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tabRatio="884" activeTab="0"/>
  </bookViews>
  <sheets>
    <sheet name="formularz cenowy" sheetId="1" r:id="rId1"/>
  </sheets>
  <definedNames>
    <definedName name="_xlnm._FilterDatabase" localSheetId="0" hidden="1">'formularz cenowy'!$A$3:$N$17</definedName>
    <definedName name="_xlnm.Print_Area" localSheetId="0">'formularz cenowy'!$A$1:$N$36</definedName>
  </definedNames>
  <calcPr calcMode="manual" fullCalcOnLoad="1"/>
</workbook>
</file>

<file path=xl/sharedStrings.xml><?xml version="1.0" encoding="utf-8"?>
<sst xmlns="http://schemas.openxmlformats.org/spreadsheetml/2006/main" count="67" uniqueCount="46">
  <si>
    <t>LP</t>
  </si>
  <si>
    <t>Jednostka Mocy umownej</t>
  </si>
  <si>
    <t>Moc umowna</t>
  </si>
  <si>
    <t>kWh/MWh</t>
  </si>
  <si>
    <t>x</t>
  </si>
  <si>
    <t>WARTOŚĆ NETTO ZAKUPU ENERGII ELEKTRYCZNEJ [zł]**</t>
  </si>
  <si>
    <t>TARYFA</t>
  </si>
  <si>
    <t>I strefa</t>
  </si>
  <si>
    <t>II strefa</t>
  </si>
  <si>
    <t>III strefa</t>
  </si>
  <si>
    <t>OPŁATA HANDLOWA</t>
  </si>
  <si>
    <t>(zł/m-c)</t>
  </si>
  <si>
    <t>C11</t>
  </si>
  <si>
    <t>C12a</t>
  </si>
  <si>
    <t>G12</t>
  </si>
  <si>
    <t>kW</t>
  </si>
  <si>
    <t>C11o</t>
  </si>
  <si>
    <t>załącznik nr 1a do SWZ - formularz cenowy</t>
  </si>
  <si>
    <t xml:space="preserve">kWh </t>
  </si>
  <si>
    <t>kWh</t>
  </si>
  <si>
    <t>STAWKI JEDNOSTKOWE ENERGII ELEKTRYCZNEJ CZYNNEJ (zł/kWh netto)*</t>
  </si>
  <si>
    <t>STAWKI JEDNOSTKOWE ENERGII ELEKTRYCZNEJ CZYNNEJ (zł/1 kWh netto)*</t>
  </si>
  <si>
    <t>Jednostka zużycia energii elektrycznej czynnej (kWh)</t>
  </si>
  <si>
    <t>SZACOWANE ZUŻYCIE ENERGII ELEKTRYCZNEJ W OKRESIE 12 M-CY [kWh]</t>
  </si>
  <si>
    <t>STAWKI JEDNOSTKOWE ZA DYSTRYBUCJĘ ENERGII ELEKTRYCZNEJ ZGODNE Z AKTUALNIE OBOWIĄZUJĄCĄ TARYFĄ ENEA OPERATOR SP. Z O.O.</t>
  </si>
  <si>
    <t>SKŁADNIK ZMIENNY STAWKI SIECIOWEJ [zł/kWh]</t>
  </si>
  <si>
    <t>STAWKA JAKOŚCIOWA [zł/kWh]</t>
  </si>
  <si>
    <t>STAWKA OPŁATY PRZEJŚCIOWEJ [zł/kW/m-c]</t>
  </si>
  <si>
    <t>STAWKA OPŁATY ABONAMENTOWEJ W OKRESIE [zł/m-c]</t>
  </si>
  <si>
    <t>SKŁADNIK STAŁY STAWKI SIECIOWEJ [zł/kW/m-c]</t>
  </si>
  <si>
    <t>OPŁATA OZE [zł/MWh]</t>
  </si>
  <si>
    <t>OPŁATA KOGENERECYJNA [zł/MWh]</t>
  </si>
  <si>
    <t>OPŁATA MOCOWA [dla C1x i C2x w zł/kWh, dla Gxx w zł/m-c]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</si>
  <si>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</si>
  <si>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</si>
  <si>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</si>
  <si>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</si>
  <si>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</si>
  <si>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</si>
  <si>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RAZEM</t>
  </si>
  <si>
    <t>WARTOŚĆ NETTO USŁUG DYSTRYBUCJI W OKRESIE 12 m-c (zawierająca wszystkie koszty dystrybucyjne)**</t>
  </si>
  <si>
    <t>Uwaga!</t>
  </si>
  <si>
    <t>* zaokrąglenie do 4 miejsc po przecinku</t>
  </si>
  <si>
    <t>** zaokrąglenie do 2 miejsc po przecinku</t>
  </si>
  <si>
    <t>razem MWh</t>
  </si>
  <si>
    <t>ilość PPE z daną mocą umowną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</si>
</sst>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_-* #,##0.00\ _z_ł_-;\-* #,##0.00\ _z_ł_-;_-* \-??\ _z_ł_-;_-@_-"/>
    <numFmt numFmtId="168" formatCode="0.000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"/>
    <numFmt numFmtId="175" formatCode="0.000"/>
    <numFmt numFmtId="176" formatCode="0.0"/>
    <numFmt numFmtId="177" formatCode="[$-415]dddd\,\ d\ mmmm\ yyyy"/>
  </numFmts>
  <fonts count="5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b/>
      <i/>
      <sz val="18"/>
      <name val="Verdana"/>
      <family val="2"/>
    </font>
    <font>
      <sz val="18"/>
      <name val="Verdana"/>
      <family val="2"/>
    </font>
    <font>
      <b/>
      <sz val="20"/>
      <name val="Czcionka tekstu podstawowego"/>
      <family val="0"/>
    </font>
    <font>
      <sz val="20"/>
      <name val="Czcionka tekstu podstawowego"/>
      <family val="0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2" fillId="3" borderId="0" applyNumberFormat="0" applyBorder="0" applyAlignment="0" applyProtection="0"/>
    <xf numFmtId="0" fontId="3" fillId="44" borderId="1" applyNumberFormat="0" applyAlignment="0" applyProtection="0"/>
    <xf numFmtId="0" fontId="4" fillId="45" borderId="2" applyNumberFormat="0" applyAlignment="0" applyProtection="0"/>
    <xf numFmtId="0" fontId="37" fillId="46" borderId="3" applyNumberFormat="0" applyAlignment="0" applyProtection="0"/>
    <xf numFmtId="0" fontId="38" fillId="47" borderId="4" applyNumberFormat="0" applyAlignment="0" applyProtection="0"/>
    <xf numFmtId="0" fontId="39" fillId="48" borderId="0" applyNumberFormat="0" applyBorder="0" applyAlignment="0" applyProtection="0"/>
    <xf numFmtId="167" fontId="17" fillId="0" borderId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40" fillId="0" borderId="8" applyNumberFormat="0" applyFill="0" applyAlignment="0" applyProtection="0"/>
    <xf numFmtId="0" fontId="41" fillId="49" borderId="9" applyNumberFormat="0" applyAlignment="0" applyProtection="0"/>
    <xf numFmtId="0" fontId="1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45" fillId="51" borderId="0" applyNumberFormat="0" applyBorder="0" applyAlignment="0" applyProtection="0"/>
    <xf numFmtId="0" fontId="46" fillId="0" borderId="0">
      <alignment/>
      <protection/>
    </xf>
    <xf numFmtId="0" fontId="46" fillId="0" borderId="0" applyNumberFormat="0" applyFill="0" applyBorder="0" applyAlignment="0">
      <protection/>
    </xf>
    <xf numFmtId="0" fontId="0" fillId="52" borderId="14" applyNumberFormat="0" applyAlignment="0" applyProtection="0"/>
    <xf numFmtId="0" fontId="47" fillId="47" borderId="3" applyNumberFormat="0" applyAlignment="0" applyProtection="0"/>
    <xf numFmtId="0" fontId="13" fillId="44" borderId="15" applyNumberFormat="0" applyAlignment="0" applyProtection="0"/>
    <xf numFmtId="9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5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0" fontId="19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20" fillId="56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0" fillId="55" borderId="19" xfId="0" applyNumberFormat="1" applyFont="1" applyFill="1" applyBorder="1" applyAlignment="1">
      <alignment vertical="center"/>
    </xf>
    <xf numFmtId="0" fontId="24" fillId="55" borderId="20" xfId="0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0" fontId="28" fillId="55" borderId="22" xfId="0" applyFont="1" applyFill="1" applyBorder="1" applyAlignment="1">
      <alignment vertical="center"/>
    </xf>
    <xf numFmtId="0" fontId="29" fillId="55" borderId="22" xfId="0" applyFont="1" applyFill="1" applyBorder="1" applyAlignment="1">
      <alignment vertical="center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/>
    </xf>
    <xf numFmtId="0" fontId="28" fillId="55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30" fillId="0" borderId="19" xfId="87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>
      <alignment horizontal="center" vertical="center"/>
    </xf>
    <xf numFmtId="4" fontId="30" fillId="0" borderId="19" xfId="87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/>
    </xf>
    <xf numFmtId="0" fontId="20" fillId="55" borderId="0" xfId="0" applyFont="1" applyFill="1" applyBorder="1" applyAlignment="1">
      <alignment horizontal="center" vertical="center" wrapText="1"/>
    </xf>
    <xf numFmtId="0" fontId="22" fillId="56" borderId="0" xfId="0" applyFont="1" applyFill="1" applyAlignment="1">
      <alignment vertical="center"/>
    </xf>
    <xf numFmtId="166" fontId="24" fillId="55" borderId="20" xfId="0" applyNumberFormat="1" applyFont="1" applyFill="1" applyBorder="1" applyAlignment="1">
      <alignment horizontal="center" vertical="center" wrapText="1"/>
    </xf>
    <xf numFmtId="166" fontId="24" fillId="55" borderId="24" xfId="0" applyNumberFormat="1" applyFont="1" applyFill="1" applyBorder="1" applyAlignment="1">
      <alignment horizontal="center" vertical="center"/>
    </xf>
    <xf numFmtId="166" fontId="24" fillId="55" borderId="20" xfId="0" applyNumberFormat="1" applyFont="1" applyFill="1" applyBorder="1" applyAlignment="1">
      <alignment horizontal="center" vertical="center"/>
    </xf>
    <xf numFmtId="168" fontId="26" fillId="0" borderId="21" xfId="0" applyNumberFormat="1" applyFont="1" applyFill="1" applyBorder="1" applyAlignment="1">
      <alignment horizontal="center" vertical="center"/>
    </xf>
    <xf numFmtId="3" fontId="28" fillId="57" borderId="20" xfId="0" applyNumberFormat="1" applyFont="1" applyFill="1" applyBorder="1" applyAlignment="1">
      <alignment horizontal="center" vertical="center" wrapText="1"/>
    </xf>
    <xf numFmtId="3" fontId="28" fillId="57" borderId="25" xfId="0" applyNumberFormat="1" applyFont="1" applyFill="1" applyBorder="1" applyAlignment="1">
      <alignment horizontal="center" vertical="center" wrapText="1"/>
    </xf>
    <xf numFmtId="166" fontId="25" fillId="58" borderId="26" xfId="0" applyNumberFormat="1" applyFont="1" applyFill="1" applyBorder="1" applyAlignment="1">
      <alignment horizontal="center" vertical="center" wrapText="1"/>
    </xf>
    <xf numFmtId="166" fontId="25" fillId="58" borderId="21" xfId="0" applyNumberFormat="1" applyFont="1" applyFill="1" applyBorder="1" applyAlignment="1">
      <alignment horizontal="center" vertical="center" wrapText="1"/>
    </xf>
    <xf numFmtId="0" fontId="25" fillId="58" borderId="21" xfId="0" applyFont="1" applyFill="1" applyBorder="1" applyAlignment="1">
      <alignment horizontal="center" vertical="center" wrapText="1"/>
    </xf>
    <xf numFmtId="0" fontId="30" fillId="59" borderId="19" xfId="0" applyFont="1" applyFill="1" applyBorder="1" applyAlignment="1">
      <alignment vertical="center"/>
    </xf>
    <xf numFmtId="4" fontId="30" fillId="59" borderId="19" xfId="0" applyNumberFormat="1" applyFont="1" applyFill="1" applyBorder="1" applyAlignment="1">
      <alignment vertical="center"/>
    </xf>
    <xf numFmtId="0" fontId="28" fillId="55" borderId="0" xfId="0" applyFont="1" applyFill="1" applyBorder="1" applyAlignment="1">
      <alignment vertical="center" wrapText="1"/>
    </xf>
    <xf numFmtId="0" fontId="31" fillId="55" borderId="0" xfId="0" applyFont="1" applyFill="1" applyAlignment="1">
      <alignment horizontal="left" vertical="center"/>
    </xf>
    <xf numFmtId="0" fontId="32" fillId="55" borderId="0" xfId="0" applyFont="1" applyFill="1" applyAlignment="1">
      <alignment horizontal="center" vertical="center"/>
    </xf>
    <xf numFmtId="0" fontId="20" fillId="55" borderId="19" xfId="0" applyFont="1" applyFill="1" applyBorder="1" applyAlignment="1">
      <alignment vertical="center"/>
    </xf>
    <xf numFmtId="4" fontId="22" fillId="55" borderId="0" xfId="0" applyNumberFormat="1" applyFont="1" applyFill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/>
    </xf>
    <xf numFmtId="166" fontId="30" fillId="0" borderId="20" xfId="0" applyNumberFormat="1" applyFont="1" applyFill="1" applyBorder="1" applyAlignment="1">
      <alignment horizontal="center" vertical="center"/>
    </xf>
    <xf numFmtId="4" fontId="30" fillId="0" borderId="27" xfId="87" applyNumberFormat="1" applyFont="1" applyFill="1" applyBorder="1" applyAlignment="1" applyProtection="1">
      <alignment horizontal="center" vertical="center" wrapText="1"/>
      <protection/>
    </xf>
    <xf numFmtId="168" fontId="26" fillId="0" borderId="28" xfId="0" applyNumberFormat="1" applyFont="1" applyFill="1" applyBorder="1" applyAlignment="1">
      <alignment horizontal="center" vertical="center"/>
    </xf>
    <xf numFmtId="0" fontId="27" fillId="59" borderId="19" xfId="0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vertical="center"/>
    </xf>
    <xf numFmtId="166" fontId="26" fillId="0" borderId="20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168" fontId="26" fillId="0" borderId="20" xfId="0" applyNumberFormat="1" applyFont="1" applyFill="1" applyBorder="1" applyAlignment="1">
      <alignment horizontal="center" vertical="center"/>
    </xf>
    <xf numFmtId="7" fontId="26" fillId="55" borderId="20" xfId="69" applyNumberFormat="1" applyFont="1" applyFill="1" applyBorder="1" applyAlignment="1" applyProtection="1">
      <alignment horizontal="center" vertical="center"/>
      <protection/>
    </xf>
    <xf numFmtId="168" fontId="26" fillId="0" borderId="29" xfId="0" applyNumberFormat="1" applyFont="1" applyFill="1" applyBorder="1" applyAlignment="1">
      <alignment horizontal="center" vertical="center"/>
    </xf>
    <xf numFmtId="168" fontId="26" fillId="0" borderId="3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vertical="center"/>
    </xf>
    <xf numFmtId="7" fontId="26" fillId="55" borderId="19" xfId="69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Fill="1" applyBorder="1" applyAlignment="1">
      <alignment horizontal="center" vertical="center"/>
    </xf>
    <xf numFmtId="2" fontId="26" fillId="0" borderId="32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8" fontId="26" fillId="0" borderId="31" xfId="0" applyNumberFormat="1" applyFont="1" applyFill="1" applyBorder="1" applyAlignment="1">
      <alignment horizontal="center" vertical="center"/>
    </xf>
    <xf numFmtId="168" fontId="26" fillId="0" borderId="32" xfId="0" applyNumberFormat="1" applyFont="1" applyFill="1" applyBorder="1" applyAlignment="1">
      <alignment horizontal="center" vertical="center"/>
    </xf>
    <xf numFmtId="168" fontId="26" fillId="0" borderId="25" xfId="0" applyNumberFormat="1" applyFont="1" applyFill="1" applyBorder="1" applyAlignment="1">
      <alignment horizontal="center" vertical="center"/>
    </xf>
    <xf numFmtId="166" fontId="26" fillId="0" borderId="19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8" fontId="26" fillId="0" borderId="19" xfId="0" applyNumberFormat="1" applyFont="1" applyFill="1" applyBorder="1" applyAlignment="1">
      <alignment horizontal="center" vertical="center"/>
    </xf>
    <xf numFmtId="0" fontId="30" fillId="55" borderId="33" xfId="0" applyFont="1" applyFill="1" applyBorder="1" applyAlignment="1">
      <alignment horizontal="center" vertical="center"/>
    </xf>
    <xf numFmtId="0" fontId="30" fillId="55" borderId="30" xfId="0" applyFont="1" applyFill="1" applyBorder="1" applyAlignment="1">
      <alignment horizontal="center" vertical="center"/>
    </xf>
    <xf numFmtId="0" fontId="30" fillId="55" borderId="34" xfId="0" applyFont="1" applyFill="1" applyBorder="1" applyAlignment="1">
      <alignment horizontal="center" vertical="center"/>
    </xf>
    <xf numFmtId="7" fontId="26" fillId="55" borderId="20" xfId="69" applyNumberFormat="1" applyFont="1" applyFill="1" applyBorder="1" applyAlignment="1" applyProtection="1">
      <alignment horizontal="center" vertical="center"/>
      <protection/>
    </xf>
    <xf numFmtId="7" fontId="26" fillId="55" borderId="32" xfId="69" applyNumberFormat="1" applyFont="1" applyFill="1" applyBorder="1" applyAlignment="1" applyProtection="1">
      <alignment horizontal="center" vertical="center"/>
      <protection/>
    </xf>
    <xf numFmtId="7" fontId="26" fillId="55" borderId="25" xfId="69" applyNumberFormat="1" applyFont="1" applyFill="1" applyBorder="1" applyAlignment="1" applyProtection="1">
      <alignment horizontal="center" vertical="center"/>
      <protection/>
    </xf>
    <xf numFmtId="166" fontId="26" fillId="0" borderId="31" xfId="0" applyNumberFormat="1" applyFont="1" applyFill="1" applyBorder="1" applyAlignment="1">
      <alignment horizontal="center" vertical="center"/>
    </xf>
    <xf numFmtId="166" fontId="26" fillId="0" borderId="32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30" fillId="0" borderId="20" xfId="0" applyNumberFormat="1" applyFont="1" applyFill="1" applyBorder="1" applyAlignment="1">
      <alignment horizontal="center" vertical="center"/>
    </xf>
    <xf numFmtId="166" fontId="30" fillId="0" borderId="32" xfId="0" applyNumberFormat="1" applyFont="1" applyFill="1" applyBorder="1" applyAlignment="1">
      <alignment horizontal="center" vertical="center"/>
    </xf>
    <xf numFmtId="166" fontId="30" fillId="0" borderId="25" xfId="0" applyNumberFormat="1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/>
    </xf>
    <xf numFmtId="2" fontId="30" fillId="0" borderId="32" xfId="0" applyNumberFormat="1" applyFont="1" applyFill="1" applyBorder="1" applyAlignment="1">
      <alignment horizontal="center" vertical="center"/>
    </xf>
    <xf numFmtId="2" fontId="30" fillId="0" borderId="25" xfId="0" applyNumberFormat="1" applyFont="1" applyFill="1" applyBorder="1" applyAlignment="1">
      <alignment horizontal="center" vertical="center"/>
    </xf>
    <xf numFmtId="166" fontId="30" fillId="0" borderId="19" xfId="0" applyNumberFormat="1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/>
    </xf>
    <xf numFmtId="4" fontId="30" fillId="0" borderId="19" xfId="87" applyNumberFormat="1" applyFont="1" applyFill="1" applyBorder="1" applyAlignment="1" applyProtection="1">
      <alignment horizontal="center" vertical="center" wrapText="1"/>
      <protection/>
    </xf>
    <xf numFmtId="49" fontId="30" fillId="0" borderId="35" xfId="87" applyNumberFormat="1" applyFont="1" applyFill="1" applyBorder="1" applyAlignment="1" applyProtection="1">
      <alignment horizontal="center" vertical="center" wrapText="1"/>
      <protection/>
    </xf>
    <xf numFmtId="49" fontId="30" fillId="0" borderId="36" xfId="87" applyNumberFormat="1" applyFont="1" applyFill="1" applyBorder="1" applyAlignment="1" applyProtection="1">
      <alignment horizontal="center" vertical="center" wrapText="1"/>
      <protection/>
    </xf>
    <xf numFmtId="49" fontId="30" fillId="0" borderId="37" xfId="87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49" fontId="30" fillId="0" borderId="38" xfId="87" applyNumberFormat="1" applyFont="1" applyFill="1" applyBorder="1" applyAlignment="1" applyProtection="1">
      <alignment horizontal="center" vertical="center" wrapText="1"/>
      <protection/>
    </xf>
    <xf numFmtId="49" fontId="30" fillId="0" borderId="39" xfId="87" applyNumberFormat="1" applyFont="1" applyFill="1" applyBorder="1" applyAlignment="1" applyProtection="1">
      <alignment horizontal="center" vertical="center" wrapText="1"/>
      <protection/>
    </xf>
    <xf numFmtId="49" fontId="30" fillId="0" borderId="40" xfId="87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4" fontId="30" fillId="0" borderId="27" xfId="87" applyNumberFormat="1" applyFont="1" applyFill="1" applyBorder="1" applyAlignment="1" applyProtection="1">
      <alignment horizontal="center" vertical="center" wrapText="1"/>
      <protection/>
    </xf>
    <xf numFmtId="4" fontId="30" fillId="0" borderId="41" xfId="87" applyNumberFormat="1" applyFont="1" applyFill="1" applyBorder="1" applyAlignment="1" applyProtection="1">
      <alignment horizontal="center" vertical="center" wrapText="1"/>
      <protection/>
    </xf>
    <xf numFmtId="4" fontId="30" fillId="0" borderId="42" xfId="87" applyNumberFormat="1" applyFont="1" applyFill="1" applyBorder="1" applyAlignment="1" applyProtection="1">
      <alignment horizontal="center" vertical="center" wrapText="1"/>
      <protection/>
    </xf>
    <xf numFmtId="2" fontId="30" fillId="0" borderId="23" xfId="0" applyNumberFormat="1" applyFont="1" applyFill="1" applyBorder="1" applyAlignment="1">
      <alignment horizontal="center" vertical="center"/>
    </xf>
    <xf numFmtId="2" fontId="30" fillId="0" borderId="44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4" fontId="30" fillId="0" borderId="47" xfId="87" applyNumberFormat="1" applyFont="1" applyFill="1" applyBorder="1" applyAlignment="1" applyProtection="1">
      <alignment horizontal="center" vertical="center" wrapText="1"/>
      <protection/>
    </xf>
    <xf numFmtId="4" fontId="30" fillId="0" borderId="48" xfId="87" applyNumberFormat="1" applyFont="1" applyFill="1" applyBorder="1" applyAlignment="1" applyProtection="1">
      <alignment horizontal="center" vertical="center" wrapText="1"/>
      <protection/>
    </xf>
    <xf numFmtId="4" fontId="30" fillId="0" borderId="49" xfId="87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Font="1" applyFill="1" applyBorder="1" applyAlignment="1">
      <alignment horizontal="center" vertical="center" wrapText="1"/>
    </xf>
    <xf numFmtId="169" fontId="28" fillId="55" borderId="19" xfId="0" applyNumberFormat="1" applyFont="1" applyFill="1" applyBorder="1" applyAlignment="1">
      <alignment horizontal="center" vertical="center" wrapText="1"/>
    </xf>
    <xf numFmtId="2" fontId="28" fillId="57" borderId="19" xfId="0" applyNumberFormat="1" applyFont="1" applyFill="1" applyBorder="1" applyAlignment="1">
      <alignment horizontal="right" vertical="center"/>
    </xf>
    <xf numFmtId="9" fontId="28" fillId="55" borderId="19" xfId="0" applyNumberFormat="1" applyFont="1" applyFill="1" applyBorder="1" applyAlignment="1">
      <alignment horizontal="center" vertical="center" wrapText="1"/>
    </xf>
    <xf numFmtId="165" fontId="28" fillId="55" borderId="50" xfId="0" applyNumberFormat="1" applyFont="1" applyFill="1" applyBorder="1" applyAlignment="1">
      <alignment horizontal="right" vertical="center" wrapText="1"/>
    </xf>
    <xf numFmtId="165" fontId="28" fillId="55" borderId="51" xfId="0" applyNumberFormat="1" applyFont="1" applyFill="1" applyBorder="1" applyAlignment="1">
      <alignment horizontal="right" vertical="center" wrapText="1"/>
    </xf>
    <xf numFmtId="0" fontId="28" fillId="55" borderId="38" xfId="0" applyFont="1" applyFill="1" applyBorder="1" applyAlignment="1">
      <alignment horizontal="right" vertical="center" wrapText="1"/>
    </xf>
    <xf numFmtId="0" fontId="28" fillId="55" borderId="52" xfId="0" applyFont="1" applyFill="1" applyBorder="1" applyAlignment="1">
      <alignment horizontal="right" vertical="center" wrapText="1"/>
    </xf>
    <xf numFmtId="0" fontId="28" fillId="55" borderId="0" xfId="0" applyFont="1" applyFill="1" applyBorder="1" applyAlignment="1">
      <alignment horizontal="right" vertical="center" wrapText="1"/>
    </xf>
    <xf numFmtId="0" fontId="28" fillId="55" borderId="39" xfId="0" applyFont="1" applyFill="1" applyBorder="1" applyAlignment="1">
      <alignment horizontal="right" vertical="center" wrapText="1"/>
    </xf>
    <xf numFmtId="0" fontId="28" fillId="55" borderId="53" xfId="0" applyFont="1" applyFill="1" applyBorder="1" applyAlignment="1">
      <alignment horizontal="right" vertical="center" wrapText="1"/>
    </xf>
    <xf numFmtId="0" fontId="28" fillId="55" borderId="54" xfId="0" applyFont="1" applyFill="1" applyBorder="1" applyAlignment="1">
      <alignment horizontal="right" vertical="center" wrapText="1"/>
    </xf>
    <xf numFmtId="0" fontId="28" fillId="55" borderId="40" xfId="0" applyFont="1" applyFill="1" applyBorder="1" applyAlignment="1">
      <alignment horizontal="right" vertical="center" wrapText="1"/>
    </xf>
    <xf numFmtId="167" fontId="28" fillId="55" borderId="19" xfId="69" applyFont="1" applyFill="1" applyBorder="1" applyAlignment="1">
      <alignment horizontal="center" vertical="center" wrapText="1"/>
    </xf>
    <xf numFmtId="169" fontId="28" fillId="55" borderId="50" xfId="0" applyNumberFormat="1" applyFont="1" applyFill="1" applyBorder="1" applyAlignment="1">
      <alignment horizontal="center" vertical="center" wrapText="1"/>
    </xf>
    <xf numFmtId="165" fontId="28" fillId="55" borderId="51" xfId="0" applyNumberFormat="1" applyFont="1" applyFill="1" applyBorder="1" applyAlignment="1">
      <alignment horizontal="center" vertical="center" wrapText="1"/>
    </xf>
    <xf numFmtId="0" fontId="28" fillId="55" borderId="38" xfId="0" applyFont="1" applyFill="1" applyBorder="1" applyAlignment="1">
      <alignment horizontal="center" vertical="center" wrapText="1"/>
    </xf>
    <xf numFmtId="0" fontId="28" fillId="55" borderId="52" xfId="0" applyFont="1" applyFill="1" applyBorder="1" applyAlignment="1">
      <alignment horizontal="center" vertical="center" wrapText="1"/>
    </xf>
    <xf numFmtId="0" fontId="28" fillId="55" borderId="0" xfId="0" applyFont="1" applyFill="1" applyBorder="1" applyAlignment="1">
      <alignment horizontal="center" vertical="center" wrapText="1"/>
    </xf>
    <xf numFmtId="0" fontId="28" fillId="55" borderId="39" xfId="0" applyFont="1" applyFill="1" applyBorder="1" applyAlignment="1">
      <alignment horizontal="center" vertical="center" wrapText="1"/>
    </xf>
    <xf numFmtId="0" fontId="28" fillId="55" borderId="53" xfId="0" applyFont="1" applyFill="1" applyBorder="1" applyAlignment="1">
      <alignment horizontal="center" vertical="center" wrapText="1"/>
    </xf>
    <xf numFmtId="0" fontId="28" fillId="55" borderId="54" xfId="0" applyFont="1" applyFill="1" applyBorder="1" applyAlignment="1">
      <alignment horizontal="center" vertical="center" wrapText="1"/>
    </xf>
    <xf numFmtId="0" fontId="28" fillId="55" borderId="40" xfId="0" applyFont="1" applyFill="1" applyBorder="1" applyAlignment="1">
      <alignment horizontal="center" vertical="center" wrapText="1"/>
    </xf>
    <xf numFmtId="3" fontId="30" fillId="57" borderId="20" xfId="0" applyNumberFormat="1" applyFont="1" applyFill="1" applyBorder="1" applyAlignment="1">
      <alignment horizontal="center" vertical="center" wrapText="1"/>
    </xf>
    <xf numFmtId="3" fontId="30" fillId="57" borderId="25" xfId="0" applyNumberFormat="1" applyFont="1" applyFill="1" applyBorder="1" applyAlignment="1">
      <alignment horizontal="center" vertical="center" wrapText="1"/>
    </xf>
    <xf numFmtId="0" fontId="24" fillId="58" borderId="26" xfId="0" applyFont="1" applyFill="1" applyBorder="1" applyAlignment="1">
      <alignment horizontal="center" vertical="center" wrapText="1"/>
    </xf>
    <xf numFmtId="0" fontId="24" fillId="58" borderId="55" xfId="0" applyFont="1" applyFill="1" applyBorder="1" applyAlignment="1">
      <alignment horizontal="center" vertical="center" wrapText="1"/>
    </xf>
    <xf numFmtId="0" fontId="24" fillId="58" borderId="29" xfId="0" applyFont="1" applyFill="1" applyBorder="1" applyAlignment="1">
      <alignment horizontal="center" vertical="center" wrapText="1"/>
    </xf>
    <xf numFmtId="3" fontId="28" fillId="57" borderId="20" xfId="0" applyNumberFormat="1" applyFont="1" applyFill="1" applyBorder="1" applyAlignment="1">
      <alignment horizontal="center" vertical="center" wrapText="1"/>
    </xf>
    <xf numFmtId="3" fontId="28" fillId="57" borderId="25" xfId="0" applyNumberFormat="1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5" xfId="0" applyFont="1" applyFill="1" applyBorder="1" applyAlignment="1">
      <alignment horizontal="center" vertical="center" wrapText="1"/>
    </xf>
    <xf numFmtId="0" fontId="30" fillId="55" borderId="20" xfId="0" applyFont="1" applyFill="1" applyBorder="1" applyAlignment="1">
      <alignment horizontal="center" vertical="center" wrapText="1"/>
    </xf>
    <xf numFmtId="0" fontId="30" fillId="55" borderId="25" xfId="0" applyFont="1" applyFill="1" applyBorder="1" applyAlignment="1">
      <alignment horizontal="center" vertical="center" wrapText="1"/>
    </xf>
    <xf numFmtId="0" fontId="28" fillId="55" borderId="56" xfId="0" applyFont="1" applyFill="1" applyBorder="1" applyAlignment="1">
      <alignment horizontal="center" vertical="center" wrapText="1"/>
    </xf>
    <xf numFmtId="0" fontId="28" fillId="55" borderId="24" xfId="0" applyFont="1" applyFill="1" applyBorder="1" applyAlignment="1">
      <alignment horizontal="center" vertical="center"/>
    </xf>
    <xf numFmtId="49" fontId="30" fillId="0" borderId="57" xfId="87" applyNumberFormat="1" applyFont="1" applyFill="1" applyBorder="1" applyAlignment="1" applyProtection="1">
      <alignment horizontal="center" vertical="center" wrapText="1"/>
      <protection/>
    </xf>
    <xf numFmtId="49" fontId="30" fillId="0" borderId="44" xfId="87" applyNumberFormat="1" applyFont="1" applyFill="1" applyBorder="1" applyAlignment="1" applyProtection="1">
      <alignment horizontal="center" vertical="center" wrapText="1"/>
      <protection/>
    </xf>
    <xf numFmtId="4" fontId="30" fillId="0" borderId="35" xfId="87" applyNumberFormat="1" applyFont="1" applyFill="1" applyBorder="1" applyAlignment="1" applyProtection="1">
      <alignment horizontal="center" vertical="center" wrapText="1"/>
      <protection/>
    </xf>
    <xf numFmtId="4" fontId="30" fillId="0" borderId="36" xfId="87" applyNumberFormat="1" applyFont="1" applyFill="1" applyBorder="1" applyAlignment="1" applyProtection="1">
      <alignment horizontal="center" vertical="center" wrapText="1"/>
      <protection/>
    </xf>
    <xf numFmtId="2" fontId="26" fillId="0" borderId="27" xfId="0" applyNumberFormat="1" applyFont="1" applyFill="1" applyBorder="1" applyAlignment="1">
      <alignment horizontal="center" vertical="center"/>
    </xf>
    <xf numFmtId="2" fontId="26" fillId="0" borderId="41" xfId="0" applyNumberFormat="1" applyFont="1" applyFill="1" applyBorder="1" applyAlignment="1">
      <alignment horizontal="center" vertical="center"/>
    </xf>
    <xf numFmtId="2" fontId="26" fillId="0" borderId="42" xfId="0" applyNumberFormat="1" applyFont="1" applyFill="1" applyBorder="1" applyAlignment="1">
      <alignment horizontal="center" vertical="center"/>
    </xf>
    <xf numFmtId="0" fontId="28" fillId="55" borderId="5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rmalny 2" xfId="87"/>
    <cellStyle name="Normalny 2 2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0"/>
  <sheetViews>
    <sheetView tabSelected="1" zoomScale="30" zoomScaleNormal="30" zoomScaleSheetLayoutView="40" zoomScalePageLayoutView="0" workbookViewId="0" topLeftCell="A2">
      <selection activeCell="F3" sqref="F3"/>
    </sheetView>
  </sheetViews>
  <sheetFormatPr defaultColWidth="9.8984375" defaultRowHeight="12" customHeight="1"/>
  <cols>
    <col min="1" max="1" width="6.59765625" style="1" customWidth="1"/>
    <col min="2" max="2" width="19.69921875" style="1" customWidth="1"/>
    <col min="3" max="3" width="15.5" style="1" customWidth="1"/>
    <col min="4" max="4" width="18.19921875" style="1" customWidth="1"/>
    <col min="5" max="5" width="18.5" style="1" customWidth="1"/>
    <col min="6" max="6" width="22.59765625" style="1" customWidth="1"/>
    <col min="7" max="7" width="25" style="1" customWidth="1"/>
    <col min="8" max="8" width="22.8984375" style="1" customWidth="1"/>
    <col min="9" max="9" width="20" style="1" customWidth="1"/>
    <col min="10" max="10" width="18.59765625" style="1" customWidth="1"/>
    <col min="11" max="11" width="19.5" style="1" customWidth="1"/>
    <col min="12" max="12" width="19.19921875" style="1" customWidth="1"/>
    <col min="13" max="13" width="27.3984375" style="1" customWidth="1"/>
    <col min="14" max="14" width="28.3984375" style="1" bestFit="1" customWidth="1"/>
    <col min="15" max="15" width="37.09765625" style="1" customWidth="1"/>
    <col min="16" max="16" width="17" style="1" customWidth="1"/>
    <col min="17" max="17" width="16.19921875" style="1" customWidth="1"/>
    <col min="18" max="18" width="18.8984375" style="1" customWidth="1"/>
    <col min="19" max="19" width="17.69921875" style="1" customWidth="1"/>
    <col min="20" max="20" width="14.19921875" style="1" customWidth="1"/>
    <col min="21" max="21" width="19.59765625" style="1" customWidth="1"/>
    <col min="22" max="22" width="21" style="1" customWidth="1"/>
    <col min="23" max="23" width="26.19921875" style="1" customWidth="1"/>
    <col min="24" max="16384" width="9.8984375" style="1" customWidth="1"/>
  </cols>
  <sheetData>
    <row r="1" spans="1:23" s="2" customFormat="1" ht="108" customHeight="1">
      <c r="A1" s="12" t="s">
        <v>17</v>
      </c>
      <c r="B1" s="13"/>
      <c r="C1" s="13"/>
      <c r="D1" s="13"/>
      <c r="E1" s="13"/>
      <c r="F1" s="137" t="s">
        <v>22</v>
      </c>
      <c r="G1" s="139" t="s">
        <v>23</v>
      </c>
      <c r="H1" s="139" t="s">
        <v>23</v>
      </c>
      <c r="I1" s="139" t="s">
        <v>23</v>
      </c>
      <c r="J1" s="135" t="s">
        <v>21</v>
      </c>
      <c r="K1" s="135" t="s">
        <v>20</v>
      </c>
      <c r="L1" s="135" t="s">
        <v>20</v>
      </c>
      <c r="M1" s="29" t="s">
        <v>10</v>
      </c>
      <c r="N1" s="130" t="s">
        <v>5</v>
      </c>
      <c r="O1" s="132" t="s">
        <v>24</v>
      </c>
      <c r="P1" s="133"/>
      <c r="Q1" s="133"/>
      <c r="R1" s="133"/>
      <c r="S1" s="133"/>
      <c r="T1" s="133"/>
      <c r="U1" s="133"/>
      <c r="V1" s="133"/>
      <c r="W1" s="134"/>
    </row>
    <row r="2" spans="1:23" s="2" customFormat="1" ht="159" customHeight="1">
      <c r="A2" s="142" t="s">
        <v>0</v>
      </c>
      <c r="B2" s="137" t="s">
        <v>6</v>
      </c>
      <c r="C2" s="137" t="s">
        <v>1</v>
      </c>
      <c r="D2" s="137" t="s">
        <v>45</v>
      </c>
      <c r="E2" s="137" t="s">
        <v>2</v>
      </c>
      <c r="F2" s="138"/>
      <c r="G2" s="140"/>
      <c r="H2" s="140"/>
      <c r="I2" s="140"/>
      <c r="J2" s="136"/>
      <c r="K2" s="136"/>
      <c r="L2" s="136"/>
      <c r="M2" s="30" t="s">
        <v>11</v>
      </c>
      <c r="N2" s="131"/>
      <c r="O2" s="31" t="s">
        <v>25</v>
      </c>
      <c r="P2" s="32" t="s">
        <v>26</v>
      </c>
      <c r="Q2" s="32" t="s">
        <v>27</v>
      </c>
      <c r="R2" s="32" t="s">
        <v>28</v>
      </c>
      <c r="S2" s="32" t="s">
        <v>29</v>
      </c>
      <c r="T2" s="32" t="s">
        <v>30</v>
      </c>
      <c r="U2" s="32" t="s">
        <v>31</v>
      </c>
      <c r="V2" s="32" t="s">
        <v>32</v>
      </c>
      <c r="W2" s="33" t="s">
        <v>40</v>
      </c>
    </row>
    <row r="3" spans="1:23" s="2" customFormat="1" ht="108" customHeight="1">
      <c r="A3" s="142"/>
      <c r="B3" s="137"/>
      <c r="C3" s="150"/>
      <c r="D3" s="141"/>
      <c r="E3" s="150"/>
      <c r="F3" s="16" t="s">
        <v>3</v>
      </c>
      <c r="G3" s="14" t="s">
        <v>7</v>
      </c>
      <c r="H3" s="14" t="s">
        <v>8</v>
      </c>
      <c r="I3" s="14" t="s">
        <v>9</v>
      </c>
      <c r="J3" s="14" t="s">
        <v>7</v>
      </c>
      <c r="K3" s="14" t="s">
        <v>8</v>
      </c>
      <c r="L3" s="14" t="s">
        <v>9</v>
      </c>
      <c r="M3" s="14" t="s">
        <v>4</v>
      </c>
      <c r="N3" s="15" t="s">
        <v>4</v>
      </c>
      <c r="O3" s="25" t="s">
        <v>4</v>
      </c>
      <c r="P3" s="26" t="s">
        <v>4</v>
      </c>
      <c r="Q3" s="27" t="s">
        <v>4</v>
      </c>
      <c r="R3" s="27" t="s">
        <v>4</v>
      </c>
      <c r="S3" s="27" t="s">
        <v>4</v>
      </c>
      <c r="T3" s="27" t="s">
        <v>4</v>
      </c>
      <c r="U3" s="10" t="s">
        <v>4</v>
      </c>
      <c r="V3" s="10" t="s">
        <v>4</v>
      </c>
      <c r="W3" s="10" t="s">
        <v>4</v>
      </c>
    </row>
    <row r="4" spans="1:23" s="7" customFormat="1" ht="60" customHeight="1">
      <c r="A4" s="86">
        <v>1</v>
      </c>
      <c r="B4" s="143" t="s">
        <v>12</v>
      </c>
      <c r="C4" s="92" t="s">
        <v>15</v>
      </c>
      <c r="D4" s="21">
        <v>2</v>
      </c>
      <c r="E4" s="20">
        <v>4</v>
      </c>
      <c r="F4" s="101" t="s">
        <v>18</v>
      </c>
      <c r="G4" s="145">
        <v>51175</v>
      </c>
      <c r="H4" s="104">
        <v>0</v>
      </c>
      <c r="I4" s="77">
        <v>0</v>
      </c>
      <c r="J4" s="74"/>
      <c r="K4" s="74"/>
      <c r="L4" s="74"/>
      <c r="M4" s="74"/>
      <c r="N4" s="99">
        <f>(G4*J4)+(H4*K4)+(I4*L4)+(M4*12)</f>
        <v>0</v>
      </c>
      <c r="O4" s="62"/>
      <c r="P4" s="62"/>
      <c r="Q4" s="63"/>
      <c r="R4" s="63"/>
      <c r="S4" s="147"/>
      <c r="T4" s="63"/>
      <c r="U4" s="64"/>
      <c r="V4" s="52"/>
      <c r="W4" s="68"/>
    </row>
    <row r="5" spans="1:23" s="7" customFormat="1" ht="60" customHeight="1">
      <c r="A5" s="87"/>
      <c r="B5" s="144"/>
      <c r="C5" s="93"/>
      <c r="D5" s="21">
        <v>4</v>
      </c>
      <c r="E5" s="20">
        <v>11</v>
      </c>
      <c r="F5" s="102"/>
      <c r="G5" s="146"/>
      <c r="H5" s="105"/>
      <c r="I5" s="78"/>
      <c r="J5" s="75"/>
      <c r="K5" s="75"/>
      <c r="L5" s="75"/>
      <c r="M5" s="75"/>
      <c r="N5" s="100"/>
      <c r="O5" s="62"/>
      <c r="P5" s="62"/>
      <c r="Q5" s="63"/>
      <c r="R5" s="63"/>
      <c r="S5" s="148"/>
      <c r="T5" s="63"/>
      <c r="U5" s="64"/>
      <c r="V5" s="52"/>
      <c r="W5" s="69"/>
    </row>
    <row r="6" spans="1:23" s="7" customFormat="1" ht="60" customHeight="1">
      <c r="A6" s="87"/>
      <c r="B6" s="144"/>
      <c r="C6" s="93"/>
      <c r="D6" s="21">
        <v>3</v>
      </c>
      <c r="E6" s="20">
        <v>14</v>
      </c>
      <c r="F6" s="102"/>
      <c r="G6" s="146"/>
      <c r="H6" s="105"/>
      <c r="I6" s="78"/>
      <c r="J6" s="75"/>
      <c r="K6" s="75"/>
      <c r="L6" s="75"/>
      <c r="M6" s="75"/>
      <c r="N6" s="100"/>
      <c r="O6" s="62"/>
      <c r="P6" s="62"/>
      <c r="Q6" s="63"/>
      <c r="R6" s="63"/>
      <c r="S6" s="148"/>
      <c r="T6" s="63"/>
      <c r="U6" s="64"/>
      <c r="V6" s="52"/>
      <c r="W6" s="69"/>
    </row>
    <row r="7" spans="1:23" s="7" customFormat="1" ht="60" customHeight="1">
      <c r="A7" s="87"/>
      <c r="B7" s="144"/>
      <c r="C7" s="93"/>
      <c r="D7" s="21">
        <v>2</v>
      </c>
      <c r="E7" s="20">
        <v>16</v>
      </c>
      <c r="F7" s="102"/>
      <c r="G7" s="146"/>
      <c r="H7" s="105"/>
      <c r="I7" s="78"/>
      <c r="J7" s="75"/>
      <c r="K7" s="75"/>
      <c r="L7" s="75"/>
      <c r="M7" s="75"/>
      <c r="N7" s="100"/>
      <c r="O7" s="62"/>
      <c r="P7" s="62"/>
      <c r="Q7" s="63"/>
      <c r="R7" s="63"/>
      <c r="S7" s="148"/>
      <c r="T7" s="63"/>
      <c r="U7" s="64"/>
      <c r="V7" s="52"/>
      <c r="W7" s="69"/>
    </row>
    <row r="8" spans="1:23" s="7" customFormat="1" ht="60" customHeight="1">
      <c r="A8" s="87"/>
      <c r="B8" s="144"/>
      <c r="C8" s="93"/>
      <c r="D8" s="21">
        <v>2</v>
      </c>
      <c r="E8" s="20">
        <v>22</v>
      </c>
      <c r="F8" s="102"/>
      <c r="G8" s="146"/>
      <c r="H8" s="105"/>
      <c r="I8" s="78"/>
      <c r="J8" s="75"/>
      <c r="K8" s="75"/>
      <c r="L8" s="75"/>
      <c r="M8" s="75"/>
      <c r="N8" s="100"/>
      <c r="O8" s="62"/>
      <c r="P8" s="62"/>
      <c r="Q8" s="63"/>
      <c r="R8" s="63"/>
      <c r="S8" s="148"/>
      <c r="T8" s="63"/>
      <c r="U8" s="64"/>
      <c r="V8" s="52"/>
      <c r="W8" s="69"/>
    </row>
    <row r="9" spans="1:23" s="7" customFormat="1" ht="60" customHeight="1">
      <c r="A9" s="87"/>
      <c r="B9" s="144"/>
      <c r="C9" s="93"/>
      <c r="D9" s="21">
        <v>1</v>
      </c>
      <c r="E9" s="20">
        <v>25</v>
      </c>
      <c r="F9" s="102"/>
      <c r="G9" s="146"/>
      <c r="H9" s="105"/>
      <c r="I9" s="78"/>
      <c r="J9" s="75"/>
      <c r="K9" s="75"/>
      <c r="L9" s="75"/>
      <c r="M9" s="75"/>
      <c r="N9" s="100"/>
      <c r="O9" s="62"/>
      <c r="P9" s="62"/>
      <c r="Q9" s="63"/>
      <c r="R9" s="63"/>
      <c r="S9" s="148"/>
      <c r="T9" s="63"/>
      <c r="U9" s="64"/>
      <c r="V9" s="52"/>
      <c r="W9" s="69"/>
    </row>
    <row r="10" spans="1:23" s="7" customFormat="1" ht="60" customHeight="1">
      <c r="A10" s="88"/>
      <c r="B10" s="144"/>
      <c r="C10" s="94"/>
      <c r="D10" s="21">
        <v>1</v>
      </c>
      <c r="E10" s="20">
        <v>35</v>
      </c>
      <c r="F10" s="102"/>
      <c r="G10" s="146"/>
      <c r="H10" s="105"/>
      <c r="I10" s="78"/>
      <c r="J10" s="75"/>
      <c r="K10" s="75"/>
      <c r="L10" s="75"/>
      <c r="M10" s="76"/>
      <c r="N10" s="100"/>
      <c r="O10" s="62"/>
      <c r="P10" s="62"/>
      <c r="Q10" s="63"/>
      <c r="R10" s="63"/>
      <c r="S10" s="149"/>
      <c r="T10" s="63"/>
      <c r="U10" s="64"/>
      <c r="V10" s="52"/>
      <c r="W10" s="70"/>
    </row>
    <row r="11" spans="1:23" s="7" customFormat="1" ht="60" customHeight="1">
      <c r="A11" s="86">
        <v>2</v>
      </c>
      <c r="B11" s="83" t="s">
        <v>13</v>
      </c>
      <c r="C11" s="92" t="s">
        <v>15</v>
      </c>
      <c r="D11" s="21">
        <v>1</v>
      </c>
      <c r="E11" s="20">
        <v>3</v>
      </c>
      <c r="F11" s="95" t="s">
        <v>18</v>
      </c>
      <c r="G11" s="96">
        <v>28311</v>
      </c>
      <c r="H11" s="104">
        <v>61354</v>
      </c>
      <c r="I11" s="77">
        <v>0</v>
      </c>
      <c r="J11" s="74"/>
      <c r="K11" s="74"/>
      <c r="L11" s="74"/>
      <c r="M11" s="74"/>
      <c r="N11" s="77">
        <f aca="true" t="shared" si="0" ref="N11:N17">(G11*J11)+(H11*K11)+(I11*L11)+(M11*12)</f>
        <v>0</v>
      </c>
      <c r="O11" s="71"/>
      <c r="P11" s="71"/>
      <c r="Q11" s="56"/>
      <c r="R11" s="56"/>
      <c r="S11" s="56"/>
      <c r="T11" s="56"/>
      <c r="U11" s="59"/>
      <c r="V11" s="28"/>
      <c r="W11" s="68"/>
    </row>
    <row r="12" spans="1:23" s="7" customFormat="1" ht="60" customHeight="1">
      <c r="A12" s="87"/>
      <c r="B12" s="84"/>
      <c r="C12" s="93"/>
      <c r="D12" s="21">
        <v>2</v>
      </c>
      <c r="E12" s="20">
        <v>11</v>
      </c>
      <c r="F12" s="93"/>
      <c r="G12" s="97"/>
      <c r="H12" s="105"/>
      <c r="I12" s="78"/>
      <c r="J12" s="75"/>
      <c r="K12" s="75"/>
      <c r="L12" s="75"/>
      <c r="M12" s="75"/>
      <c r="N12" s="78"/>
      <c r="O12" s="72"/>
      <c r="P12" s="72"/>
      <c r="Q12" s="57"/>
      <c r="R12" s="57"/>
      <c r="S12" s="57"/>
      <c r="T12" s="57"/>
      <c r="U12" s="60"/>
      <c r="V12" s="28"/>
      <c r="W12" s="69"/>
    </row>
    <row r="13" spans="1:23" s="7" customFormat="1" ht="60" customHeight="1">
      <c r="A13" s="87"/>
      <c r="B13" s="84"/>
      <c r="C13" s="93"/>
      <c r="D13" s="21">
        <v>2</v>
      </c>
      <c r="E13" s="20">
        <v>14</v>
      </c>
      <c r="F13" s="93"/>
      <c r="G13" s="97"/>
      <c r="H13" s="105"/>
      <c r="I13" s="78"/>
      <c r="J13" s="75"/>
      <c r="K13" s="75"/>
      <c r="L13" s="75"/>
      <c r="M13" s="75"/>
      <c r="N13" s="78"/>
      <c r="O13" s="72"/>
      <c r="P13" s="72"/>
      <c r="Q13" s="57"/>
      <c r="R13" s="57"/>
      <c r="S13" s="57"/>
      <c r="T13" s="57"/>
      <c r="U13" s="60"/>
      <c r="V13" s="28"/>
      <c r="W13" s="69"/>
    </row>
    <row r="14" spans="1:23" s="7" customFormat="1" ht="60" customHeight="1">
      <c r="A14" s="87"/>
      <c r="B14" s="84"/>
      <c r="C14" s="93"/>
      <c r="D14" s="21">
        <v>1</v>
      </c>
      <c r="E14" s="20">
        <v>16</v>
      </c>
      <c r="F14" s="93"/>
      <c r="G14" s="97"/>
      <c r="H14" s="105"/>
      <c r="I14" s="78"/>
      <c r="J14" s="75"/>
      <c r="K14" s="75"/>
      <c r="L14" s="75"/>
      <c r="M14" s="75"/>
      <c r="N14" s="78"/>
      <c r="O14" s="72"/>
      <c r="P14" s="72"/>
      <c r="Q14" s="57"/>
      <c r="R14" s="57"/>
      <c r="S14" s="57"/>
      <c r="T14" s="57"/>
      <c r="U14" s="60"/>
      <c r="V14" s="28"/>
      <c r="W14" s="69"/>
    </row>
    <row r="15" spans="1:23" s="7" customFormat="1" ht="60" customHeight="1">
      <c r="A15" s="88"/>
      <c r="B15" s="85"/>
      <c r="C15" s="94"/>
      <c r="D15" s="21">
        <v>3</v>
      </c>
      <c r="E15" s="20">
        <v>37</v>
      </c>
      <c r="F15" s="103"/>
      <c r="G15" s="98"/>
      <c r="H15" s="106"/>
      <c r="I15" s="79"/>
      <c r="J15" s="76"/>
      <c r="K15" s="76"/>
      <c r="L15" s="76"/>
      <c r="M15" s="76"/>
      <c r="N15" s="79"/>
      <c r="O15" s="73"/>
      <c r="P15" s="73"/>
      <c r="Q15" s="58"/>
      <c r="R15" s="58"/>
      <c r="S15" s="58"/>
      <c r="T15" s="58"/>
      <c r="U15" s="61"/>
      <c r="V15" s="28"/>
      <c r="W15" s="70"/>
    </row>
    <row r="16" spans="1:23" s="8" customFormat="1" ht="60" customHeight="1">
      <c r="A16" s="17">
        <v>3</v>
      </c>
      <c r="B16" s="18" t="s">
        <v>14</v>
      </c>
      <c r="C16" s="21" t="s">
        <v>15</v>
      </c>
      <c r="D16" s="21">
        <v>1</v>
      </c>
      <c r="E16" s="20">
        <v>14</v>
      </c>
      <c r="F16" s="19" t="s">
        <v>18</v>
      </c>
      <c r="G16" s="20">
        <v>4411</v>
      </c>
      <c r="H16" s="44">
        <v>4173</v>
      </c>
      <c r="I16" s="42">
        <v>0</v>
      </c>
      <c r="J16" s="43"/>
      <c r="K16" s="43"/>
      <c r="L16" s="43"/>
      <c r="M16" s="43"/>
      <c r="N16" s="42">
        <f t="shared" si="0"/>
        <v>0</v>
      </c>
      <c r="O16" s="48"/>
      <c r="P16" s="48"/>
      <c r="Q16" s="49"/>
      <c r="R16" s="49"/>
      <c r="S16" s="49"/>
      <c r="T16" s="49"/>
      <c r="U16" s="50"/>
      <c r="V16" s="11"/>
      <c r="W16" s="51"/>
    </row>
    <row r="17" spans="1:23" s="8" customFormat="1" ht="60" customHeight="1">
      <c r="A17" s="151">
        <v>4</v>
      </c>
      <c r="B17" s="89" t="s">
        <v>16</v>
      </c>
      <c r="C17" s="92" t="s">
        <v>15</v>
      </c>
      <c r="D17" s="41">
        <v>1</v>
      </c>
      <c r="E17" s="44">
        <v>4</v>
      </c>
      <c r="F17" s="95" t="s">
        <v>19</v>
      </c>
      <c r="G17" s="96">
        <v>49076</v>
      </c>
      <c r="H17" s="82">
        <v>0</v>
      </c>
      <c r="I17" s="81">
        <v>0</v>
      </c>
      <c r="J17" s="80"/>
      <c r="K17" s="80"/>
      <c r="L17" s="80"/>
      <c r="M17" s="80"/>
      <c r="N17" s="81">
        <f t="shared" si="0"/>
        <v>0</v>
      </c>
      <c r="O17" s="62"/>
      <c r="P17" s="62"/>
      <c r="Q17" s="63"/>
      <c r="R17" s="63"/>
      <c r="S17" s="63"/>
      <c r="T17" s="63"/>
      <c r="U17" s="64"/>
      <c r="V17" s="45"/>
      <c r="W17" s="55"/>
    </row>
    <row r="18" spans="1:23" s="8" customFormat="1" ht="60" customHeight="1">
      <c r="A18" s="152"/>
      <c r="B18" s="90"/>
      <c r="C18" s="93"/>
      <c r="D18" s="21">
        <v>2</v>
      </c>
      <c r="E18" s="20">
        <v>5</v>
      </c>
      <c r="F18" s="93"/>
      <c r="G18" s="97"/>
      <c r="H18" s="82"/>
      <c r="I18" s="81"/>
      <c r="J18" s="80"/>
      <c r="K18" s="80"/>
      <c r="L18" s="80"/>
      <c r="M18" s="80"/>
      <c r="N18" s="81"/>
      <c r="O18" s="62"/>
      <c r="P18" s="62"/>
      <c r="Q18" s="63"/>
      <c r="R18" s="63"/>
      <c r="S18" s="63"/>
      <c r="T18" s="63"/>
      <c r="U18" s="64"/>
      <c r="V18" s="53"/>
      <c r="W18" s="55"/>
    </row>
    <row r="19" spans="1:23" s="8" customFormat="1" ht="60" customHeight="1">
      <c r="A19" s="152"/>
      <c r="B19" s="90"/>
      <c r="C19" s="93"/>
      <c r="D19" s="21">
        <v>1</v>
      </c>
      <c r="E19" s="20">
        <v>6</v>
      </c>
      <c r="F19" s="93"/>
      <c r="G19" s="97"/>
      <c r="H19" s="82"/>
      <c r="I19" s="81"/>
      <c r="J19" s="80"/>
      <c r="K19" s="80"/>
      <c r="L19" s="80"/>
      <c r="M19" s="80"/>
      <c r="N19" s="81"/>
      <c r="O19" s="62"/>
      <c r="P19" s="62"/>
      <c r="Q19" s="63"/>
      <c r="R19" s="63"/>
      <c r="S19" s="63"/>
      <c r="T19" s="63"/>
      <c r="U19" s="64"/>
      <c r="V19" s="53"/>
      <c r="W19" s="55"/>
    </row>
    <row r="20" spans="1:23" s="8" customFormat="1" ht="60" customHeight="1">
      <c r="A20" s="152"/>
      <c r="B20" s="90"/>
      <c r="C20" s="93"/>
      <c r="D20" s="21">
        <v>1</v>
      </c>
      <c r="E20" s="20">
        <v>7</v>
      </c>
      <c r="F20" s="93"/>
      <c r="G20" s="97"/>
      <c r="H20" s="82"/>
      <c r="I20" s="81"/>
      <c r="J20" s="80"/>
      <c r="K20" s="80"/>
      <c r="L20" s="80"/>
      <c r="M20" s="80"/>
      <c r="N20" s="81"/>
      <c r="O20" s="62"/>
      <c r="P20" s="62"/>
      <c r="Q20" s="63"/>
      <c r="R20" s="63"/>
      <c r="S20" s="63"/>
      <c r="T20" s="63"/>
      <c r="U20" s="64"/>
      <c r="V20" s="53"/>
      <c r="W20" s="55"/>
    </row>
    <row r="21" spans="1:23" s="8" customFormat="1" ht="60" customHeight="1">
      <c r="A21" s="152"/>
      <c r="B21" s="90"/>
      <c r="C21" s="93"/>
      <c r="D21" s="21">
        <v>1</v>
      </c>
      <c r="E21" s="20">
        <v>11</v>
      </c>
      <c r="F21" s="93"/>
      <c r="G21" s="97"/>
      <c r="H21" s="82"/>
      <c r="I21" s="81"/>
      <c r="J21" s="80"/>
      <c r="K21" s="80"/>
      <c r="L21" s="80"/>
      <c r="M21" s="80"/>
      <c r="N21" s="81"/>
      <c r="O21" s="62"/>
      <c r="P21" s="62"/>
      <c r="Q21" s="63"/>
      <c r="R21" s="63"/>
      <c r="S21" s="63"/>
      <c r="T21" s="63"/>
      <c r="U21" s="64"/>
      <c r="V21" s="53"/>
      <c r="W21" s="55"/>
    </row>
    <row r="22" spans="1:23" s="8" customFormat="1" ht="60" customHeight="1">
      <c r="A22" s="153"/>
      <c r="B22" s="91"/>
      <c r="C22" s="94"/>
      <c r="D22" s="21">
        <v>1</v>
      </c>
      <c r="E22" s="20">
        <v>14</v>
      </c>
      <c r="F22" s="94"/>
      <c r="G22" s="98"/>
      <c r="H22" s="82"/>
      <c r="I22" s="81"/>
      <c r="J22" s="80"/>
      <c r="K22" s="80"/>
      <c r="L22" s="80"/>
      <c r="M22" s="80"/>
      <c r="N22" s="81"/>
      <c r="O22" s="62"/>
      <c r="P22" s="62"/>
      <c r="Q22" s="63"/>
      <c r="R22" s="63"/>
      <c r="S22" s="63"/>
      <c r="T22" s="63"/>
      <c r="U22" s="64"/>
      <c r="V22" s="53"/>
      <c r="W22" s="55"/>
    </row>
    <row r="23" spans="1:120" s="47" customFormat="1" ht="54.75" customHeight="1">
      <c r="A23" s="65"/>
      <c r="B23" s="66"/>
      <c r="C23" s="66"/>
      <c r="D23" s="66"/>
      <c r="E23" s="67"/>
      <c r="F23" s="46" t="s">
        <v>39</v>
      </c>
      <c r="G23" s="35">
        <f>SUM(G4+G11+G16+G17)</f>
        <v>132973</v>
      </c>
      <c r="H23" s="35">
        <f>SUM(H4+H11+H16+H17)</f>
        <v>65527</v>
      </c>
      <c r="I23" s="34">
        <v>0</v>
      </c>
      <c r="J23" s="109">
        <f>SUM(N4:N22)</f>
        <v>0</v>
      </c>
      <c r="K23" s="109"/>
      <c r="L23" s="109"/>
      <c r="M23" s="109"/>
      <c r="N23" s="109"/>
      <c r="O23" s="109">
        <f>SUM(W4:W22)</f>
        <v>0</v>
      </c>
      <c r="P23" s="109"/>
      <c r="Q23" s="109"/>
      <c r="R23" s="109"/>
      <c r="S23" s="109"/>
      <c r="T23" s="109"/>
      <c r="U23" s="109"/>
      <c r="V23" s="109"/>
      <c r="W23" s="109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</row>
    <row r="24" spans="1:23" s="3" customFormat="1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3" customFormat="1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3" customFormat="1" ht="21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3" customFormat="1" ht="49.5" customHeight="1">
      <c r="A27" s="4"/>
      <c r="B27" s="4"/>
      <c r="C27" s="4"/>
      <c r="D27" s="4"/>
      <c r="E27" s="4"/>
      <c r="F27" s="39" t="s">
        <v>44</v>
      </c>
      <c r="G27" s="9">
        <f>(G23+H23)/1000</f>
        <v>198.5</v>
      </c>
      <c r="H27" s="4"/>
      <c r="I27" s="4"/>
      <c r="J27" s="4"/>
      <c r="K27" s="4"/>
      <c r="L27" s="4"/>
      <c r="M27" s="4"/>
      <c r="N27" s="4"/>
      <c r="O27" s="4"/>
      <c r="P27" s="107" t="s">
        <v>33</v>
      </c>
      <c r="Q27" s="107"/>
      <c r="R27" s="107"/>
      <c r="S27" s="107"/>
      <c r="T27" s="108"/>
      <c r="U27" s="108"/>
      <c r="V27" s="108"/>
      <c r="W27" s="108"/>
    </row>
    <row r="28" spans="1:23" s="3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07"/>
      <c r="Q28" s="107"/>
      <c r="R28" s="107"/>
      <c r="S28" s="107"/>
      <c r="T28" s="108"/>
      <c r="U28" s="108"/>
      <c r="V28" s="108"/>
      <c r="W28" s="108"/>
    </row>
    <row r="29" spans="1:23" s="3" customFormat="1" ht="114" customHeight="1">
      <c r="A29" s="4"/>
      <c r="B29" s="4"/>
      <c r="C29" s="4"/>
      <c r="D29" s="4"/>
      <c r="E29" s="40"/>
      <c r="F29" s="4"/>
      <c r="G29" s="4"/>
      <c r="H29" s="4"/>
      <c r="I29" s="4"/>
      <c r="J29" s="4"/>
      <c r="K29" s="4"/>
      <c r="L29" s="4"/>
      <c r="M29" s="4"/>
      <c r="N29" s="4"/>
      <c r="O29" s="4"/>
      <c r="P29" s="107"/>
      <c r="Q29" s="107"/>
      <c r="R29" s="107"/>
      <c r="S29" s="107"/>
      <c r="T29" s="108"/>
      <c r="U29" s="108"/>
      <c r="V29" s="108"/>
      <c r="W29" s="108"/>
    </row>
    <row r="30" spans="1:23" s="3" customFormat="1" ht="12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07" t="s">
        <v>34</v>
      </c>
      <c r="Q30" s="107"/>
      <c r="R30" s="107"/>
      <c r="S30" s="107"/>
      <c r="T30" s="120"/>
      <c r="U30" s="120"/>
      <c r="V30" s="120"/>
      <c r="W30" s="120"/>
    </row>
    <row r="31" spans="1:23" s="3" customFormat="1" ht="12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07"/>
      <c r="Q31" s="107"/>
      <c r="R31" s="107"/>
      <c r="S31" s="107"/>
      <c r="T31" s="120"/>
      <c r="U31" s="120"/>
      <c r="V31" s="120"/>
      <c r="W31" s="120"/>
    </row>
    <row r="32" spans="1:23" s="3" customFormat="1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07"/>
      <c r="Q32" s="107"/>
      <c r="R32" s="107"/>
      <c r="S32" s="107"/>
      <c r="T32" s="120"/>
      <c r="U32" s="120"/>
      <c r="V32" s="120"/>
      <c r="W32" s="120"/>
    </row>
    <row r="33" spans="1:23" s="3" customFormat="1" ht="12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07"/>
      <c r="Q33" s="107"/>
      <c r="R33" s="107"/>
      <c r="S33" s="107"/>
      <c r="T33" s="120"/>
      <c r="U33" s="120"/>
      <c r="V33" s="120"/>
      <c r="W33" s="120"/>
    </row>
    <row r="34" spans="1:23" s="3" customFormat="1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07"/>
      <c r="Q34" s="107"/>
      <c r="R34" s="107"/>
      <c r="S34" s="107"/>
      <c r="T34" s="120"/>
      <c r="U34" s="120"/>
      <c r="V34" s="120"/>
      <c r="W34" s="120"/>
    </row>
    <row r="35" spans="1:23" s="3" customFormat="1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2"/>
      <c r="Q35" s="22"/>
      <c r="R35" s="22"/>
      <c r="S35" s="36"/>
      <c r="T35" s="36"/>
      <c r="U35" s="36"/>
      <c r="V35" s="36"/>
      <c r="W35" s="36"/>
    </row>
    <row r="36" spans="1:23" s="3" customFormat="1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07" t="s">
        <v>35</v>
      </c>
      <c r="Q36" s="107"/>
      <c r="R36" s="107"/>
      <c r="S36" s="107"/>
      <c r="T36" s="121"/>
      <c r="U36" s="122"/>
      <c r="V36" s="122"/>
      <c r="W36" s="123"/>
    </row>
    <row r="37" spans="1:23" s="3" customFormat="1" ht="12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07"/>
      <c r="Q37" s="107"/>
      <c r="R37" s="107"/>
      <c r="S37" s="107"/>
      <c r="T37" s="124"/>
      <c r="U37" s="125"/>
      <c r="V37" s="125"/>
      <c r="W37" s="126"/>
    </row>
    <row r="38" spans="1:23" s="3" customFormat="1" ht="36" customHeight="1">
      <c r="A38" s="4"/>
      <c r="B38" s="4"/>
      <c r="C38" s="4"/>
      <c r="D38" s="4"/>
      <c r="E38" s="4"/>
      <c r="F38" s="4"/>
      <c r="G38" s="37" t="s">
        <v>41</v>
      </c>
      <c r="H38" s="38"/>
      <c r="I38" s="38"/>
      <c r="J38" s="38"/>
      <c r="K38" s="4"/>
      <c r="L38" s="4"/>
      <c r="M38" s="4"/>
      <c r="N38" s="4"/>
      <c r="O38" s="4"/>
      <c r="P38" s="107"/>
      <c r="Q38" s="107"/>
      <c r="R38" s="107"/>
      <c r="S38" s="107"/>
      <c r="T38" s="124"/>
      <c r="U38" s="125"/>
      <c r="V38" s="125"/>
      <c r="W38" s="126"/>
    </row>
    <row r="39" spans="1:23" s="3" customFormat="1" ht="34.5" customHeight="1">
      <c r="A39" s="4"/>
      <c r="B39" s="4"/>
      <c r="C39" s="4"/>
      <c r="D39" s="4"/>
      <c r="E39" s="4"/>
      <c r="F39" s="4"/>
      <c r="G39" s="37" t="s">
        <v>42</v>
      </c>
      <c r="H39" s="38"/>
      <c r="I39" s="38"/>
      <c r="J39" s="38"/>
      <c r="K39" s="4"/>
      <c r="L39" s="4"/>
      <c r="M39" s="4"/>
      <c r="N39" s="4"/>
      <c r="O39" s="4"/>
      <c r="P39" s="107"/>
      <c r="Q39" s="107"/>
      <c r="R39" s="107"/>
      <c r="S39" s="107"/>
      <c r="T39" s="127"/>
      <c r="U39" s="128"/>
      <c r="V39" s="128"/>
      <c r="W39" s="129"/>
    </row>
    <row r="40" spans="1:23" s="3" customFormat="1" ht="39" customHeight="1">
      <c r="A40" s="4"/>
      <c r="B40" s="4"/>
      <c r="C40" s="4"/>
      <c r="D40" s="4"/>
      <c r="E40" s="4"/>
      <c r="F40" s="4"/>
      <c r="G40" s="37" t="s">
        <v>43</v>
      </c>
      <c r="H40" s="38"/>
      <c r="I40" s="38"/>
      <c r="J40" s="38"/>
      <c r="K40" s="4"/>
      <c r="L40" s="4"/>
      <c r="M40" s="4"/>
      <c r="N40" s="4"/>
      <c r="O40" s="4"/>
      <c r="P40" s="22"/>
      <c r="Q40" s="22"/>
      <c r="R40" s="22"/>
      <c r="S40" s="36"/>
      <c r="T40" s="36"/>
      <c r="U40" s="36"/>
      <c r="V40" s="36"/>
      <c r="W40" s="36"/>
    </row>
    <row r="41" spans="1:23" s="3" customFormat="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07" t="s">
        <v>36</v>
      </c>
      <c r="Q41" s="107"/>
      <c r="R41" s="107"/>
      <c r="S41" s="107"/>
      <c r="T41" s="110"/>
      <c r="U41" s="110"/>
      <c r="V41" s="110"/>
      <c r="W41" s="107"/>
    </row>
    <row r="42" spans="1:23" s="3" customFormat="1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07"/>
      <c r="Q42" s="107"/>
      <c r="R42" s="107"/>
      <c r="S42" s="107"/>
      <c r="T42" s="107"/>
      <c r="U42" s="107"/>
      <c r="V42" s="107"/>
      <c r="W42" s="107"/>
    </row>
    <row r="43" spans="1:23" s="3" customFormat="1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07"/>
      <c r="Q43" s="107"/>
      <c r="R43" s="107"/>
      <c r="S43" s="107"/>
      <c r="T43" s="107"/>
      <c r="U43" s="107"/>
      <c r="V43" s="107"/>
      <c r="W43" s="107"/>
    </row>
    <row r="44" spans="1:23" s="3" customFormat="1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2"/>
      <c r="Q44" s="22"/>
      <c r="R44" s="22"/>
      <c r="S44" s="36"/>
      <c r="T44" s="36"/>
      <c r="U44" s="36"/>
      <c r="V44" s="36"/>
      <c r="W44" s="36"/>
    </row>
    <row r="45" spans="1:23" s="3" customFormat="1" ht="39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2"/>
      <c r="Q45" s="22"/>
      <c r="R45" s="22"/>
      <c r="S45" s="36"/>
      <c r="T45" s="36"/>
      <c r="U45" s="36"/>
      <c r="V45" s="36"/>
      <c r="W45" s="36"/>
    </row>
    <row r="46" spans="1:23" s="3" customFormat="1" ht="31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07" t="s">
        <v>37</v>
      </c>
      <c r="Q46" s="107"/>
      <c r="R46" s="107"/>
      <c r="S46" s="107"/>
      <c r="T46" s="111"/>
      <c r="U46" s="112"/>
      <c r="V46" s="112"/>
      <c r="W46" s="113"/>
    </row>
    <row r="47" spans="1:23" s="3" customFormat="1" ht="38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07"/>
      <c r="Q47" s="107"/>
      <c r="R47" s="107"/>
      <c r="S47" s="107"/>
      <c r="T47" s="114"/>
      <c r="U47" s="115"/>
      <c r="V47" s="115"/>
      <c r="W47" s="116"/>
    </row>
    <row r="48" spans="1:23" s="3" customFormat="1" ht="38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7"/>
      <c r="Q48" s="107"/>
      <c r="R48" s="107"/>
      <c r="S48" s="107"/>
      <c r="T48" s="114"/>
      <c r="U48" s="115"/>
      <c r="V48" s="115"/>
      <c r="W48" s="116"/>
    </row>
    <row r="49" spans="1:23" s="3" customFormat="1" ht="7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07"/>
      <c r="Q49" s="107"/>
      <c r="R49" s="107"/>
      <c r="S49" s="107"/>
      <c r="T49" s="114"/>
      <c r="U49" s="115"/>
      <c r="V49" s="115"/>
      <c r="W49" s="116"/>
    </row>
    <row r="50" spans="13:23" s="3" customFormat="1" ht="21" customHeight="1">
      <c r="M50" s="6"/>
      <c r="N50" s="5"/>
      <c r="O50" s="4"/>
      <c r="P50" s="107"/>
      <c r="Q50" s="107"/>
      <c r="R50" s="107"/>
      <c r="S50" s="107"/>
      <c r="T50" s="117"/>
      <c r="U50" s="118"/>
      <c r="V50" s="118"/>
      <c r="W50" s="119"/>
    </row>
    <row r="51" spans="15:23" ht="30.75" customHeight="1">
      <c r="O51" s="4"/>
      <c r="P51" s="22"/>
      <c r="Q51" s="22"/>
      <c r="R51" s="22"/>
      <c r="S51" s="36"/>
      <c r="T51" s="36"/>
      <c r="U51" s="36"/>
      <c r="V51" s="36"/>
      <c r="W51" s="36"/>
    </row>
    <row r="52" spans="15:23" ht="12" customHeight="1">
      <c r="O52" s="4"/>
      <c r="P52" s="107" t="s">
        <v>38</v>
      </c>
      <c r="Q52" s="107"/>
      <c r="R52" s="107"/>
      <c r="S52" s="107"/>
      <c r="T52" s="108"/>
      <c r="U52" s="108"/>
      <c r="V52" s="108"/>
      <c r="W52" s="108"/>
    </row>
    <row r="53" spans="15:23" ht="12" customHeight="1">
      <c r="O53" s="4"/>
      <c r="P53" s="107"/>
      <c r="Q53" s="107"/>
      <c r="R53" s="107"/>
      <c r="S53" s="107"/>
      <c r="T53" s="108"/>
      <c r="U53" s="108"/>
      <c r="V53" s="108"/>
      <c r="W53" s="108"/>
    </row>
    <row r="54" spans="15:23" ht="12" customHeight="1">
      <c r="O54" s="4"/>
      <c r="P54" s="107"/>
      <c r="Q54" s="107"/>
      <c r="R54" s="107"/>
      <c r="S54" s="107"/>
      <c r="T54" s="108"/>
      <c r="U54" s="108"/>
      <c r="V54" s="108"/>
      <c r="W54" s="108"/>
    </row>
    <row r="55" spans="15:23" ht="12" customHeight="1">
      <c r="O55" s="4"/>
      <c r="P55" s="107"/>
      <c r="Q55" s="107"/>
      <c r="R55" s="107"/>
      <c r="S55" s="107"/>
      <c r="T55" s="108"/>
      <c r="U55" s="108"/>
      <c r="V55" s="108"/>
      <c r="W55" s="108"/>
    </row>
    <row r="56" spans="15:23" ht="39" customHeight="1">
      <c r="O56" s="4"/>
      <c r="P56" s="107"/>
      <c r="Q56" s="107"/>
      <c r="R56" s="107"/>
      <c r="S56" s="107"/>
      <c r="T56" s="108"/>
      <c r="U56" s="108"/>
      <c r="V56" s="108"/>
      <c r="W56" s="108"/>
    </row>
    <row r="57" spans="15:23" ht="12" customHeight="1">
      <c r="O57" s="4"/>
      <c r="P57" s="4"/>
      <c r="Q57" s="4"/>
      <c r="R57" s="4"/>
      <c r="S57" s="23"/>
      <c r="T57" s="23"/>
      <c r="U57" s="23"/>
      <c r="V57" s="23"/>
      <c r="W57" s="23"/>
    </row>
    <row r="58" spans="15:23" ht="12" customHeight="1">
      <c r="O58" s="4"/>
      <c r="P58" s="4"/>
      <c r="Q58" s="4"/>
      <c r="R58" s="4"/>
      <c r="S58" s="23"/>
      <c r="T58" s="23"/>
      <c r="U58" s="23"/>
      <c r="V58" s="23"/>
      <c r="W58" s="23"/>
    </row>
    <row r="59" spans="15:23" ht="12" customHeight="1">
      <c r="O59" s="4"/>
      <c r="P59" s="4"/>
      <c r="Q59" s="4"/>
      <c r="R59" s="4"/>
      <c r="S59" s="23"/>
      <c r="T59" s="23"/>
      <c r="U59" s="23"/>
      <c r="V59" s="23"/>
      <c r="W59" s="23"/>
    </row>
    <row r="60" spans="15:23" ht="12" customHeight="1">
      <c r="O60" s="24"/>
      <c r="P60" s="24"/>
      <c r="Q60" s="24"/>
      <c r="R60" s="24"/>
      <c r="S60" s="24"/>
      <c r="T60" s="3"/>
      <c r="U60" s="3"/>
      <c r="V60" s="3"/>
      <c r="W60" s="3"/>
    </row>
    <row r="65127" ht="12.75" customHeight="1"/>
    <row r="65128" ht="12.75" customHeight="1"/>
  </sheetData>
  <sheetProtection/>
  <autoFilter ref="A3:N17"/>
  <mergeCells count="89">
    <mergeCell ref="H4:H10"/>
    <mergeCell ref="I4:I10"/>
    <mergeCell ref="A4:A10"/>
    <mergeCell ref="A17:A22"/>
    <mergeCell ref="A2:A3"/>
    <mergeCell ref="B2:B3"/>
    <mergeCell ref="B4:B10"/>
    <mergeCell ref="G4:G10"/>
    <mergeCell ref="C4:C10"/>
    <mergeCell ref="S4:S10"/>
    <mergeCell ref="C2:C3"/>
    <mergeCell ref="E2:E3"/>
    <mergeCell ref="H1:H2"/>
    <mergeCell ref="I1:I2"/>
    <mergeCell ref="K1:K2"/>
    <mergeCell ref="L1:L2"/>
    <mergeCell ref="F1:F2"/>
    <mergeCell ref="G1:G2"/>
    <mergeCell ref="J1:J2"/>
    <mergeCell ref="D2:D3"/>
    <mergeCell ref="P36:S39"/>
    <mergeCell ref="T36:W39"/>
    <mergeCell ref="N1:N2"/>
    <mergeCell ref="O1:W1"/>
    <mergeCell ref="P27:S29"/>
    <mergeCell ref="T27:W29"/>
    <mergeCell ref="O4:O10"/>
    <mergeCell ref="P4:P10"/>
    <mergeCell ref="Q4:Q10"/>
    <mergeCell ref="R4:R10"/>
    <mergeCell ref="P52:S56"/>
    <mergeCell ref="T52:W56"/>
    <mergeCell ref="J23:N23"/>
    <mergeCell ref="O23:W23"/>
    <mergeCell ref="P41:S43"/>
    <mergeCell ref="T41:W43"/>
    <mergeCell ref="P46:S50"/>
    <mergeCell ref="T46:W50"/>
    <mergeCell ref="P30:S34"/>
    <mergeCell ref="T30:W34"/>
    <mergeCell ref="J4:J10"/>
    <mergeCell ref="K4:K10"/>
    <mergeCell ref="L4:L10"/>
    <mergeCell ref="M4:M10"/>
    <mergeCell ref="N4:N10"/>
    <mergeCell ref="C11:C15"/>
    <mergeCell ref="F4:F10"/>
    <mergeCell ref="F11:F15"/>
    <mergeCell ref="G11:G15"/>
    <mergeCell ref="H11:H15"/>
    <mergeCell ref="B11:B15"/>
    <mergeCell ref="A11:A15"/>
    <mergeCell ref="B17:B22"/>
    <mergeCell ref="C17:C22"/>
    <mergeCell ref="F17:F22"/>
    <mergeCell ref="G17:G22"/>
    <mergeCell ref="H17:H22"/>
    <mergeCell ref="I17:I22"/>
    <mergeCell ref="I11:I15"/>
    <mergeCell ref="J11:J15"/>
    <mergeCell ref="K11:K15"/>
    <mergeCell ref="L11:L15"/>
    <mergeCell ref="M11:M15"/>
    <mergeCell ref="N11:N15"/>
    <mergeCell ref="J17:J22"/>
    <mergeCell ref="K17:K22"/>
    <mergeCell ref="L17:L22"/>
    <mergeCell ref="M17:M22"/>
    <mergeCell ref="N17:N22"/>
    <mergeCell ref="T4:T10"/>
    <mergeCell ref="U4:U10"/>
    <mergeCell ref="A23:E23"/>
    <mergeCell ref="W4:W10"/>
    <mergeCell ref="W11:W15"/>
    <mergeCell ref="O11:O15"/>
    <mergeCell ref="P11:P15"/>
    <mergeCell ref="Q11:Q15"/>
    <mergeCell ref="R11:R15"/>
    <mergeCell ref="S11:S15"/>
    <mergeCell ref="W17:W22"/>
    <mergeCell ref="T11:T15"/>
    <mergeCell ref="U11:U15"/>
    <mergeCell ref="O17:O22"/>
    <mergeCell ref="P17:P22"/>
    <mergeCell ref="Q17:Q22"/>
    <mergeCell ref="R17:R22"/>
    <mergeCell ref="S17:S22"/>
    <mergeCell ref="T17:T22"/>
    <mergeCell ref="U17:U22"/>
  </mergeCells>
  <printOptions/>
  <pageMargins left="0.31496062992125984" right="0.31496062992125984" top="0.35433070866141736" bottom="0" header="0.11811023622047245" footer="0.11811023622047245"/>
  <pageSetup horizontalDpi="600" verticalDpi="600" orientation="landscape" paperSize="8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Tomasz Darłak</cp:lastModifiedBy>
  <cp:lastPrinted>2023-11-28T08:06:12Z</cp:lastPrinted>
  <dcterms:created xsi:type="dcterms:W3CDTF">2016-11-16T11:50:41Z</dcterms:created>
  <dcterms:modified xsi:type="dcterms:W3CDTF">2023-12-05T19:29:57Z</dcterms:modified>
  <cp:category/>
  <cp:version/>
  <cp:contentType/>
  <cp:contentStatus/>
</cp:coreProperties>
</file>