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Piotr Pryciński\OneDrive - Politechnika Warszawska\Pulpit\PP\ZAMOWIENIA PUBLICZNE\WNIOSKI ZAKUPOWE\2023\WT_PN_03_2023 - 07_2023 - MEBLE\MEBLE\PUBLIKACJA\"/>
    </mc:Choice>
  </mc:AlternateContent>
  <xr:revisionPtr revIDLastSave="0" documentId="13_ncr:1_{DA66DA52-3CC9-4702-AD02-738A31ACA2A2}" xr6:coauthVersionLast="47" xr6:coauthVersionMax="47" xr10:uidLastSave="{00000000-0000-0000-0000-000000000000}"/>
  <bookViews>
    <workbookView xWindow="-108" yWindow="-108" windowWidth="23256" windowHeight="12456" xr2:uid="{3604832C-9118-4ED6-A177-17F7F742588B}"/>
  </bookViews>
  <sheets>
    <sheet name="Załącznik nr 1 do FO" sheetId="1" r:id="rId1"/>
  </sheets>
  <definedNames>
    <definedName name="_xlnm.Print_Area" localSheetId="0">'Załącznik nr 1 do FO'!$A$1:$O$50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1" l="1"/>
  <c r="L31" i="1" s="1"/>
  <c r="M31" i="1" s="1"/>
  <c r="K25" i="1"/>
  <c r="L25" i="1" s="1"/>
  <c r="M25" i="1" s="1"/>
  <c r="K19" i="1"/>
  <c r="L19" i="1" s="1"/>
  <c r="M19" i="1" s="1"/>
  <c r="K3" i="1"/>
  <c r="L3" i="1" s="1"/>
  <c r="M3" i="1" s="1"/>
  <c r="K12" i="1"/>
  <c r="L12" i="1" s="1"/>
  <c r="M12" i="1" s="1"/>
  <c r="M36" i="1" l="1"/>
  <c r="M24" i="1"/>
</calcChain>
</file>

<file path=xl/sharedStrings.xml><?xml version="1.0" encoding="utf-8"?>
<sst xmlns="http://schemas.openxmlformats.org/spreadsheetml/2006/main" count="107" uniqueCount="68">
  <si>
    <t>Lp.</t>
  </si>
  <si>
    <t>Nazwa asortymentu</t>
  </si>
  <si>
    <t>Opis specyfikacyjny</t>
  </si>
  <si>
    <t>Stół uczniowski prostokątny dwuosobowy</t>
  </si>
  <si>
    <t>Krzesło konferencyjne
kolekcja ISO</t>
  </si>
  <si>
    <t xml:space="preserve">Stół uczniowski prostokątny trzyosobowy
</t>
  </si>
  <si>
    <t xml:space="preserve">Meble na potrzby Wydziału Transportu Politechniki Warszawskiej </t>
  </si>
  <si>
    <t>Wartość brutto</t>
  </si>
  <si>
    <t>Cena brutto</t>
  </si>
  <si>
    <t>CZĘŚĆ 2</t>
  </si>
  <si>
    <t>CZĘŚĆ 1</t>
  </si>
  <si>
    <t>Fotel obrotowy</t>
  </si>
  <si>
    <t>Częśc postępowania</t>
  </si>
  <si>
    <t>Cena jednostkowa netto zł</t>
  </si>
  <si>
    <t xml:space="preserve">VAT </t>
  </si>
  <si>
    <t>TAK / NIE</t>
  </si>
  <si>
    <t>Stelaż ławki wykonany z metalowej ramy z nogami o przekroju kwadratowym i wymiarze 50 x 50 mm</t>
  </si>
  <si>
    <t>Stół kompatybilny z krzesłami rozmiar 6 g normy PN-EN 1729-1:2016-02,PN-EN 1729-2+A1:2016-02, z siedziskiem i oparciem wykonanym z lakierowanej sklejki bukowej.</t>
  </si>
  <si>
    <t>Rama metalowa pod blatem o wymiarach 40x20 mm</t>
  </si>
  <si>
    <t xml:space="preserve"> Każda z nóg posiada specjalny regulator gwarantujący odpowiednią wysokość mebla (stopka z regulacją wysokości).</t>
  </si>
  <si>
    <t>Stół kompatybilny z krzesłami rozmiar 6 wg normy PN-EN 1729-1:2016-02,PN-EN 1729-2+A1:2016-02, z siedziskiem i oparciem wykonanym z lakierowanej sklejki bukowej.</t>
  </si>
  <si>
    <t>Liczba (szt.)</t>
  </si>
  <si>
    <t>od 31 od dnia podpisania umowy
od 22 do 30 dni od dnia podpisania umowy
od 15 do 21 dni od dnia podpisania umowy
od 8 do 14 dni od dnia podpisania umowy
do 7 dni od dnia podpisania umowy</t>
  </si>
  <si>
    <t>termin dostawy - proszę zaznaczyć właściwe</t>
  </si>
  <si>
    <t>gwarancja - proszę zaznaczyć właściwe</t>
  </si>
  <si>
    <t>24 miesiące podstawowe  + 1 rok dodatkowej gwarancji
24 miesiące podstawowe + 2 lata dodatkowej gwarancji
24 miesiące podstawowe + 3 lata dodatkowej gwarancji</t>
  </si>
  <si>
    <t>Ławka szkolna dwuosobowa</t>
  </si>
  <si>
    <t>Parametry techniczne</t>
  </si>
  <si>
    <t>Stelaż ławki wykonany z metalowej ramy z nogami o przekroju kwadratowym i wymiarze 50x50 mm,  rama metalowa pod blatem o wymiarach 40x20mm</t>
  </si>
  <si>
    <t>Każda z nóg musi posiadać specjalny regulator gwarantujący odpowiednią wysokość mebla  (stopka z regulacją wysokości).</t>
  </si>
  <si>
    <t xml:space="preserve">Wymiar blatu: 1800 x 500 mm (+/- 5 cm), wysokość ławki 750-760 mm (+/- 5 cm). </t>
  </si>
  <si>
    <t>Wymiar blatu: 1300 x 500 mm (+/- 5 cm) wysokość ławki 750x760 mm (+/- 5 cm)</t>
  </si>
  <si>
    <t>Podatek VAT</t>
  </si>
  <si>
    <t>Krzesło w rozmiarze 6 wg normy PN-EN 1729-1:2016-02,PN-EN 1729-2+A1:2016-02, z siedziskiem i oparciem wykonanym z lakierowanej sklejki bukowej o grubości nie mniej niż 8 mm.</t>
  </si>
  <si>
    <t>Stelaż krzesła srebrny, matowy, wykonany z rury okrągłej o śr. nie mniej niż 22 mm.</t>
  </si>
  <si>
    <t xml:space="preserve">Wyprofilowane siedzisko, eliminujące ucisk pod kolanami oraz szerokie, zaokrąglone oparcie, szeroko rozstawione tylne nogi zapewniają stabilność. </t>
  </si>
  <si>
    <t xml:space="preserve">Zatyczki z tworzywa chronią podłogę przed zarysowaniem. Krzesło można stawiać jedno na drugim. </t>
  </si>
  <si>
    <t>Norma dla krzeseł PN-EN 1729-1:2016, PN-EN 1729-2:2016</t>
  </si>
  <si>
    <t>Spełnienie kryterium - należy wskazać Tak Lub Nie</t>
  </si>
  <si>
    <t>Nazwa produktu / producent / numer katalogowy - należy podać</t>
  </si>
  <si>
    <t>Krzesła do sal wykładowych siedzenie i oparcie twarde ze sklejki</t>
  </si>
  <si>
    <t>Fotel z mechanizmem ruchowym pozwalającym na zmianę wysokości i głębokości siedziska i możliwość zablokowania oparcia w kilku wybranych pozycjach (min. 3) lub w funkcji bujania.</t>
  </si>
  <si>
    <t>Oparcie wyposażone w regulowane podparcie odcinka lędźwiowego oraz regulowany zagłówek (regulacja minimalna to zmiana wysokości).</t>
  </si>
  <si>
    <t xml:space="preserve">Siedzisko wyposażone w regulację głębokości w zakresie min. 40 mm. Podłokietniki regulowane z możliwością zmiany wysokości w zakresie min. 60 mm. </t>
  </si>
  <si>
    <t>Metalowa podstawa jezdna chromowana lub polerowana (dopuszcza się wersje z podstawą z tworzywa sztucznego lub metalową w kolorze czarnym).</t>
  </si>
  <si>
    <t>Kółka do powierzchni twardych. Fotel powinien być dostosowany swoimi wymiarami i parametrami do użytkowników o wysokości 165-195cm (+/- 10 cm).</t>
  </si>
  <si>
    <t>TAK/NIE</t>
  </si>
  <si>
    <t>Klasyczne krzesło konferencyjne z oparciem, bez podłokietników, siedzisko i oparcie tapicerowane tkaniną materiałową o wytrzymałości na ścieranie minimum 40 tys. cykli Martindale'a, osłony z czarnego tworzywa sztucznego tyłu oparcia i spodu siedziska.</t>
  </si>
  <si>
    <t>Raazem część 1</t>
  </si>
  <si>
    <t>Raazem część 2</t>
  </si>
  <si>
    <t>dokument należy podpisać kwalifikowanym podpisem elektronicznym</t>
  </si>
  <si>
    <t>przez osobę lub osoby umocowane do złożenia podpisu w imieniu wykonawcy</t>
  </si>
  <si>
    <t>Ławka szkolna trzyosobowa</t>
  </si>
  <si>
    <t>Ławka szkolna trzyosobowa wyposażona w blat wykonany z płyty wiórowej o gr. min. 18 mm pokrytej laminatem obustronnym odpornym na uszkodzenia i zabezpieczona zaokrąglonymi narożnikami. Stelaż ławki wykonany z metalowej ramy z nogami o przekroju kwadratowym i wymiarze 50 x 50 mm, rama metalowa pod blatem o wymiarach 40x20 mm. Każda z nóg musi posiadać specjalny regulator gwarantujący odpowiednią wysokość mebla (stopka z regulacją wysokości). Ławka może posiadać haczyki pozwalające powiesić plecak. Specyfikacja produktu: wymiar blatu: 1800 x 500 mm (+/- 5 cm), wysokość ławki 750-760 mm (+/- 5 cm). Stół kompatybilny z krzesłami rozmiar 6 wg normy PN-EN 1729-1:2016-02,PN-EN 1729-2+A1:2016-02, z siedziskiem i oparciem wykonanym z lakierowanej sklejki bukowej. Materiał: płyta wiórowa laminowana obustronnie, o gr. min. 18 mm w kolorze buku. Materiał: stelaż metalowy w kolorze szarym lub czarnym.</t>
  </si>
  <si>
    <t>Ławka szkolna dwuosobowa wyposażona w blat wykonany z płyty wiórowej o gr. 18 mm pokrytej laminatem obustronnym odpornym na uszkodzenia i zabezpieczona zaokrąglonymi narożnikami. Stelaż ławki wykonany z metalowej ramy z nogami o przekroju kwadratowym i wymiarze 50x50 mm,  rama metalowa pod blatem o wymiarach 40x20mm. Każda z nóg musi posiadać specjalny regulator gwarantujący odpowiednią wysokość mebla (stopka z regulacją wysokości). Specyfikacja produktu: wymiar blatu: 1300 x 500 mm (+/- 5 cm) wysokość ławki 750x760 mm (+/- 5 cm). Stół kompatybilny z krzesłami rozmiar 6 wg normy PN-EN 1729-1:2016-02, PN-EN 1729-2+A1:2016-02, z siedziskiem i oparciem wykonanym z lakierowanej sklejki bukowej. Materiał: płyta wiórowa laminowana obustronnie, o gr. min. 18 mm w kolorze buku. Materiał: stelaż metalowy w kolorze szarym lub czarnym.</t>
  </si>
  <si>
    <t>Krzesło w rozmiarze 6 wg normy PN-EN 1729-1:2016-02, PN-EN 1729-2+A1:2016-02, z siedziskiem i oparciem wykonanym z lakierowanej sklejki bukowej o grubości nie mniej niż 8 mm. Stelaż krzesła srebrny lub czarny, matowy, wykonany z rury okrągłej o śr. nie mniej niż 22 mm. Wyprofilowane siedzisko, eliminujące ucisk pod kolanami oraz szerokie, zaokrąglone oparcie, szeroko rozstawione tylne nogi zapewniają stabilność. Zatyczki z tworzywa chronią podłogę przed zarysowaniem. Krzesło można stawiać jedno na drugim. Norma dla krzeseł PN-EN 1729-1:2016, PN-EN 1729-2:2016</t>
  </si>
  <si>
    <t>Fotel z mechanizmem pozwalającym na zmianę wysokości i głębokości siedziska i możliwość zablokowania oparcia w kilku wybranych pozycjach. Oparcie i siedzisko odpowiednio profilowane w celu zapewnienia prawidłowej i wygodnej pozycji do pracy. Oparcie wyposażone w regulowane podparcie odcinka lędźwiowego oraz regulowany zagłówek. Siedzisko wyposażone w regulację głębokości w zakresie min. 40 mm. Podłokietniki regulowane z możliwością zmiany wysokości w zakresie min. 60 mm. Metalowa podstawa jezdna chromowana lub polerowana (dopuszcza się wersje z podstawą z tworzywa sztucznego lub metalową w kolorze czarnym). Oparcie wykończone tkaniną siatkową lub materiałową, a siedzisko tkaniną materiałową. Minimalna odporność na ścieranie dla tkanin materiałowych min. 80 tys. cykli Martindale'a. Czarny kolor tapicerki, niezależnie od jej rodzaju. Kółka do powierzchni twardych. Fotel powinien być dostosowany swoimi wymiarami i parametrami do użytkowników o wysokości 165-195cm (+/- 10 cm).</t>
  </si>
  <si>
    <t xml:space="preserve">Blat wykonany z płyty wiórowej o grubości min 18 mm pokrytej laminatem obustronnym  odpornym na uszkodzenia i z zabepieczniem zaokrąglonymi narożnikami </t>
  </si>
  <si>
    <t>Materiał: płyta wiórowa laminowana obustronnie, o gr. min. 18 mm w kolorze buku. Materiał: stelaż metalowy w kolorze szarym lub czarnym.</t>
  </si>
  <si>
    <t>Blat wykonany z płyty wiórowej o gr. 18 mm pokrytej laminatem obustronnym odpornym na uszkodzenia i zabezpieczona zaokrąglonymi narożnikami.</t>
  </si>
  <si>
    <t>Materiał: płyta wiórowa laminowana obstronie , o gr. min. 18 mm w kolorze buku.
Materiał: stelaż metalowy w kolorze szarym lub czarnym.</t>
  </si>
  <si>
    <t xml:space="preserve">Oparcie wykończone tkaniną siatkową lub materiałową, a siedzisko tkaniną materiałową. Minimalna odporność na ścieranie dla tkanin materiałowych min. 80 tys. cykli Martindale'a. Czarny kolor tapicerki, niezależnie od jej rodzaju. </t>
  </si>
  <si>
    <t xml:space="preserve">rzesło zbudowane na stelażu metalowym w kolorze czarnym matowym (farba proszkowa). Stopki z nakładkami zapobiegającymi rysowaniu podłogi. </t>
  </si>
  <si>
    <t xml:space="preserve">Szerokość siedziska 47 -49 cm (+/- 3 cm), głębokość 40-42 cm (+/- 3 cm). </t>
  </si>
  <si>
    <t>Wymiary krzesła w x sz: 82 x 54 (+/- 3 cm). Nośność min. 110 kg. Możliwość sztaplowania maksymalnie 10 sztuk.</t>
  </si>
  <si>
    <t>Tkanina w kolorze szarym (C38), gramatura min. 160 g/m2. Tkanina nietoksyczna: PN-88/B-02855, posiada atest higieniczny, trudnopalna.</t>
  </si>
  <si>
    <t>Klasyczne krzesło konferencyjne z oparciem, bez podłokietników, siedzisko i oparcie tapicerowane tkaniną materiałową o wytrzymałości na ścieranie minimum 40 tys. cykli Martindale'a, osłony z czarnego tworzywa sztucznego tyłu oparcia i spodu siedziska. Tkanina w kolorze szarym, gramatura min. 160 g/m2. Tkanina nietoksyczna: PN-88/B-02855, posiada atest higieniczny, trudnopalna. Krzesło zbudowane na stelażu metalowym w kolorze czarnym matowym (farba proszkowa). Stopki z nakładkami zapobiegającymi rysowaniu podłogi. Szerokość siedziska 47 -49 cm (+/- 3 cm), głębokość 40-42 cm (+/- 3 cm). Wymiary krzesła w x sz: 82 x 54 (+/- 3 cm). Nośność min. 110 kg. Możliwość sztaplowania maksymalnie 10 sztuk.</t>
  </si>
  <si>
    <t>Należy wypełnić pola żółte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</si>
</sst>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2"/>
      <name val="Calibri"/>
      <family val="2"/>
      <charset val="238"/>
      <scheme val="minor"/>
    </font>
    <font>
      <b/>
      <sz val="14"/>
      <name val="Calibri"/>
      <family val="2"/>
      <charset val="238"/>
      <scheme val="minor"/>
    </font>
    <font>
      <b/>
      <sz val="12"/>
      <color theme="1"/>
      <name val="Calibri"/>
      <family val="2"/>
      <charset val="238"/>
      <scheme val="minor"/>
    </font>
    <font>
      <b/>
      <sz val="12"/>
      <color rgb="FFFF0000"/>
      <name val="Calibri"/>
      <family val="2"/>
      <charset val="238"/>
      <scheme val="minor"/>
    </font>
    <font>
      <b/>
      <sz val="11"/>
      <color theme="1"/>
      <name val="Calibri"/>
      <family val="2"/>
      <charset val="238"/>
      <scheme val="minor"/>
    </font>
    <font>
      <sz val="8"/>
      <name val="Calibri"/>
      <family val="2"/>
      <charset val="238"/>
      <scheme val="minor"/>
    </font>
    <font>
      <b/>
      <sz val="26"/>
      <color rgb="FF000000"/>
      <name val="Calibri"/>
      <family val="2"/>
      <charset val="238"/>
    </font>
    <font>
      <b/>
      <sz val="18"/>
      <name val="Calibri"/>
      <family val="2"/>
      <charset val="238"/>
      <scheme val="minor"/>
    </font>
    <font>
      <b/>
      <sz val="18"/>
      <color rgb="FFFF0000"/>
      <name val="Calibri"/>
      <family val="2"/>
      <charset val="238"/>
      <scheme val="minor"/>
    </font>
    <font>
      <sz val="18"/>
      <color theme="1"/>
      <name val="Calibri"/>
      <family val="2"/>
      <charset val="238"/>
      <scheme val="minor"/>
    </font>
    <font>
      <sz val="12"/>
      <color rgb="FFFF0000"/>
      <name val="Calibri"/>
      <family val="2"/>
      <charset val="238"/>
      <scheme val="minor"/>
    </font>
    <font>
      <b/>
      <sz val="26"/>
      <color rgb="FFFF0000"/>
      <name val="Calibri"/>
      <family val="2"/>
      <charset val="238"/>
      <scheme val="minor"/>
    </font>
    <font>
      <i/>
      <sz val="18"/>
      <color rgb="FFFF0000"/>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3" fillId="2" borderId="1" xfId="0" applyFont="1" applyFill="1" applyBorder="1" applyAlignment="1">
      <alignment horizontal="center" vertical="center"/>
    </xf>
    <xf numFmtId="0" fontId="0" fillId="3" borderId="0" xfId="0" applyFill="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1" fillId="4" borderId="1" xfId="0" applyFont="1" applyFill="1" applyBorder="1" applyAlignment="1">
      <alignment horizontal="center" vertical="center" wrapText="1"/>
    </xf>
    <xf numFmtId="0" fontId="0" fillId="3" borderId="0" xfId="0" applyFill="1" applyAlignment="1">
      <alignment horizontal="center" vertical="center"/>
    </xf>
    <xf numFmtId="0" fontId="10" fillId="3" borderId="0" xfId="0" applyFont="1" applyFill="1"/>
    <xf numFmtId="0" fontId="10" fillId="3" borderId="0" xfId="0" applyFont="1" applyFill="1" applyAlignment="1">
      <alignment horizontal="center" vertical="center"/>
    </xf>
    <xf numFmtId="0" fontId="13" fillId="3" borderId="0" xfId="0" applyFont="1" applyFill="1"/>
    <xf numFmtId="0" fontId="2" fillId="4" borderId="1" xfId="0" applyFont="1" applyFill="1" applyBorder="1" applyAlignment="1">
      <alignment horizontal="center" vertical="center" wrapText="1"/>
    </xf>
    <xf numFmtId="4" fontId="9" fillId="4" borderId="1"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2" fillId="4" borderId="5" xfId="0" applyFont="1" applyFill="1" applyBorder="1" applyAlignment="1">
      <alignment horizontal="right" vertical="center"/>
    </xf>
    <xf numFmtId="0" fontId="12" fillId="4" borderId="6" xfId="0" applyFont="1" applyFill="1" applyBorder="1" applyAlignment="1">
      <alignment horizontal="right" vertical="center"/>
    </xf>
    <xf numFmtId="0" fontId="12" fillId="4" borderId="7" xfId="0" applyFont="1" applyFill="1" applyBorder="1" applyAlignment="1">
      <alignment horizontal="right" vertical="center"/>
    </xf>
    <xf numFmtId="0" fontId="11" fillId="4" borderId="5" xfId="0" applyFont="1" applyFill="1" applyBorder="1" applyAlignment="1">
      <alignment horizontal="center" vertical="center"/>
    </xf>
    <xf numFmtId="0" fontId="11" fillId="4" borderId="7" xfId="0" applyFont="1" applyFill="1" applyBorder="1" applyAlignment="1">
      <alignment horizontal="center" vertical="center"/>
    </xf>
    <xf numFmtId="0" fontId="5" fillId="4" borderId="1" xfId="0" applyFont="1" applyFill="1" applyBorder="1" applyAlignment="1">
      <alignment horizontal="center"/>
    </xf>
    <xf numFmtId="0" fontId="4" fillId="2" borderId="1" xfId="0" applyFont="1" applyFill="1" applyBorder="1" applyAlignment="1">
      <alignment horizontal="center" vertical="center"/>
    </xf>
    <xf numFmtId="1" fontId="8"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9"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 fillId="4" borderId="1"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9892E-808C-4CDE-BEA0-7DE0981CF125}">
  <sheetPr>
    <pageSetUpPr fitToPage="1"/>
  </sheetPr>
  <dimension ref="A1:S57"/>
  <sheetViews>
    <sheetView tabSelected="1" topLeftCell="A27" zoomScale="40" zoomScaleNormal="40" workbookViewId="0">
      <selection activeCell="G54" sqref="G54"/>
    </sheetView>
  </sheetViews>
  <sheetFormatPr defaultColWidth="8.88671875" defaultRowHeight="14.4" x14ac:dyDescent="0.3"/>
  <cols>
    <col min="1" max="1" width="7.88671875" style="2" customWidth="1"/>
    <col min="2" max="2" width="25.109375" style="2" customWidth="1"/>
    <col min="3" max="3" width="19" style="2" customWidth="1"/>
    <col min="4" max="4" width="86.88671875" style="2" customWidth="1"/>
    <col min="5" max="5" width="75.6640625" style="2" customWidth="1"/>
    <col min="6" max="6" width="33.109375" style="2" customWidth="1"/>
    <col min="7" max="7" width="64.109375" style="2" customWidth="1"/>
    <col min="8" max="8" width="44.88671875" style="2" customWidth="1"/>
    <col min="9" max="9" width="34.109375" style="2" customWidth="1"/>
    <col min="10" max="10" width="30.88671875" style="2" customWidth="1"/>
    <col min="11" max="12" width="19.6640625" style="2" customWidth="1"/>
    <col min="13" max="13" width="24.33203125" style="9" customWidth="1"/>
    <col min="14" max="14" width="55.33203125" style="2" customWidth="1"/>
    <col min="15" max="15" width="68.6640625" style="2" customWidth="1"/>
    <col min="16" max="16" width="9.109375" style="2" customWidth="1"/>
    <col min="17" max="18" width="8.88671875" style="2"/>
    <col min="19" max="19" width="48.5546875" style="2" customWidth="1"/>
    <col min="20" max="16384" width="8.88671875" style="2"/>
  </cols>
  <sheetData>
    <row r="1" spans="1:15" ht="36.75" customHeight="1" x14ac:dyDescent="0.3">
      <c r="A1" s="32" t="s">
        <v>6</v>
      </c>
      <c r="B1" s="32"/>
      <c r="C1" s="32"/>
      <c r="D1" s="32"/>
      <c r="E1" s="32"/>
      <c r="F1" s="32"/>
      <c r="G1" s="32"/>
      <c r="H1" s="32"/>
      <c r="I1" s="32"/>
      <c r="J1" s="32"/>
      <c r="K1" s="32"/>
      <c r="L1" s="32"/>
      <c r="M1" s="32"/>
      <c r="N1" s="32"/>
      <c r="O1" s="32"/>
    </row>
    <row r="2" spans="1:15" ht="49.2" customHeight="1" x14ac:dyDescent="0.3">
      <c r="A2" s="8" t="s">
        <v>0</v>
      </c>
      <c r="B2" s="8" t="s">
        <v>1</v>
      </c>
      <c r="C2" s="8" t="s">
        <v>12</v>
      </c>
      <c r="D2" s="8" t="s">
        <v>2</v>
      </c>
      <c r="E2" s="8" t="s">
        <v>27</v>
      </c>
      <c r="F2" s="5" t="s">
        <v>38</v>
      </c>
      <c r="G2" s="5" t="s">
        <v>39</v>
      </c>
      <c r="H2" s="3" t="s">
        <v>21</v>
      </c>
      <c r="I2" s="1" t="s">
        <v>13</v>
      </c>
      <c r="J2" s="4" t="s">
        <v>14</v>
      </c>
      <c r="K2" s="3" t="s">
        <v>32</v>
      </c>
      <c r="L2" s="3" t="s">
        <v>8</v>
      </c>
      <c r="M2" s="4" t="s">
        <v>7</v>
      </c>
      <c r="N2" s="6" t="s">
        <v>23</v>
      </c>
      <c r="O2" s="6" t="s">
        <v>24</v>
      </c>
    </row>
    <row r="3" spans="1:15" ht="31.2" customHeight="1" x14ac:dyDescent="0.3">
      <c r="A3" s="36">
        <v>1</v>
      </c>
      <c r="B3" s="35" t="s">
        <v>5</v>
      </c>
      <c r="C3" s="34" t="s">
        <v>10</v>
      </c>
      <c r="D3" s="33" t="s">
        <v>53</v>
      </c>
      <c r="E3" s="8" t="s">
        <v>52</v>
      </c>
      <c r="F3" s="6" t="s">
        <v>15</v>
      </c>
      <c r="G3" s="24"/>
      <c r="H3" s="37">
        <v>28</v>
      </c>
      <c r="I3" s="26"/>
      <c r="J3" s="27">
        <v>0.23</v>
      </c>
      <c r="K3" s="28">
        <f>I3*J3</f>
        <v>0</v>
      </c>
      <c r="L3" s="28">
        <f>I3+K3</f>
        <v>0</v>
      </c>
      <c r="M3" s="29">
        <f>H3*L3</f>
        <v>0</v>
      </c>
      <c r="N3" s="30" t="s">
        <v>22</v>
      </c>
      <c r="O3" s="30" t="s">
        <v>25</v>
      </c>
    </row>
    <row r="4" spans="1:15" ht="53.4" customHeight="1" x14ac:dyDescent="0.3">
      <c r="A4" s="36"/>
      <c r="B4" s="35"/>
      <c r="C4" s="34"/>
      <c r="D4" s="33"/>
      <c r="E4" s="8" t="s">
        <v>57</v>
      </c>
      <c r="F4" s="6" t="s">
        <v>15</v>
      </c>
      <c r="G4" s="24"/>
      <c r="H4" s="37"/>
      <c r="I4" s="26"/>
      <c r="J4" s="27"/>
      <c r="K4" s="28"/>
      <c r="L4" s="28"/>
      <c r="M4" s="29"/>
      <c r="N4" s="30"/>
      <c r="O4" s="30"/>
    </row>
    <row r="5" spans="1:15" ht="42.6" customHeight="1" x14ac:dyDescent="0.3">
      <c r="A5" s="36"/>
      <c r="B5" s="35"/>
      <c r="C5" s="34"/>
      <c r="D5" s="33"/>
      <c r="E5" s="8" t="s">
        <v>16</v>
      </c>
      <c r="F5" s="6" t="s">
        <v>15</v>
      </c>
      <c r="G5" s="24"/>
      <c r="H5" s="37"/>
      <c r="I5" s="26"/>
      <c r="J5" s="27"/>
      <c r="K5" s="28"/>
      <c r="L5" s="28"/>
      <c r="M5" s="29"/>
      <c r="N5" s="30"/>
      <c r="O5" s="30"/>
    </row>
    <row r="6" spans="1:15" ht="31.2" customHeight="1" x14ac:dyDescent="0.3">
      <c r="A6" s="36"/>
      <c r="B6" s="35"/>
      <c r="C6" s="34"/>
      <c r="D6" s="33"/>
      <c r="E6" s="8" t="s">
        <v>18</v>
      </c>
      <c r="F6" s="6" t="s">
        <v>15</v>
      </c>
      <c r="G6" s="24"/>
      <c r="H6" s="37"/>
      <c r="I6" s="26"/>
      <c r="J6" s="27"/>
      <c r="K6" s="28"/>
      <c r="L6" s="28"/>
      <c r="M6" s="29"/>
      <c r="N6" s="30"/>
      <c r="O6" s="30"/>
    </row>
    <row r="7" spans="1:15" ht="43.2" customHeight="1" x14ac:dyDescent="0.3">
      <c r="A7" s="36"/>
      <c r="B7" s="35"/>
      <c r="C7" s="34"/>
      <c r="D7" s="33"/>
      <c r="E7" s="38" t="s">
        <v>19</v>
      </c>
      <c r="F7" s="40" t="s">
        <v>15</v>
      </c>
      <c r="G7" s="24"/>
      <c r="H7" s="37"/>
      <c r="I7" s="26"/>
      <c r="J7" s="27"/>
      <c r="K7" s="28"/>
      <c r="L7" s="28"/>
      <c r="M7" s="29"/>
      <c r="N7" s="30"/>
      <c r="O7" s="30"/>
    </row>
    <row r="8" spans="1:15" ht="31.2" customHeight="1" x14ac:dyDescent="0.3">
      <c r="A8" s="36"/>
      <c r="B8" s="35"/>
      <c r="C8" s="34"/>
      <c r="D8" s="33"/>
      <c r="E8" s="39"/>
      <c r="F8" s="41"/>
      <c r="G8" s="24"/>
      <c r="H8" s="37"/>
      <c r="I8" s="26"/>
      <c r="J8" s="27"/>
      <c r="K8" s="28"/>
      <c r="L8" s="28"/>
      <c r="M8" s="29"/>
      <c r="N8" s="30"/>
      <c r="O8" s="30"/>
    </row>
    <row r="9" spans="1:15" ht="45" customHeight="1" x14ac:dyDescent="0.3">
      <c r="A9" s="36"/>
      <c r="B9" s="35"/>
      <c r="C9" s="34"/>
      <c r="D9" s="33"/>
      <c r="E9" s="8" t="s">
        <v>30</v>
      </c>
      <c r="F9" s="6" t="s">
        <v>15</v>
      </c>
      <c r="G9" s="24"/>
      <c r="H9" s="37"/>
      <c r="I9" s="26"/>
      <c r="J9" s="27"/>
      <c r="K9" s="28"/>
      <c r="L9" s="28"/>
      <c r="M9" s="29"/>
      <c r="N9" s="30"/>
      <c r="O9" s="30"/>
    </row>
    <row r="10" spans="1:15" ht="47.4" customHeight="1" x14ac:dyDescent="0.3">
      <c r="A10" s="36"/>
      <c r="B10" s="35"/>
      <c r="C10" s="34"/>
      <c r="D10" s="33"/>
      <c r="E10" s="8" t="s">
        <v>20</v>
      </c>
      <c r="F10" s="6" t="s">
        <v>15</v>
      </c>
      <c r="G10" s="24"/>
      <c r="H10" s="37"/>
      <c r="I10" s="26"/>
      <c r="J10" s="27"/>
      <c r="K10" s="28"/>
      <c r="L10" s="28"/>
      <c r="M10" s="29"/>
      <c r="N10" s="30"/>
      <c r="O10" s="30"/>
    </row>
    <row r="11" spans="1:15" ht="60.6" customHeight="1" x14ac:dyDescent="0.3">
      <c r="A11" s="36"/>
      <c r="B11" s="35"/>
      <c r="C11" s="34"/>
      <c r="D11" s="33"/>
      <c r="E11" s="8" t="s">
        <v>58</v>
      </c>
      <c r="F11" s="6" t="s">
        <v>15</v>
      </c>
      <c r="G11" s="24"/>
      <c r="H11" s="37"/>
      <c r="I11" s="26"/>
      <c r="J11" s="27"/>
      <c r="K11" s="28"/>
      <c r="L11" s="28"/>
      <c r="M11" s="29"/>
      <c r="N11" s="30"/>
      <c r="O11" s="30"/>
    </row>
    <row r="12" spans="1:15" ht="60.6" customHeight="1" x14ac:dyDescent="0.3">
      <c r="A12" s="42">
        <v>2</v>
      </c>
      <c r="B12" s="35" t="s">
        <v>3</v>
      </c>
      <c r="C12" s="34" t="s">
        <v>10</v>
      </c>
      <c r="D12" s="33" t="s">
        <v>54</v>
      </c>
      <c r="E12" s="8" t="s">
        <v>26</v>
      </c>
      <c r="F12" s="6" t="s">
        <v>15</v>
      </c>
      <c r="G12" s="24"/>
      <c r="H12" s="37">
        <v>35</v>
      </c>
      <c r="I12" s="26"/>
      <c r="J12" s="27">
        <v>0.23</v>
      </c>
      <c r="K12" s="28">
        <f>I12*J12</f>
        <v>0</v>
      </c>
      <c r="L12" s="28">
        <f>I12+K12</f>
        <v>0</v>
      </c>
      <c r="M12" s="29">
        <f>H12*L12</f>
        <v>0</v>
      </c>
      <c r="N12" s="30" t="s">
        <v>22</v>
      </c>
      <c r="O12" s="30" t="s">
        <v>25</v>
      </c>
    </row>
    <row r="13" spans="1:15" ht="60.6" customHeight="1" x14ac:dyDescent="0.3">
      <c r="A13" s="42"/>
      <c r="B13" s="35"/>
      <c r="C13" s="34"/>
      <c r="D13" s="33"/>
      <c r="E13" s="8" t="s">
        <v>59</v>
      </c>
      <c r="F13" s="6" t="s">
        <v>15</v>
      </c>
      <c r="G13" s="24"/>
      <c r="H13" s="37"/>
      <c r="I13" s="26"/>
      <c r="J13" s="27"/>
      <c r="K13" s="28"/>
      <c r="L13" s="28"/>
      <c r="M13" s="29"/>
      <c r="N13" s="31"/>
      <c r="O13" s="31"/>
    </row>
    <row r="14" spans="1:15" ht="60.6" customHeight="1" x14ac:dyDescent="0.3">
      <c r="A14" s="42"/>
      <c r="B14" s="35"/>
      <c r="C14" s="34"/>
      <c r="D14" s="33"/>
      <c r="E14" s="8" t="s">
        <v>28</v>
      </c>
      <c r="F14" s="6" t="s">
        <v>15</v>
      </c>
      <c r="G14" s="24"/>
      <c r="H14" s="37"/>
      <c r="I14" s="26"/>
      <c r="J14" s="27"/>
      <c r="K14" s="28"/>
      <c r="L14" s="28"/>
      <c r="M14" s="29"/>
      <c r="N14" s="31"/>
      <c r="O14" s="31"/>
    </row>
    <row r="15" spans="1:15" ht="60.6" customHeight="1" x14ac:dyDescent="0.3">
      <c r="A15" s="42"/>
      <c r="B15" s="35"/>
      <c r="C15" s="34"/>
      <c r="D15" s="33"/>
      <c r="E15" s="8" t="s">
        <v>29</v>
      </c>
      <c r="F15" s="6" t="s">
        <v>15</v>
      </c>
      <c r="G15" s="24"/>
      <c r="H15" s="37"/>
      <c r="I15" s="26"/>
      <c r="J15" s="27"/>
      <c r="K15" s="28"/>
      <c r="L15" s="28"/>
      <c r="M15" s="29"/>
      <c r="N15" s="31"/>
      <c r="O15" s="31"/>
    </row>
    <row r="16" spans="1:15" ht="60.6" customHeight="1" x14ac:dyDescent="0.3">
      <c r="A16" s="42"/>
      <c r="B16" s="35"/>
      <c r="C16" s="34"/>
      <c r="D16" s="33"/>
      <c r="E16" s="8" t="s">
        <v>31</v>
      </c>
      <c r="F16" s="6" t="s">
        <v>15</v>
      </c>
      <c r="G16" s="24"/>
      <c r="H16" s="37"/>
      <c r="I16" s="26"/>
      <c r="J16" s="27"/>
      <c r="K16" s="28"/>
      <c r="L16" s="28"/>
      <c r="M16" s="29"/>
      <c r="N16" s="31"/>
      <c r="O16" s="31"/>
    </row>
    <row r="17" spans="1:19" ht="60.6" customHeight="1" x14ac:dyDescent="0.3">
      <c r="A17" s="42"/>
      <c r="B17" s="35"/>
      <c r="C17" s="34"/>
      <c r="D17" s="33"/>
      <c r="E17" s="8" t="s">
        <v>17</v>
      </c>
      <c r="F17" s="6" t="s">
        <v>15</v>
      </c>
      <c r="G17" s="24"/>
      <c r="H17" s="37"/>
      <c r="I17" s="26"/>
      <c r="J17" s="27"/>
      <c r="K17" s="28"/>
      <c r="L17" s="28"/>
      <c r="M17" s="29"/>
      <c r="N17" s="31"/>
      <c r="O17" s="31"/>
    </row>
    <row r="18" spans="1:19" ht="60.6" customHeight="1" x14ac:dyDescent="0.3">
      <c r="A18" s="42"/>
      <c r="B18" s="35"/>
      <c r="C18" s="34"/>
      <c r="D18" s="33"/>
      <c r="E18" s="8" t="s">
        <v>60</v>
      </c>
      <c r="F18" s="6" t="s">
        <v>15</v>
      </c>
      <c r="G18" s="24"/>
      <c r="H18" s="37"/>
      <c r="I18" s="26"/>
      <c r="J18" s="27"/>
      <c r="K18" s="28"/>
      <c r="L18" s="28"/>
      <c r="M18" s="29"/>
      <c r="N18" s="31"/>
      <c r="O18" s="31"/>
    </row>
    <row r="19" spans="1:19" ht="60.6" customHeight="1" x14ac:dyDescent="0.3">
      <c r="A19" s="42">
        <v>3</v>
      </c>
      <c r="B19" s="35" t="s">
        <v>40</v>
      </c>
      <c r="C19" s="34" t="s">
        <v>10</v>
      </c>
      <c r="D19" s="33" t="s">
        <v>55</v>
      </c>
      <c r="E19" s="8" t="s">
        <v>33</v>
      </c>
      <c r="F19" s="6" t="s">
        <v>15</v>
      </c>
      <c r="G19" s="24"/>
      <c r="H19" s="25">
        <v>154</v>
      </c>
      <c r="I19" s="26"/>
      <c r="J19" s="27">
        <v>0.23</v>
      </c>
      <c r="K19" s="28">
        <f>I19*J19</f>
        <v>0</v>
      </c>
      <c r="L19" s="28">
        <f>I19+K19</f>
        <v>0</v>
      </c>
      <c r="M19" s="29">
        <f>H19*L19</f>
        <v>0</v>
      </c>
      <c r="N19" s="30" t="s">
        <v>22</v>
      </c>
      <c r="O19" s="30" t="s">
        <v>25</v>
      </c>
    </row>
    <row r="20" spans="1:19" ht="48.6" customHeight="1" thickBot="1" x14ac:dyDescent="0.35">
      <c r="A20" s="42"/>
      <c r="B20" s="35"/>
      <c r="C20" s="34"/>
      <c r="D20" s="33"/>
      <c r="E20" s="8" t="s">
        <v>34</v>
      </c>
      <c r="F20" s="6" t="s">
        <v>15</v>
      </c>
      <c r="G20" s="24"/>
      <c r="H20" s="25"/>
      <c r="I20" s="26"/>
      <c r="J20" s="27"/>
      <c r="K20" s="28"/>
      <c r="L20" s="28"/>
      <c r="M20" s="29"/>
      <c r="N20" s="31"/>
      <c r="O20" s="31"/>
    </row>
    <row r="21" spans="1:19" ht="60.6" customHeight="1" x14ac:dyDescent="0.3">
      <c r="A21" s="42"/>
      <c r="B21" s="35"/>
      <c r="C21" s="34"/>
      <c r="D21" s="33"/>
      <c r="E21" s="8" t="s">
        <v>35</v>
      </c>
      <c r="F21" s="6" t="s">
        <v>15</v>
      </c>
      <c r="G21" s="24"/>
      <c r="H21" s="25"/>
      <c r="I21" s="26"/>
      <c r="J21" s="27"/>
      <c r="K21" s="28"/>
      <c r="L21" s="28"/>
      <c r="M21" s="29"/>
      <c r="N21" s="31"/>
      <c r="O21" s="31"/>
      <c r="S21" s="15"/>
    </row>
    <row r="22" spans="1:19" ht="60.6" customHeight="1" x14ac:dyDescent="0.3">
      <c r="A22" s="42"/>
      <c r="B22" s="35"/>
      <c r="C22" s="34"/>
      <c r="D22" s="33"/>
      <c r="E22" s="8" t="s">
        <v>36</v>
      </c>
      <c r="F22" s="6" t="s">
        <v>15</v>
      </c>
      <c r="G22" s="24"/>
      <c r="H22" s="25"/>
      <c r="I22" s="26"/>
      <c r="J22" s="27"/>
      <c r="K22" s="28"/>
      <c r="L22" s="28"/>
      <c r="M22" s="29"/>
      <c r="N22" s="31"/>
      <c r="O22" s="31"/>
      <c r="S22" s="16"/>
    </row>
    <row r="23" spans="1:19" ht="41.4" customHeight="1" x14ac:dyDescent="0.3">
      <c r="A23" s="42"/>
      <c r="B23" s="35"/>
      <c r="C23" s="34"/>
      <c r="D23" s="33"/>
      <c r="E23" s="8" t="s">
        <v>37</v>
      </c>
      <c r="F23" s="6" t="s">
        <v>15</v>
      </c>
      <c r="G23" s="24"/>
      <c r="H23" s="25"/>
      <c r="I23" s="26"/>
      <c r="J23" s="27"/>
      <c r="K23" s="28"/>
      <c r="L23" s="28"/>
      <c r="M23" s="29"/>
      <c r="N23" s="31"/>
      <c r="O23" s="31"/>
      <c r="S23" s="16"/>
    </row>
    <row r="24" spans="1:19" ht="41.4" customHeight="1" x14ac:dyDescent="0.3">
      <c r="A24" s="18" t="s">
        <v>48</v>
      </c>
      <c r="B24" s="19"/>
      <c r="C24" s="19"/>
      <c r="D24" s="19"/>
      <c r="E24" s="19"/>
      <c r="F24" s="19"/>
      <c r="G24" s="19"/>
      <c r="H24" s="19"/>
      <c r="I24" s="19"/>
      <c r="J24" s="19"/>
      <c r="K24" s="19"/>
      <c r="L24" s="20"/>
      <c r="M24" s="14">
        <f>SUM(M3:M23)</f>
        <v>0</v>
      </c>
      <c r="N24" s="21"/>
      <c r="O24" s="22"/>
      <c r="S24" s="16"/>
    </row>
    <row r="25" spans="1:19" ht="54" customHeight="1" x14ac:dyDescent="0.3">
      <c r="A25" s="36">
        <v>4</v>
      </c>
      <c r="B25" s="35" t="s">
        <v>11</v>
      </c>
      <c r="C25" s="34" t="s">
        <v>9</v>
      </c>
      <c r="D25" s="36" t="s">
        <v>56</v>
      </c>
      <c r="E25" s="8" t="s">
        <v>41</v>
      </c>
      <c r="F25" s="6" t="s">
        <v>46</v>
      </c>
      <c r="G25" s="24"/>
      <c r="H25" s="37">
        <v>4</v>
      </c>
      <c r="I25" s="26"/>
      <c r="J25" s="27">
        <v>0.23</v>
      </c>
      <c r="K25" s="28">
        <f>I25*J25</f>
        <v>0</v>
      </c>
      <c r="L25" s="28">
        <f>I25+K25</f>
        <v>0</v>
      </c>
      <c r="M25" s="29">
        <f>H25*L25</f>
        <v>0</v>
      </c>
      <c r="N25" s="30" t="s">
        <v>22</v>
      </c>
      <c r="O25" s="30" t="s">
        <v>25</v>
      </c>
      <c r="S25" s="16"/>
    </row>
    <row r="26" spans="1:19" ht="57.6" customHeight="1" thickBot="1" x14ac:dyDescent="0.35">
      <c r="A26" s="36"/>
      <c r="B26" s="35"/>
      <c r="C26" s="34"/>
      <c r="D26" s="36"/>
      <c r="E26" s="8" t="s">
        <v>42</v>
      </c>
      <c r="F26" s="6" t="s">
        <v>15</v>
      </c>
      <c r="G26" s="24"/>
      <c r="H26" s="37"/>
      <c r="I26" s="26"/>
      <c r="J26" s="27"/>
      <c r="K26" s="28"/>
      <c r="L26" s="28"/>
      <c r="M26" s="29"/>
      <c r="N26" s="31"/>
      <c r="O26" s="31"/>
      <c r="S26" s="17"/>
    </row>
    <row r="27" spans="1:19" ht="48.6" customHeight="1" x14ac:dyDescent="0.3">
      <c r="A27" s="36"/>
      <c r="B27" s="35"/>
      <c r="C27" s="34"/>
      <c r="D27" s="36"/>
      <c r="E27" s="8" t="s">
        <v>43</v>
      </c>
      <c r="F27" s="6" t="s">
        <v>15</v>
      </c>
      <c r="G27" s="24"/>
      <c r="H27" s="37"/>
      <c r="I27" s="26"/>
      <c r="J27" s="27"/>
      <c r="K27" s="28"/>
      <c r="L27" s="28"/>
      <c r="M27" s="29"/>
      <c r="N27" s="31"/>
      <c r="O27" s="31"/>
    </row>
    <row r="28" spans="1:19" ht="41.4" customHeight="1" x14ac:dyDescent="0.3">
      <c r="A28" s="36"/>
      <c r="B28" s="35"/>
      <c r="C28" s="34"/>
      <c r="D28" s="36"/>
      <c r="E28" s="8" t="s">
        <v>44</v>
      </c>
      <c r="F28" s="6" t="s">
        <v>15</v>
      </c>
      <c r="G28" s="24"/>
      <c r="H28" s="37"/>
      <c r="I28" s="26"/>
      <c r="J28" s="27"/>
      <c r="K28" s="28"/>
      <c r="L28" s="28"/>
      <c r="M28" s="29"/>
      <c r="N28" s="31"/>
      <c r="O28" s="31"/>
    </row>
    <row r="29" spans="1:19" ht="88.2" customHeight="1" x14ac:dyDescent="0.3">
      <c r="A29" s="36"/>
      <c r="B29" s="35"/>
      <c r="C29" s="34"/>
      <c r="D29" s="36"/>
      <c r="E29" s="8" t="s">
        <v>61</v>
      </c>
      <c r="F29" s="6" t="s">
        <v>15</v>
      </c>
      <c r="G29" s="24"/>
      <c r="H29" s="37"/>
      <c r="I29" s="26"/>
      <c r="J29" s="27"/>
      <c r="K29" s="28"/>
      <c r="L29" s="28"/>
      <c r="M29" s="29"/>
      <c r="N29" s="31"/>
      <c r="O29" s="31"/>
    </row>
    <row r="30" spans="1:19" ht="90.6" customHeight="1" x14ac:dyDescent="0.3">
      <c r="A30" s="36"/>
      <c r="B30" s="35"/>
      <c r="C30" s="34"/>
      <c r="D30" s="36"/>
      <c r="E30" s="13" t="s">
        <v>45</v>
      </c>
      <c r="F30" s="6" t="s">
        <v>15</v>
      </c>
      <c r="G30" s="24"/>
      <c r="H30" s="37"/>
      <c r="I30" s="26"/>
      <c r="J30" s="27"/>
      <c r="K30" s="28"/>
      <c r="L30" s="28"/>
      <c r="M30" s="29"/>
      <c r="N30" s="31"/>
      <c r="O30" s="31"/>
    </row>
    <row r="31" spans="1:19" ht="111.6" customHeight="1" x14ac:dyDescent="0.3">
      <c r="A31" s="36">
        <v>5</v>
      </c>
      <c r="B31" s="35" t="s">
        <v>4</v>
      </c>
      <c r="C31" s="34" t="s">
        <v>9</v>
      </c>
      <c r="D31" s="33" t="s">
        <v>66</v>
      </c>
      <c r="E31" s="13" t="s">
        <v>47</v>
      </c>
      <c r="F31" s="6" t="s">
        <v>15</v>
      </c>
      <c r="G31" s="24"/>
      <c r="H31" s="37">
        <v>56</v>
      </c>
      <c r="I31" s="26"/>
      <c r="J31" s="27">
        <v>0.23</v>
      </c>
      <c r="K31" s="28">
        <f>I31*J31</f>
        <v>0</v>
      </c>
      <c r="L31" s="28">
        <f>I31+K31</f>
        <v>0</v>
      </c>
      <c r="M31" s="29">
        <f>H31*L31</f>
        <v>0</v>
      </c>
      <c r="N31" s="30" t="s">
        <v>22</v>
      </c>
      <c r="O31" s="30" t="s">
        <v>25</v>
      </c>
    </row>
    <row r="32" spans="1:19" ht="47.4" customHeight="1" x14ac:dyDescent="0.3">
      <c r="A32" s="36"/>
      <c r="B32" s="35"/>
      <c r="C32" s="34"/>
      <c r="D32" s="33"/>
      <c r="E32" s="13" t="s">
        <v>65</v>
      </c>
      <c r="F32" s="7"/>
      <c r="G32" s="24"/>
      <c r="H32" s="37"/>
      <c r="I32" s="26"/>
      <c r="J32" s="27"/>
      <c r="K32" s="28"/>
      <c r="L32" s="28"/>
      <c r="M32" s="29"/>
      <c r="N32" s="31"/>
      <c r="O32" s="31"/>
    </row>
    <row r="33" spans="1:15" ht="59.4" customHeight="1" x14ac:dyDescent="0.3">
      <c r="A33" s="36"/>
      <c r="B33" s="35"/>
      <c r="C33" s="34"/>
      <c r="D33" s="33"/>
      <c r="E33" s="13" t="s">
        <v>62</v>
      </c>
      <c r="F33" s="6" t="s">
        <v>15</v>
      </c>
      <c r="G33" s="24"/>
      <c r="H33" s="37"/>
      <c r="I33" s="26"/>
      <c r="J33" s="27"/>
      <c r="K33" s="28"/>
      <c r="L33" s="28"/>
      <c r="M33" s="29"/>
      <c r="N33" s="31"/>
      <c r="O33" s="31"/>
    </row>
    <row r="34" spans="1:15" ht="50.4" customHeight="1" x14ac:dyDescent="0.3">
      <c r="A34" s="36"/>
      <c r="B34" s="35"/>
      <c r="C34" s="34"/>
      <c r="D34" s="33"/>
      <c r="E34" s="13" t="s">
        <v>63</v>
      </c>
      <c r="F34" s="6" t="s">
        <v>15</v>
      </c>
      <c r="G34" s="24"/>
      <c r="H34" s="37"/>
      <c r="I34" s="26"/>
      <c r="J34" s="27"/>
      <c r="K34" s="28"/>
      <c r="L34" s="28"/>
      <c r="M34" s="29"/>
      <c r="N34" s="31"/>
      <c r="O34" s="31"/>
    </row>
    <row r="35" spans="1:15" ht="81.599999999999994" customHeight="1" x14ac:dyDescent="0.3">
      <c r="A35" s="36"/>
      <c r="B35" s="35"/>
      <c r="C35" s="34"/>
      <c r="D35" s="33"/>
      <c r="E35" s="13" t="s">
        <v>64</v>
      </c>
      <c r="F35" s="6" t="s">
        <v>15</v>
      </c>
      <c r="G35" s="24"/>
      <c r="H35" s="37"/>
      <c r="I35" s="26"/>
      <c r="J35" s="27"/>
      <c r="K35" s="28"/>
      <c r="L35" s="28"/>
      <c r="M35" s="29"/>
      <c r="N35" s="31"/>
      <c r="O35" s="31"/>
    </row>
    <row r="36" spans="1:15" ht="52.2" customHeight="1" x14ac:dyDescent="0.3">
      <c r="A36" s="18" t="s">
        <v>49</v>
      </c>
      <c r="B36" s="19"/>
      <c r="C36" s="19"/>
      <c r="D36" s="19"/>
      <c r="E36" s="19"/>
      <c r="F36" s="19"/>
      <c r="G36" s="19"/>
      <c r="H36" s="19"/>
      <c r="I36" s="19"/>
      <c r="J36" s="19"/>
      <c r="K36" s="19"/>
      <c r="L36" s="20"/>
      <c r="M36" s="14">
        <f>SUM(M25:M35)</f>
        <v>0</v>
      </c>
      <c r="N36" s="23"/>
      <c r="O36" s="23"/>
    </row>
    <row r="43" spans="1:15" ht="23.4" x14ac:dyDescent="0.45">
      <c r="I43" s="10"/>
      <c r="K43" s="10"/>
      <c r="L43" s="10"/>
      <c r="M43" s="11"/>
      <c r="N43" s="10"/>
    </row>
    <row r="44" spans="1:15" ht="23.4" x14ac:dyDescent="0.45">
      <c r="I44" s="10"/>
      <c r="J44" s="12" t="s">
        <v>50</v>
      </c>
      <c r="K44" s="10"/>
      <c r="L44" s="10"/>
      <c r="M44" s="11"/>
      <c r="N44" s="10"/>
    </row>
    <row r="45" spans="1:15" ht="23.4" x14ac:dyDescent="0.45">
      <c r="I45" s="10"/>
      <c r="J45" s="12" t="s">
        <v>51</v>
      </c>
      <c r="K45" s="10"/>
      <c r="L45" s="10"/>
      <c r="M45" s="11"/>
      <c r="N45" s="10"/>
    </row>
    <row r="46" spans="1:15" ht="23.4" x14ac:dyDescent="0.45">
      <c r="I46" s="10"/>
      <c r="K46" s="10"/>
      <c r="L46" s="10"/>
      <c r="M46" s="11"/>
      <c r="N46" s="10"/>
    </row>
    <row r="47" spans="1:15" ht="23.4" x14ac:dyDescent="0.45">
      <c r="I47" s="10"/>
      <c r="K47" s="10"/>
      <c r="L47" s="10"/>
      <c r="M47" s="11"/>
      <c r="N47" s="10"/>
    </row>
    <row r="48" spans="1:15" ht="23.4" x14ac:dyDescent="0.45">
      <c r="I48" s="10"/>
      <c r="J48" s="12" t="s">
        <v>67</v>
      </c>
      <c r="K48" s="10"/>
      <c r="L48" s="10"/>
      <c r="M48" s="11"/>
      <c r="N48" s="10"/>
    </row>
    <row r="49" spans="9:14" ht="23.4" x14ac:dyDescent="0.45">
      <c r="I49" s="10"/>
      <c r="J49" s="10"/>
      <c r="K49" s="10"/>
      <c r="L49" s="10"/>
      <c r="M49" s="11"/>
      <c r="N49" s="10"/>
    </row>
    <row r="50" spans="9:14" ht="23.4" x14ac:dyDescent="0.45">
      <c r="I50" s="10"/>
      <c r="J50" s="10"/>
      <c r="K50" s="10"/>
      <c r="L50" s="10"/>
      <c r="M50" s="11"/>
      <c r="N50" s="10"/>
    </row>
    <row r="51" spans="9:14" ht="23.4" x14ac:dyDescent="0.45">
      <c r="I51" s="10"/>
      <c r="J51" s="10"/>
      <c r="K51" s="10"/>
      <c r="L51" s="10"/>
      <c r="M51" s="11"/>
      <c r="N51" s="10"/>
    </row>
    <row r="52" spans="9:14" ht="23.4" x14ac:dyDescent="0.45">
      <c r="I52" s="10"/>
      <c r="J52" s="10"/>
      <c r="K52" s="10"/>
      <c r="L52" s="10"/>
      <c r="M52" s="11"/>
      <c r="N52" s="10"/>
    </row>
    <row r="53" spans="9:14" ht="23.4" x14ac:dyDescent="0.45">
      <c r="I53" s="10"/>
      <c r="J53" s="10"/>
      <c r="K53" s="10"/>
      <c r="L53" s="10"/>
      <c r="M53" s="11"/>
      <c r="N53" s="10"/>
    </row>
    <row r="54" spans="9:14" ht="23.4" x14ac:dyDescent="0.45">
      <c r="I54" s="10"/>
      <c r="J54" s="10"/>
      <c r="K54" s="10"/>
      <c r="L54" s="10"/>
      <c r="M54" s="11"/>
      <c r="N54" s="10"/>
    </row>
    <row r="55" spans="9:14" ht="23.4" x14ac:dyDescent="0.45">
      <c r="I55" s="10"/>
      <c r="J55" s="10"/>
      <c r="K55" s="10"/>
      <c r="L55" s="10"/>
      <c r="M55" s="11"/>
      <c r="N55" s="10"/>
    </row>
    <row r="56" spans="9:14" ht="23.4" x14ac:dyDescent="0.45">
      <c r="I56" s="10"/>
      <c r="J56" s="10"/>
      <c r="K56" s="10"/>
      <c r="L56" s="10"/>
      <c r="M56" s="11"/>
      <c r="N56" s="10"/>
    </row>
    <row r="57" spans="9:14" ht="23.4" x14ac:dyDescent="0.45">
      <c r="I57" s="10"/>
      <c r="J57" s="10"/>
      <c r="K57" s="10"/>
      <c r="L57" s="10"/>
      <c r="M57" s="11"/>
      <c r="N57" s="10"/>
    </row>
  </sheetData>
  <mergeCells count="73">
    <mergeCell ref="C31:C35"/>
    <mergeCell ref="B31:B35"/>
    <mergeCell ref="A31:A35"/>
    <mergeCell ref="G31:G35"/>
    <mergeCell ref="L25:L30"/>
    <mergeCell ref="K25:K30"/>
    <mergeCell ref="D25:D30"/>
    <mergeCell ref="C25:C30"/>
    <mergeCell ref="B25:B30"/>
    <mergeCell ref="A25:A30"/>
    <mergeCell ref="O25:O30"/>
    <mergeCell ref="D31:D35"/>
    <mergeCell ref="H31:H35"/>
    <mergeCell ref="I31:I35"/>
    <mergeCell ref="J31:J35"/>
    <mergeCell ref="K31:K35"/>
    <mergeCell ref="L31:L35"/>
    <mergeCell ref="M31:M35"/>
    <mergeCell ref="N31:N35"/>
    <mergeCell ref="O31:O35"/>
    <mergeCell ref="G25:G30"/>
    <mergeCell ref="H25:H30"/>
    <mergeCell ref="I25:I30"/>
    <mergeCell ref="J25:J30"/>
    <mergeCell ref="O12:O18"/>
    <mergeCell ref="L12:L18"/>
    <mergeCell ref="G12:G18"/>
    <mergeCell ref="H12:H18"/>
    <mergeCell ref="I12:I18"/>
    <mergeCell ref="J12:J18"/>
    <mergeCell ref="K12:K18"/>
    <mergeCell ref="M12:M18"/>
    <mergeCell ref="N12:N18"/>
    <mergeCell ref="D12:D18"/>
    <mergeCell ref="C12:C18"/>
    <mergeCell ref="B12:B18"/>
    <mergeCell ref="A12:A18"/>
    <mergeCell ref="A19:A23"/>
    <mergeCell ref="D19:D23"/>
    <mergeCell ref="C19:C23"/>
    <mergeCell ref="B19:B23"/>
    <mergeCell ref="A1:O1"/>
    <mergeCell ref="D3:D11"/>
    <mergeCell ref="C3:C11"/>
    <mergeCell ref="B3:B11"/>
    <mergeCell ref="A3:A11"/>
    <mergeCell ref="G3:G11"/>
    <mergeCell ref="H3:H11"/>
    <mergeCell ref="K3:K11"/>
    <mergeCell ref="L3:L11"/>
    <mergeCell ref="M3:M11"/>
    <mergeCell ref="N3:N11"/>
    <mergeCell ref="O3:O11"/>
    <mergeCell ref="I3:I11"/>
    <mergeCell ref="J3:J11"/>
    <mergeCell ref="E7:E8"/>
    <mergeCell ref="F7:F8"/>
    <mergeCell ref="S21:S26"/>
    <mergeCell ref="A24:L24"/>
    <mergeCell ref="N24:O24"/>
    <mergeCell ref="N36:O36"/>
    <mergeCell ref="A36:L36"/>
    <mergeCell ref="G19:G23"/>
    <mergeCell ref="H19:H23"/>
    <mergeCell ref="I19:I23"/>
    <mergeCell ref="J19:J23"/>
    <mergeCell ref="K19:K23"/>
    <mergeCell ref="L19:L23"/>
    <mergeCell ref="M19:M23"/>
    <mergeCell ref="N19:N23"/>
    <mergeCell ref="O19:O23"/>
    <mergeCell ref="M25:M30"/>
    <mergeCell ref="N25:N30"/>
  </mergeCells>
  <phoneticPr fontId="6" type="noConversion"/>
  <pageMargins left="0.7" right="0.7" top="0.75" bottom="0.75" header="0.3" footer="0.3"/>
  <pageSetup paperSize="8"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Załącznik nr 1 do FO</vt:lpstr>
      <vt:lpstr>'Załącznik nr 1 do FO'!Obszar_wydruku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dc:creator>
  <cp:lastModifiedBy>Piotr Pryciński</cp:lastModifiedBy>
  <cp:lastPrinted>2023-08-02T09:15:20Z</cp:lastPrinted>
  <dcterms:created xsi:type="dcterms:W3CDTF">2023-07-12T10:10:36Z</dcterms:created>
  <dcterms:modified xsi:type="dcterms:W3CDTF">2023-08-07T08:13:04Z</dcterms:modified>
</cp:coreProperties>
</file>