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MAT.MED.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G52" i="1" s="1"/>
  <c r="A52" i="1"/>
  <c r="F51" i="1"/>
  <c r="G51" i="1" s="1"/>
  <c r="A51" i="1"/>
  <c r="F50" i="1"/>
  <c r="G50" i="1" s="1"/>
  <c r="A50" i="1"/>
  <c r="F49" i="1"/>
  <c r="G49" i="1" s="1"/>
  <c r="A49" i="1"/>
  <c r="F48" i="1"/>
  <c r="G48" i="1" s="1"/>
  <c r="A48" i="1"/>
  <c r="F47" i="1"/>
  <c r="G47" i="1" s="1"/>
  <c r="A47" i="1"/>
  <c r="F46" i="1"/>
  <c r="G46" i="1" s="1"/>
  <c r="A46" i="1"/>
  <c r="F45" i="1"/>
  <c r="G45" i="1" s="1"/>
  <c r="A45" i="1"/>
  <c r="F44" i="1"/>
  <c r="G44" i="1" s="1"/>
  <c r="A44" i="1"/>
  <c r="F43" i="1"/>
  <c r="G43" i="1" s="1"/>
  <c r="A43" i="1"/>
  <c r="F42" i="1"/>
  <c r="G42" i="1" s="1"/>
  <c r="A42" i="1"/>
  <c r="F41" i="1"/>
  <c r="G41" i="1" s="1"/>
  <c r="A41" i="1"/>
  <c r="F40" i="1"/>
  <c r="G40" i="1" s="1"/>
  <c r="A40" i="1"/>
  <c r="F39" i="1"/>
  <c r="G39" i="1" s="1"/>
  <c r="A39" i="1"/>
  <c r="F38" i="1"/>
  <c r="G38" i="1" s="1"/>
  <c r="A38" i="1"/>
  <c r="F37" i="1"/>
  <c r="G37" i="1" s="1"/>
  <c r="A37" i="1"/>
  <c r="F36" i="1"/>
  <c r="G36" i="1" s="1"/>
  <c r="A36" i="1"/>
  <c r="F35" i="1"/>
  <c r="G35" i="1" s="1"/>
  <c r="A35" i="1"/>
  <c r="F34" i="1"/>
  <c r="G34" i="1" s="1"/>
  <c r="A34" i="1"/>
  <c r="F33" i="1"/>
  <c r="G33" i="1" s="1"/>
  <c r="A33" i="1"/>
  <c r="F32" i="1"/>
  <c r="G32" i="1" s="1"/>
  <c r="A32" i="1"/>
  <c r="F31" i="1"/>
  <c r="G31" i="1" s="1"/>
  <c r="A31" i="1"/>
  <c r="F30" i="1"/>
  <c r="G30" i="1" s="1"/>
  <c r="A30" i="1"/>
  <c r="F29" i="1"/>
  <c r="G29" i="1" s="1"/>
  <c r="A29" i="1"/>
  <c r="F28" i="1"/>
  <c r="G28" i="1" s="1"/>
  <c r="A28" i="1"/>
  <c r="F27" i="1"/>
  <c r="G27" i="1" s="1"/>
  <c r="A27" i="1"/>
  <c r="F26" i="1"/>
  <c r="G26" i="1" s="1"/>
  <c r="A26" i="1"/>
  <c r="F25" i="1"/>
  <c r="G25" i="1" s="1"/>
  <c r="A25" i="1"/>
  <c r="F24" i="1"/>
  <c r="G24" i="1" s="1"/>
  <c r="A24" i="1"/>
  <c r="F23" i="1"/>
  <c r="G23" i="1" s="1"/>
  <c r="A23" i="1"/>
  <c r="F22" i="1"/>
  <c r="G22" i="1" s="1"/>
  <c r="A22" i="1"/>
  <c r="F21" i="1"/>
  <c r="G21" i="1" s="1"/>
  <c r="A21" i="1"/>
  <c r="F20" i="1"/>
  <c r="G20" i="1" s="1"/>
  <c r="A20" i="1"/>
  <c r="F19" i="1"/>
  <c r="G19" i="1" s="1"/>
  <c r="A19" i="1"/>
  <c r="F18" i="1"/>
  <c r="G18" i="1" s="1"/>
  <c r="A18" i="1"/>
  <c r="F17" i="1"/>
  <c r="G17" i="1" s="1"/>
  <c r="A17" i="1"/>
  <c r="F16" i="1"/>
  <c r="G16" i="1" s="1"/>
  <c r="A16" i="1"/>
  <c r="F15" i="1"/>
  <c r="G15" i="1" s="1"/>
  <c r="A15" i="1"/>
  <c r="F14" i="1"/>
  <c r="G14" i="1" s="1"/>
  <c r="A14" i="1"/>
  <c r="F13" i="1"/>
  <c r="G13" i="1" s="1"/>
  <c r="A13" i="1"/>
  <c r="F12" i="1"/>
  <c r="G12" i="1" s="1"/>
  <c r="A12" i="1"/>
  <c r="F11" i="1"/>
  <c r="G11" i="1" s="1"/>
  <c r="A11" i="1"/>
  <c r="F10" i="1"/>
  <c r="G10" i="1" s="1"/>
  <c r="A10" i="1"/>
  <c r="F9" i="1"/>
  <c r="G9" i="1" s="1"/>
  <c r="A9" i="1"/>
  <c r="F8" i="1"/>
  <c r="G8" i="1" s="1"/>
  <c r="A8" i="1"/>
  <c r="F7" i="1"/>
  <c r="G7" i="1" s="1"/>
  <c r="A7" i="1"/>
  <c r="F6" i="1"/>
  <c r="G6" i="1" s="1"/>
  <c r="A6" i="1"/>
  <c r="F5" i="1"/>
  <c r="G5" i="1" s="1"/>
  <c r="A5" i="1"/>
  <c r="F4" i="1"/>
  <c r="G4" i="1" s="1"/>
  <c r="A4" i="1"/>
  <c r="F3" i="1"/>
  <c r="G3" i="1" s="1"/>
  <c r="A3" i="1"/>
  <c r="G53" i="1" l="1"/>
</calcChain>
</file>

<file path=xl/sharedStrings.xml><?xml version="1.0" encoding="utf-8"?>
<sst xmlns="http://schemas.openxmlformats.org/spreadsheetml/2006/main" count="115" uniqueCount="67">
  <si>
    <t>ZAKUP LEKÓW ORAZ MATERIAŁÓW OPATRUNKOWYCH DLA ZESPOŁU MEDYCZNEGO OPP w BIAŁYMSTOKU</t>
  </si>
  <si>
    <t>Lp.</t>
  </si>
  <si>
    <t>Nazwa materiału</t>
  </si>
  <si>
    <t>j.m.</t>
  </si>
  <si>
    <t>Ilość</t>
  </si>
  <si>
    <t>Cena jedn. Netto</t>
  </si>
  <si>
    <t>Cena jedn. brutto</t>
  </si>
  <si>
    <t>Wartość brutto</t>
  </si>
  <si>
    <t>op</t>
  </si>
  <si>
    <t>Kompres jałowy 9x9cm (20 szt. / op)</t>
  </si>
  <si>
    <t>Kompres jałowy 5x5cm (20 szt. / op)</t>
  </si>
  <si>
    <t>Codofix – siatka opatrunkowa rozmiary 1 (dł. 1m)</t>
  </si>
  <si>
    <t>szt</t>
  </si>
  <si>
    <t>Codofix – siatka opatrunkowa rozmiary 2 (dł. 1m)</t>
  </si>
  <si>
    <t>Codofix – siatka opatrunkowa rozmiary 3 (dł. 1m)</t>
  </si>
  <si>
    <t>Codofix – siatka opatrunkowa rozmiary 4 (dł. 1m)</t>
  </si>
  <si>
    <t>Plaster tkaninowy biały 2,5 x 5m</t>
  </si>
  <si>
    <t>Plaster tkaninowy biały 5cm x 5m</t>
  </si>
  <si>
    <t>Opaska elastyczna tkana 5m x 10cm</t>
  </si>
  <si>
    <t>Viscoplast prestopor 1m x 8cm</t>
  </si>
  <si>
    <t>Gaziki higieniczne do dezynfekcji Med Hygenic EET nr ref.Ipa634 (op. Zbiorcze 100 szt.)</t>
  </si>
  <si>
    <t>Preparat do dezynfekcji rąk I skóry AHD 1000</t>
  </si>
  <si>
    <t>Gaza opatrunkowa 1m²</t>
  </si>
  <si>
    <t>Gaza opatrunkowa 0,5m²</t>
  </si>
  <si>
    <t>Opatrunek indywidualny typu “W”</t>
  </si>
  <si>
    <t>BURNTEC opatrunek hydrożelowy 25x25 cm na twarz</t>
  </si>
  <si>
    <t>BURNTEC opatrunek hydrożelowy 22x28cm</t>
  </si>
  <si>
    <t>BURNTEC opatrunek hydrożelowy 10x12cm</t>
  </si>
  <si>
    <t>ICEMIX ,areozol, sztuczny lód 400ml</t>
  </si>
  <si>
    <t>Panthenol spray 10% 150ml</t>
  </si>
  <si>
    <t>Opatrunek typu izraelskiego</t>
  </si>
  <si>
    <t>Opatrunek ,modularny OLAES 4’’</t>
  </si>
  <si>
    <t>Opatrunek ,modularny OLAES 6’’</t>
  </si>
  <si>
    <t>Opatrunek hemostatyczny Celox Gauze 5ft</t>
  </si>
  <si>
    <t>ECOLAB INCIDIN chusteczki do dekontaminacji (op. 100 szt.)</t>
  </si>
  <si>
    <t>Opatrunki na klatkę piersiową wentylowane</t>
  </si>
  <si>
    <t>Opatrunki na klatkę piersiową okluzyjne</t>
  </si>
  <si>
    <t>NaCl 0.9% 5ml x 100 opakownie (100 amp/op)</t>
  </si>
  <si>
    <t>ZOLL CPR Stat-padz elektrody do monitora EKG</t>
  </si>
  <si>
    <t>ZOLL PEDI PADZ elektrody pediatryczne do monitora EKG</t>
  </si>
  <si>
    <t>Elektrody jednorazowe EKG Sorimex heart+ (opakowanie 50szt.)</t>
  </si>
  <si>
    <t>Opatrunek do zabezpieczenia kaniuli Venaplast 3M (op. 50 szt.)</t>
  </si>
  <si>
    <t>Korki do wenflonów (op. 100 szt.)</t>
  </si>
  <si>
    <t>Zestaw do nebulizacji dla dorosłych (maska, wężyk, nebulizator)</t>
  </si>
  <si>
    <t>Maska tlenowa z rezerwuarem</t>
  </si>
  <si>
    <t>Wąsy do podawania tlenu</t>
  </si>
  <si>
    <t>Dren (przedłużacz) tlenowy 5m</t>
  </si>
  <si>
    <t>Strzykawka 2-częściowa 2ml  (100 szt./op)</t>
  </si>
  <si>
    <t>Strzykawka 2-częściowa 5ml  (100 szt./op)</t>
  </si>
  <si>
    <t>Strzykawka 2-częściowa 10ml  (100 szt./op)</t>
  </si>
  <si>
    <t>Strzykawka 2-częściowa 20ml  (100 szt./op)</t>
  </si>
  <si>
    <t>Igła injekcyjna 21G 0,8x40mm  (100 szt./op)</t>
  </si>
  <si>
    <t>Igła injekcyjna 0,9x40mm  (100 szt./op)</t>
  </si>
  <si>
    <t>Maska krtaniowa I-gel rozmiar 4</t>
  </si>
  <si>
    <t>Maska krtaniowa I-gel rozmiar 5</t>
  </si>
  <si>
    <t>Paski do glukometru Accu-check Active  (50 szt./op)</t>
  </si>
  <si>
    <t>Paski do glukometru Glucocard 01 SENSOR ARKAY F-4  (50 szt./op)</t>
  </si>
  <si>
    <t>Paski do glukometru Gluco maxx  (50 szt./op)</t>
  </si>
  <si>
    <t>Ciśnieniomierz autmoatyczny BRAUN EXACTFIT 3 BUA6150</t>
  </si>
  <si>
    <t>RAZEM</t>
  </si>
  <si>
    <t>Kompres jałowy 7x7cm (20 szt. / op)</t>
  </si>
  <si>
    <t>Koszty dostawy po stronie dostawcy.</t>
  </si>
  <si>
    <t>Dostarczony towar musi posiadać jak najdłuższy termin ważności każdego elementu przewidziany przez producenta.</t>
  </si>
  <si>
    <t>Towar musi być fabrycznie nowy, wolny od wad, dopuszczony do obrotu i użytkowania zgodnie z obowiązującymi w tym zakresie przepisami prawa.</t>
  </si>
  <si>
    <t xml:space="preserve">Dostawa – WZIiR KWP Białystok, ul. Hajnowska 12. </t>
  </si>
  <si>
    <t>Telefon kontaktowy: (47) 7112215, kom. 502948079</t>
  </si>
  <si>
    <r>
      <rPr>
        <sz val="10"/>
        <rFont val="Times New Roman"/>
        <family val="1"/>
        <charset val="238"/>
      </rPr>
      <t xml:space="preserve">Termin dostawy: </t>
    </r>
    <r>
      <rPr>
        <b/>
        <sz val="10"/>
        <rFont val="Times New Roman"/>
        <family val="1"/>
        <charset val="238"/>
      </rPr>
      <t>14 dni od daty złożenia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</si>
</sst>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Calibri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 applyProtection="1">
      <alignment horizontal="justify" vertical="center" wrapText="1"/>
    </xf>
    <xf numFmtId="164" fontId="5" fillId="2" borderId="6" xfId="0" applyNumberFormat="1" applyFont="1" applyFill="1" applyBorder="1" applyAlignment="1">
      <alignment horizontal="justify" vertical="center" wrapText="1"/>
    </xf>
    <xf numFmtId="0" fontId="5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1" applyFont="1" applyFill="1" applyBorder="1" applyAlignment="1" applyProtection="1">
      <alignment horizontal="justify" vertical="center" wrapText="1"/>
    </xf>
    <xf numFmtId="164" fontId="5" fillId="2" borderId="9" xfId="0" applyNumberFormat="1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3" xfId="1" applyFont="1" applyFill="1" applyBorder="1" applyAlignment="1" applyProtection="1">
      <alignment horizontal="justify" vertical="center" wrapText="1"/>
    </xf>
    <xf numFmtId="164" fontId="5" fillId="2" borderId="14" xfId="0" applyNumberFormat="1" applyFont="1" applyFill="1" applyBorder="1" applyAlignment="1">
      <alignment horizontal="justify" vertical="center" wrapText="1"/>
    </xf>
    <xf numFmtId="164" fontId="7" fillId="2" borderId="16" xfId="1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activeCell="A56" sqref="A56"/>
    </sheetView>
  </sheetViews>
  <sheetFormatPr defaultColWidth="8.7109375" defaultRowHeight="15" x14ac:dyDescent="0.25"/>
  <cols>
    <col min="1" max="1" width="4.42578125" customWidth="1"/>
    <col min="2" max="2" width="78" customWidth="1"/>
    <col min="3" max="3" width="6.140625" style="1" customWidth="1"/>
    <col min="4" max="4" width="9.140625" style="1" customWidth="1"/>
    <col min="5" max="6" width="11.42578125" customWidth="1"/>
    <col min="7" max="7" width="15.28515625" customWidth="1"/>
  </cols>
  <sheetData>
    <row r="1" spans="1:8" ht="15" customHeight="1" x14ac:dyDescent="0.25">
      <c r="A1" s="27" t="s">
        <v>0</v>
      </c>
      <c r="B1" s="27"/>
      <c r="C1" s="27"/>
      <c r="D1" s="27"/>
      <c r="E1" s="27"/>
      <c r="F1" s="27"/>
      <c r="G1" s="27"/>
      <c r="H1" s="2"/>
    </row>
    <row r="2" spans="1:8" ht="28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s="11" customFormat="1" ht="15" customHeight="1" x14ac:dyDescent="0.25">
      <c r="A3" s="6">
        <f t="shared" ref="A3:A34" si="0">ROW()-2</f>
        <v>1</v>
      </c>
      <c r="B3" s="7" t="s">
        <v>60</v>
      </c>
      <c r="C3" s="8" t="s">
        <v>8</v>
      </c>
      <c r="D3" s="8">
        <v>40</v>
      </c>
      <c r="E3" s="9"/>
      <c r="F3" s="9">
        <f t="shared" ref="F3:F22" si="1">ROUND(E3*1.08,2)</f>
        <v>0</v>
      </c>
      <c r="G3" s="10">
        <f t="shared" ref="G3:G34" si="2">ROUND(F3*D3,2)</f>
        <v>0</v>
      </c>
    </row>
    <row r="4" spans="1:8" s="11" customFormat="1" ht="15" customHeight="1" x14ac:dyDescent="0.25">
      <c r="A4" s="12">
        <f t="shared" si="0"/>
        <v>2</v>
      </c>
      <c r="B4" s="13" t="s">
        <v>9</v>
      </c>
      <c r="C4" s="14" t="s">
        <v>8</v>
      </c>
      <c r="D4" s="14">
        <v>10</v>
      </c>
      <c r="E4" s="15"/>
      <c r="F4" s="15">
        <f t="shared" si="1"/>
        <v>0</v>
      </c>
      <c r="G4" s="16">
        <f t="shared" si="2"/>
        <v>0</v>
      </c>
    </row>
    <row r="5" spans="1:8" s="11" customFormat="1" ht="15" customHeight="1" x14ac:dyDescent="0.25">
      <c r="A5" s="12">
        <f t="shared" si="0"/>
        <v>3</v>
      </c>
      <c r="B5" s="13" t="s">
        <v>10</v>
      </c>
      <c r="C5" s="14" t="s">
        <v>8</v>
      </c>
      <c r="D5" s="14">
        <v>30</v>
      </c>
      <c r="E5" s="15"/>
      <c r="F5" s="15">
        <f t="shared" si="1"/>
        <v>0</v>
      </c>
      <c r="G5" s="16">
        <f t="shared" si="2"/>
        <v>0</v>
      </c>
    </row>
    <row r="6" spans="1:8" s="11" customFormat="1" ht="15" customHeight="1" x14ac:dyDescent="0.25">
      <c r="A6" s="12">
        <f t="shared" si="0"/>
        <v>4</v>
      </c>
      <c r="B6" s="17" t="s">
        <v>11</v>
      </c>
      <c r="C6" s="14" t="s">
        <v>12</v>
      </c>
      <c r="D6" s="14">
        <v>6</v>
      </c>
      <c r="E6" s="15"/>
      <c r="F6" s="15">
        <f t="shared" si="1"/>
        <v>0</v>
      </c>
      <c r="G6" s="16">
        <f t="shared" si="2"/>
        <v>0</v>
      </c>
    </row>
    <row r="7" spans="1:8" s="11" customFormat="1" ht="15" customHeight="1" x14ac:dyDescent="0.25">
      <c r="A7" s="12">
        <f t="shared" si="0"/>
        <v>5</v>
      </c>
      <c r="B7" s="17" t="s">
        <v>13</v>
      </c>
      <c r="C7" s="14" t="s">
        <v>12</v>
      </c>
      <c r="D7" s="14">
        <v>6</v>
      </c>
      <c r="E7" s="15"/>
      <c r="F7" s="15">
        <f t="shared" si="1"/>
        <v>0</v>
      </c>
      <c r="G7" s="16">
        <f t="shared" si="2"/>
        <v>0</v>
      </c>
    </row>
    <row r="8" spans="1:8" s="11" customFormat="1" ht="15" customHeight="1" x14ac:dyDescent="0.25">
      <c r="A8" s="12">
        <f t="shared" si="0"/>
        <v>6</v>
      </c>
      <c r="B8" s="17" t="s">
        <v>14</v>
      </c>
      <c r="C8" s="14" t="s">
        <v>12</v>
      </c>
      <c r="D8" s="14">
        <v>6</v>
      </c>
      <c r="E8" s="15"/>
      <c r="F8" s="15">
        <f t="shared" si="1"/>
        <v>0</v>
      </c>
      <c r="G8" s="16">
        <f t="shared" si="2"/>
        <v>0</v>
      </c>
    </row>
    <row r="9" spans="1:8" s="11" customFormat="1" ht="15" customHeight="1" x14ac:dyDescent="0.25">
      <c r="A9" s="12">
        <f t="shared" si="0"/>
        <v>7</v>
      </c>
      <c r="B9" s="17" t="s">
        <v>15</v>
      </c>
      <c r="C9" s="14" t="s">
        <v>12</v>
      </c>
      <c r="D9" s="14">
        <v>6</v>
      </c>
      <c r="E9" s="15"/>
      <c r="F9" s="15">
        <f t="shared" si="1"/>
        <v>0</v>
      </c>
      <c r="G9" s="16">
        <f t="shared" si="2"/>
        <v>0</v>
      </c>
    </row>
    <row r="10" spans="1:8" s="11" customFormat="1" ht="15" customHeight="1" x14ac:dyDescent="0.25">
      <c r="A10" s="12">
        <f t="shared" si="0"/>
        <v>8</v>
      </c>
      <c r="B10" s="13" t="s">
        <v>16</v>
      </c>
      <c r="C10" s="14" t="s">
        <v>12</v>
      </c>
      <c r="D10" s="14">
        <v>10</v>
      </c>
      <c r="E10" s="15"/>
      <c r="F10" s="15">
        <f t="shared" si="1"/>
        <v>0</v>
      </c>
      <c r="G10" s="16">
        <f t="shared" si="2"/>
        <v>0</v>
      </c>
    </row>
    <row r="11" spans="1:8" s="11" customFormat="1" ht="15" customHeight="1" x14ac:dyDescent="0.25">
      <c r="A11" s="12">
        <f t="shared" si="0"/>
        <v>9</v>
      </c>
      <c r="B11" s="13" t="s">
        <v>17</v>
      </c>
      <c r="C11" s="14" t="s">
        <v>12</v>
      </c>
      <c r="D11" s="14">
        <v>10</v>
      </c>
      <c r="E11" s="15"/>
      <c r="F11" s="15">
        <f t="shared" si="1"/>
        <v>0</v>
      </c>
      <c r="G11" s="16">
        <f t="shared" si="2"/>
        <v>0</v>
      </c>
    </row>
    <row r="12" spans="1:8" s="11" customFormat="1" ht="15" customHeight="1" x14ac:dyDescent="0.25">
      <c r="A12" s="12">
        <f t="shared" si="0"/>
        <v>10</v>
      </c>
      <c r="B12" s="13" t="s">
        <v>18</v>
      </c>
      <c r="C12" s="14" t="s">
        <v>12</v>
      </c>
      <c r="D12" s="14">
        <v>40</v>
      </c>
      <c r="E12" s="15"/>
      <c r="F12" s="15">
        <f t="shared" si="1"/>
        <v>0</v>
      </c>
      <c r="G12" s="16">
        <f t="shared" si="2"/>
        <v>0</v>
      </c>
    </row>
    <row r="13" spans="1:8" s="11" customFormat="1" ht="15" customHeight="1" x14ac:dyDescent="0.25">
      <c r="A13" s="12">
        <f t="shared" si="0"/>
        <v>11</v>
      </c>
      <c r="B13" s="13" t="s">
        <v>19</v>
      </c>
      <c r="C13" s="14" t="s">
        <v>8</v>
      </c>
      <c r="D13" s="14">
        <v>10</v>
      </c>
      <c r="E13" s="15"/>
      <c r="F13" s="15">
        <f t="shared" si="1"/>
        <v>0</v>
      </c>
      <c r="G13" s="16">
        <f t="shared" si="2"/>
        <v>0</v>
      </c>
    </row>
    <row r="14" spans="1:8" s="11" customFormat="1" ht="15" customHeight="1" x14ac:dyDescent="0.25">
      <c r="A14" s="12">
        <f t="shared" si="0"/>
        <v>12</v>
      </c>
      <c r="B14" s="13" t="s">
        <v>20</v>
      </c>
      <c r="C14" s="14" t="s">
        <v>8</v>
      </c>
      <c r="D14" s="14">
        <v>4</v>
      </c>
      <c r="E14" s="15"/>
      <c r="F14" s="15">
        <f t="shared" si="1"/>
        <v>0</v>
      </c>
      <c r="G14" s="16">
        <f t="shared" si="2"/>
        <v>0</v>
      </c>
    </row>
    <row r="15" spans="1:8" s="11" customFormat="1" ht="15" customHeight="1" x14ac:dyDescent="0.25">
      <c r="A15" s="12">
        <f t="shared" si="0"/>
        <v>13</v>
      </c>
      <c r="B15" s="13" t="s">
        <v>21</v>
      </c>
      <c r="C15" s="14" t="s">
        <v>12</v>
      </c>
      <c r="D15" s="14">
        <v>4</v>
      </c>
      <c r="E15" s="15"/>
      <c r="F15" s="15">
        <f t="shared" si="1"/>
        <v>0</v>
      </c>
      <c r="G15" s="16">
        <f t="shared" si="2"/>
        <v>0</v>
      </c>
    </row>
    <row r="16" spans="1:8" s="11" customFormat="1" ht="15" customHeight="1" x14ac:dyDescent="0.25">
      <c r="A16" s="12">
        <f t="shared" si="0"/>
        <v>14</v>
      </c>
      <c r="B16" s="13" t="s">
        <v>22</v>
      </c>
      <c r="C16" s="14" t="s">
        <v>12</v>
      </c>
      <c r="D16" s="14">
        <v>20</v>
      </c>
      <c r="E16" s="15"/>
      <c r="F16" s="15">
        <f t="shared" si="1"/>
        <v>0</v>
      </c>
      <c r="G16" s="16">
        <f t="shared" si="2"/>
        <v>0</v>
      </c>
    </row>
    <row r="17" spans="1:7" s="11" customFormat="1" ht="15" customHeight="1" x14ac:dyDescent="0.25">
      <c r="A17" s="12">
        <f t="shared" si="0"/>
        <v>15</v>
      </c>
      <c r="B17" s="13" t="s">
        <v>23</v>
      </c>
      <c r="C17" s="14" t="s">
        <v>12</v>
      </c>
      <c r="D17" s="14">
        <v>20</v>
      </c>
      <c r="E17" s="15"/>
      <c r="F17" s="15">
        <f t="shared" si="1"/>
        <v>0</v>
      </c>
      <c r="G17" s="16">
        <f t="shared" si="2"/>
        <v>0</v>
      </c>
    </row>
    <row r="18" spans="1:7" s="11" customFormat="1" ht="15" customHeight="1" x14ac:dyDescent="0.25">
      <c r="A18" s="12">
        <f t="shared" si="0"/>
        <v>16</v>
      </c>
      <c r="B18" s="13" t="s">
        <v>24</v>
      </c>
      <c r="C18" s="14" t="s">
        <v>12</v>
      </c>
      <c r="D18" s="14">
        <v>10</v>
      </c>
      <c r="E18" s="15"/>
      <c r="F18" s="15">
        <f t="shared" si="1"/>
        <v>0</v>
      </c>
      <c r="G18" s="16">
        <f t="shared" si="2"/>
        <v>0</v>
      </c>
    </row>
    <row r="19" spans="1:7" s="11" customFormat="1" ht="15" customHeight="1" x14ac:dyDescent="0.25">
      <c r="A19" s="12">
        <f t="shared" si="0"/>
        <v>17</v>
      </c>
      <c r="B19" s="18" t="s">
        <v>25</v>
      </c>
      <c r="C19" s="14" t="s">
        <v>8</v>
      </c>
      <c r="D19" s="14">
        <v>4</v>
      </c>
      <c r="E19" s="15"/>
      <c r="F19" s="15">
        <f t="shared" si="1"/>
        <v>0</v>
      </c>
      <c r="G19" s="16">
        <f t="shared" si="2"/>
        <v>0</v>
      </c>
    </row>
    <row r="20" spans="1:7" s="11" customFormat="1" ht="15" customHeight="1" x14ac:dyDescent="0.25">
      <c r="A20" s="12">
        <f t="shared" si="0"/>
        <v>18</v>
      </c>
      <c r="B20" s="13" t="s">
        <v>26</v>
      </c>
      <c r="C20" s="14" t="s">
        <v>8</v>
      </c>
      <c r="D20" s="14">
        <v>5</v>
      </c>
      <c r="E20" s="15"/>
      <c r="F20" s="15">
        <f t="shared" si="1"/>
        <v>0</v>
      </c>
      <c r="G20" s="16">
        <f t="shared" si="2"/>
        <v>0</v>
      </c>
    </row>
    <row r="21" spans="1:7" s="11" customFormat="1" ht="15" customHeight="1" x14ac:dyDescent="0.25">
      <c r="A21" s="12">
        <f t="shared" si="0"/>
        <v>19</v>
      </c>
      <c r="B21" s="13" t="s">
        <v>27</v>
      </c>
      <c r="C21" s="14" t="s">
        <v>8</v>
      </c>
      <c r="D21" s="14">
        <v>5</v>
      </c>
      <c r="E21" s="15"/>
      <c r="F21" s="15">
        <f t="shared" si="1"/>
        <v>0</v>
      </c>
      <c r="G21" s="16">
        <f t="shared" si="2"/>
        <v>0</v>
      </c>
    </row>
    <row r="22" spans="1:7" s="11" customFormat="1" ht="15" customHeight="1" x14ac:dyDescent="0.25">
      <c r="A22" s="12">
        <f t="shared" si="0"/>
        <v>20</v>
      </c>
      <c r="B22" s="13" t="s">
        <v>28</v>
      </c>
      <c r="C22" s="14" t="s">
        <v>12</v>
      </c>
      <c r="D22" s="14">
        <v>5</v>
      </c>
      <c r="E22" s="15"/>
      <c r="F22" s="15">
        <f t="shared" si="1"/>
        <v>0</v>
      </c>
      <c r="G22" s="16">
        <f t="shared" si="2"/>
        <v>0</v>
      </c>
    </row>
    <row r="23" spans="1:7" s="11" customFormat="1" ht="15" customHeight="1" x14ac:dyDescent="0.25">
      <c r="A23" s="12">
        <f t="shared" si="0"/>
        <v>21</v>
      </c>
      <c r="B23" s="13" t="s">
        <v>29</v>
      </c>
      <c r="C23" s="14" t="s">
        <v>12</v>
      </c>
      <c r="D23" s="14">
        <v>5</v>
      </c>
      <c r="E23" s="15"/>
      <c r="F23" s="15">
        <f>ROUND(E23*1.23,2)</f>
        <v>0</v>
      </c>
      <c r="G23" s="16">
        <f t="shared" si="2"/>
        <v>0</v>
      </c>
    </row>
    <row r="24" spans="1:7" s="11" customFormat="1" ht="15" customHeight="1" x14ac:dyDescent="0.25">
      <c r="A24" s="12">
        <f t="shared" si="0"/>
        <v>22</v>
      </c>
      <c r="B24" s="13" t="s">
        <v>30</v>
      </c>
      <c r="C24" s="14" t="s">
        <v>12</v>
      </c>
      <c r="D24" s="14">
        <v>10</v>
      </c>
      <c r="E24" s="15"/>
      <c r="F24" s="15">
        <f t="shared" ref="F24:F52" si="3">ROUND(E24*1.08,2)</f>
        <v>0</v>
      </c>
      <c r="G24" s="16">
        <f t="shared" si="2"/>
        <v>0</v>
      </c>
    </row>
    <row r="25" spans="1:7" s="11" customFormat="1" ht="15" customHeight="1" x14ac:dyDescent="0.25">
      <c r="A25" s="12">
        <f t="shared" si="0"/>
        <v>23</v>
      </c>
      <c r="B25" s="13" t="s">
        <v>31</v>
      </c>
      <c r="C25" s="14" t="s">
        <v>12</v>
      </c>
      <c r="D25" s="14">
        <v>10</v>
      </c>
      <c r="E25" s="15"/>
      <c r="F25" s="15">
        <f t="shared" si="3"/>
        <v>0</v>
      </c>
      <c r="G25" s="16">
        <f t="shared" si="2"/>
        <v>0</v>
      </c>
    </row>
    <row r="26" spans="1:7" s="11" customFormat="1" ht="15" customHeight="1" x14ac:dyDescent="0.25">
      <c r="A26" s="12">
        <f t="shared" si="0"/>
        <v>24</v>
      </c>
      <c r="B26" s="13" t="s">
        <v>32</v>
      </c>
      <c r="C26" s="14" t="s">
        <v>12</v>
      </c>
      <c r="D26" s="14">
        <v>10</v>
      </c>
      <c r="E26" s="15"/>
      <c r="F26" s="15">
        <f t="shared" si="3"/>
        <v>0</v>
      </c>
      <c r="G26" s="16">
        <f t="shared" si="2"/>
        <v>0</v>
      </c>
    </row>
    <row r="27" spans="1:7" s="11" customFormat="1" ht="15" customHeight="1" x14ac:dyDescent="0.25">
      <c r="A27" s="12">
        <f t="shared" si="0"/>
        <v>25</v>
      </c>
      <c r="B27" s="13" t="s">
        <v>33</v>
      </c>
      <c r="C27" s="14" t="s">
        <v>12</v>
      </c>
      <c r="D27" s="14">
        <v>6</v>
      </c>
      <c r="E27" s="15"/>
      <c r="F27" s="15">
        <f t="shared" si="3"/>
        <v>0</v>
      </c>
      <c r="G27" s="16">
        <f t="shared" si="2"/>
        <v>0</v>
      </c>
    </row>
    <row r="28" spans="1:7" s="11" customFormat="1" ht="15" customHeight="1" x14ac:dyDescent="0.25">
      <c r="A28" s="12">
        <f t="shared" si="0"/>
        <v>26</v>
      </c>
      <c r="B28" s="13" t="s">
        <v>34</v>
      </c>
      <c r="C28" s="14" t="s">
        <v>8</v>
      </c>
      <c r="D28" s="14">
        <v>4</v>
      </c>
      <c r="E28" s="15"/>
      <c r="F28" s="15">
        <f t="shared" si="3"/>
        <v>0</v>
      </c>
      <c r="G28" s="16">
        <f t="shared" si="2"/>
        <v>0</v>
      </c>
    </row>
    <row r="29" spans="1:7" s="11" customFormat="1" ht="15" customHeight="1" x14ac:dyDescent="0.25">
      <c r="A29" s="12">
        <f t="shared" si="0"/>
        <v>27</v>
      </c>
      <c r="B29" s="13" t="s">
        <v>35</v>
      </c>
      <c r="C29" s="14" t="s">
        <v>12</v>
      </c>
      <c r="D29" s="14">
        <v>6</v>
      </c>
      <c r="E29" s="15"/>
      <c r="F29" s="15">
        <f t="shared" si="3"/>
        <v>0</v>
      </c>
      <c r="G29" s="16">
        <f t="shared" si="2"/>
        <v>0</v>
      </c>
    </row>
    <row r="30" spans="1:7" s="11" customFormat="1" ht="15" customHeight="1" x14ac:dyDescent="0.25">
      <c r="A30" s="12">
        <f t="shared" si="0"/>
        <v>28</v>
      </c>
      <c r="B30" s="13" t="s">
        <v>36</v>
      </c>
      <c r="C30" s="14" t="s">
        <v>12</v>
      </c>
      <c r="D30" s="14">
        <v>6</v>
      </c>
      <c r="E30" s="15"/>
      <c r="F30" s="15">
        <f t="shared" si="3"/>
        <v>0</v>
      </c>
      <c r="G30" s="16">
        <f t="shared" si="2"/>
        <v>0</v>
      </c>
    </row>
    <row r="31" spans="1:7" s="11" customFormat="1" ht="15" customHeight="1" x14ac:dyDescent="0.25">
      <c r="A31" s="12">
        <f t="shared" si="0"/>
        <v>29</v>
      </c>
      <c r="B31" s="13" t="s">
        <v>37</v>
      </c>
      <c r="C31" s="14" t="s">
        <v>8</v>
      </c>
      <c r="D31" s="14">
        <v>2</v>
      </c>
      <c r="E31" s="15"/>
      <c r="F31" s="15">
        <f t="shared" si="3"/>
        <v>0</v>
      </c>
      <c r="G31" s="16">
        <f t="shared" si="2"/>
        <v>0</v>
      </c>
    </row>
    <row r="32" spans="1:7" s="11" customFormat="1" ht="15" customHeight="1" x14ac:dyDescent="0.25">
      <c r="A32" s="12">
        <f t="shared" si="0"/>
        <v>30</v>
      </c>
      <c r="B32" s="13" t="s">
        <v>38</v>
      </c>
      <c r="C32" s="14" t="s">
        <v>12</v>
      </c>
      <c r="D32" s="14">
        <v>4</v>
      </c>
      <c r="E32" s="15"/>
      <c r="F32" s="15">
        <f t="shared" si="3"/>
        <v>0</v>
      </c>
      <c r="G32" s="16">
        <f t="shared" si="2"/>
        <v>0</v>
      </c>
    </row>
    <row r="33" spans="1:7" s="11" customFormat="1" ht="15" customHeight="1" x14ac:dyDescent="0.25">
      <c r="A33" s="12">
        <f t="shared" si="0"/>
        <v>31</v>
      </c>
      <c r="B33" s="13" t="s">
        <v>39</v>
      </c>
      <c r="C33" s="14" t="s">
        <v>12</v>
      </c>
      <c r="D33" s="14">
        <v>2</v>
      </c>
      <c r="E33" s="15"/>
      <c r="F33" s="15">
        <f t="shared" si="3"/>
        <v>0</v>
      </c>
      <c r="G33" s="16">
        <f t="shared" si="2"/>
        <v>0</v>
      </c>
    </row>
    <row r="34" spans="1:7" s="11" customFormat="1" ht="15" customHeight="1" x14ac:dyDescent="0.25">
      <c r="A34" s="12">
        <f t="shared" si="0"/>
        <v>32</v>
      </c>
      <c r="B34" s="13" t="s">
        <v>40</v>
      </c>
      <c r="C34" s="14" t="s">
        <v>8</v>
      </c>
      <c r="D34" s="14">
        <v>2</v>
      </c>
      <c r="E34" s="15"/>
      <c r="F34" s="15">
        <f t="shared" si="3"/>
        <v>0</v>
      </c>
      <c r="G34" s="16">
        <f t="shared" si="2"/>
        <v>0</v>
      </c>
    </row>
    <row r="35" spans="1:7" s="11" customFormat="1" ht="15" customHeight="1" x14ac:dyDescent="0.25">
      <c r="A35" s="12">
        <f t="shared" ref="A35:A52" si="4">ROW()-2</f>
        <v>33</v>
      </c>
      <c r="B35" s="13" t="s">
        <v>41</v>
      </c>
      <c r="C35" s="14" t="s">
        <v>8</v>
      </c>
      <c r="D35" s="14">
        <v>10</v>
      </c>
      <c r="E35" s="15"/>
      <c r="F35" s="15">
        <f t="shared" si="3"/>
        <v>0</v>
      </c>
      <c r="G35" s="16">
        <f t="shared" ref="G35:G52" si="5">ROUND(F35*D35,2)</f>
        <v>0</v>
      </c>
    </row>
    <row r="36" spans="1:7" s="11" customFormat="1" ht="15" customHeight="1" x14ac:dyDescent="0.25">
      <c r="A36" s="12">
        <f t="shared" si="4"/>
        <v>34</v>
      </c>
      <c r="B36" s="13" t="s">
        <v>42</v>
      </c>
      <c r="C36" s="14" t="s">
        <v>8</v>
      </c>
      <c r="D36" s="14">
        <v>1</v>
      </c>
      <c r="E36" s="15"/>
      <c r="F36" s="15">
        <f t="shared" si="3"/>
        <v>0</v>
      </c>
      <c r="G36" s="16">
        <f t="shared" si="5"/>
        <v>0</v>
      </c>
    </row>
    <row r="37" spans="1:7" s="11" customFormat="1" ht="15" customHeight="1" x14ac:dyDescent="0.25">
      <c r="A37" s="12">
        <f t="shared" si="4"/>
        <v>35</v>
      </c>
      <c r="B37" s="13" t="s">
        <v>43</v>
      </c>
      <c r="C37" s="14" t="s">
        <v>12</v>
      </c>
      <c r="D37" s="14">
        <v>5</v>
      </c>
      <c r="E37" s="15"/>
      <c r="F37" s="15">
        <f t="shared" si="3"/>
        <v>0</v>
      </c>
      <c r="G37" s="16">
        <f t="shared" si="5"/>
        <v>0</v>
      </c>
    </row>
    <row r="38" spans="1:7" s="11" customFormat="1" x14ac:dyDescent="0.25">
      <c r="A38" s="12">
        <f t="shared" si="4"/>
        <v>36</v>
      </c>
      <c r="B38" s="13" t="s">
        <v>44</v>
      </c>
      <c r="C38" s="14" t="s">
        <v>12</v>
      </c>
      <c r="D38" s="14">
        <v>5</v>
      </c>
      <c r="E38" s="15"/>
      <c r="F38" s="15">
        <f t="shared" si="3"/>
        <v>0</v>
      </c>
      <c r="G38" s="16">
        <f t="shared" si="5"/>
        <v>0</v>
      </c>
    </row>
    <row r="39" spans="1:7" s="11" customFormat="1" x14ac:dyDescent="0.25">
      <c r="A39" s="12">
        <f t="shared" si="4"/>
        <v>37</v>
      </c>
      <c r="B39" s="13" t="s">
        <v>45</v>
      </c>
      <c r="C39" s="14" t="s">
        <v>12</v>
      </c>
      <c r="D39" s="14">
        <v>5</v>
      </c>
      <c r="E39" s="15"/>
      <c r="F39" s="15">
        <f t="shared" si="3"/>
        <v>0</v>
      </c>
      <c r="G39" s="16">
        <f t="shared" si="5"/>
        <v>0</v>
      </c>
    </row>
    <row r="40" spans="1:7" s="11" customFormat="1" x14ac:dyDescent="0.25">
      <c r="A40" s="12">
        <f t="shared" si="4"/>
        <v>38</v>
      </c>
      <c r="B40" s="19" t="s">
        <v>46</v>
      </c>
      <c r="C40" s="20" t="s">
        <v>12</v>
      </c>
      <c r="D40" s="20">
        <v>5</v>
      </c>
      <c r="E40" s="15"/>
      <c r="F40" s="15">
        <f t="shared" si="3"/>
        <v>0</v>
      </c>
      <c r="G40" s="16">
        <f t="shared" si="5"/>
        <v>0</v>
      </c>
    </row>
    <row r="41" spans="1:7" s="11" customFormat="1" x14ac:dyDescent="0.25">
      <c r="A41" s="12">
        <f t="shared" si="4"/>
        <v>39</v>
      </c>
      <c r="B41" s="13" t="s">
        <v>47</v>
      </c>
      <c r="C41" s="14" t="s">
        <v>8</v>
      </c>
      <c r="D41" s="14">
        <v>1</v>
      </c>
      <c r="E41" s="15"/>
      <c r="F41" s="15">
        <f t="shared" si="3"/>
        <v>0</v>
      </c>
      <c r="G41" s="16">
        <f t="shared" si="5"/>
        <v>0</v>
      </c>
    </row>
    <row r="42" spans="1:7" s="11" customFormat="1" x14ac:dyDescent="0.25">
      <c r="A42" s="12">
        <f t="shared" si="4"/>
        <v>40</v>
      </c>
      <c r="B42" s="13" t="s">
        <v>48</v>
      </c>
      <c r="C42" s="14" t="s">
        <v>8</v>
      </c>
      <c r="D42" s="14">
        <v>1</v>
      </c>
      <c r="E42" s="15"/>
      <c r="F42" s="15">
        <f t="shared" si="3"/>
        <v>0</v>
      </c>
      <c r="G42" s="16">
        <f t="shared" si="5"/>
        <v>0</v>
      </c>
    </row>
    <row r="43" spans="1:7" s="11" customFormat="1" x14ac:dyDescent="0.25">
      <c r="A43" s="12">
        <f t="shared" si="4"/>
        <v>41</v>
      </c>
      <c r="B43" s="13" t="s">
        <v>49</v>
      </c>
      <c r="C43" s="14" t="s">
        <v>8</v>
      </c>
      <c r="D43" s="14">
        <v>1</v>
      </c>
      <c r="E43" s="15"/>
      <c r="F43" s="15">
        <f t="shared" si="3"/>
        <v>0</v>
      </c>
      <c r="G43" s="16">
        <f t="shared" si="5"/>
        <v>0</v>
      </c>
    </row>
    <row r="44" spans="1:7" s="11" customFormat="1" x14ac:dyDescent="0.25">
      <c r="A44" s="12">
        <f t="shared" si="4"/>
        <v>42</v>
      </c>
      <c r="B44" s="19" t="s">
        <v>50</v>
      </c>
      <c r="C44" s="14" t="s">
        <v>8</v>
      </c>
      <c r="D44" s="20">
        <v>1</v>
      </c>
      <c r="E44" s="15"/>
      <c r="F44" s="15">
        <f t="shared" si="3"/>
        <v>0</v>
      </c>
      <c r="G44" s="16">
        <f t="shared" si="5"/>
        <v>0</v>
      </c>
    </row>
    <row r="45" spans="1:7" s="11" customFormat="1" x14ac:dyDescent="0.25">
      <c r="A45" s="12">
        <f t="shared" si="4"/>
        <v>43</v>
      </c>
      <c r="B45" s="13" t="s">
        <v>51</v>
      </c>
      <c r="C45" s="14" t="s">
        <v>8</v>
      </c>
      <c r="D45" s="20">
        <v>1</v>
      </c>
      <c r="E45" s="15"/>
      <c r="F45" s="15">
        <f t="shared" si="3"/>
        <v>0</v>
      </c>
      <c r="G45" s="16">
        <f t="shared" si="5"/>
        <v>0</v>
      </c>
    </row>
    <row r="46" spans="1:7" s="11" customFormat="1" x14ac:dyDescent="0.25">
      <c r="A46" s="12">
        <f t="shared" si="4"/>
        <v>44</v>
      </c>
      <c r="B46" s="13" t="s">
        <v>52</v>
      </c>
      <c r="C46" s="14" t="s">
        <v>8</v>
      </c>
      <c r="D46" s="14">
        <v>1</v>
      </c>
      <c r="E46" s="15"/>
      <c r="F46" s="15">
        <f t="shared" si="3"/>
        <v>0</v>
      </c>
      <c r="G46" s="16">
        <f t="shared" si="5"/>
        <v>0</v>
      </c>
    </row>
    <row r="47" spans="1:7" s="11" customFormat="1" x14ac:dyDescent="0.25">
      <c r="A47" s="12">
        <f t="shared" si="4"/>
        <v>45</v>
      </c>
      <c r="B47" s="13" t="s">
        <v>53</v>
      </c>
      <c r="C47" s="14" t="s">
        <v>12</v>
      </c>
      <c r="D47" s="14">
        <v>4</v>
      </c>
      <c r="E47" s="15"/>
      <c r="F47" s="15">
        <f t="shared" si="3"/>
        <v>0</v>
      </c>
      <c r="G47" s="16">
        <f t="shared" si="5"/>
        <v>0</v>
      </c>
    </row>
    <row r="48" spans="1:7" s="11" customFormat="1" ht="15" customHeight="1" x14ac:dyDescent="0.25">
      <c r="A48" s="12">
        <f t="shared" si="4"/>
        <v>46</v>
      </c>
      <c r="B48" s="13" t="s">
        <v>54</v>
      </c>
      <c r="C48" s="14" t="s">
        <v>12</v>
      </c>
      <c r="D48" s="14">
        <v>4</v>
      </c>
      <c r="E48" s="15"/>
      <c r="F48" s="15">
        <f t="shared" si="3"/>
        <v>0</v>
      </c>
      <c r="G48" s="16">
        <f t="shared" si="5"/>
        <v>0</v>
      </c>
    </row>
    <row r="49" spans="1:7" s="11" customFormat="1" x14ac:dyDescent="0.25">
      <c r="A49" s="12">
        <f t="shared" si="4"/>
        <v>47</v>
      </c>
      <c r="B49" s="13" t="s">
        <v>55</v>
      </c>
      <c r="C49" s="14" t="s">
        <v>8</v>
      </c>
      <c r="D49" s="14">
        <v>1</v>
      </c>
      <c r="E49" s="15"/>
      <c r="F49" s="15">
        <f t="shared" si="3"/>
        <v>0</v>
      </c>
      <c r="G49" s="16">
        <f t="shared" si="5"/>
        <v>0</v>
      </c>
    </row>
    <row r="50" spans="1:7" s="11" customFormat="1" x14ac:dyDescent="0.25">
      <c r="A50" s="12">
        <f t="shared" si="4"/>
        <v>48</v>
      </c>
      <c r="B50" s="13" t="s">
        <v>56</v>
      </c>
      <c r="C50" s="14" t="s">
        <v>8</v>
      </c>
      <c r="D50" s="14">
        <v>1</v>
      </c>
      <c r="E50" s="15"/>
      <c r="F50" s="15">
        <f t="shared" si="3"/>
        <v>0</v>
      </c>
      <c r="G50" s="16">
        <f t="shared" si="5"/>
        <v>0</v>
      </c>
    </row>
    <row r="51" spans="1:7" s="11" customFormat="1" x14ac:dyDescent="0.25">
      <c r="A51" s="12">
        <f t="shared" si="4"/>
        <v>49</v>
      </c>
      <c r="B51" s="13" t="s">
        <v>57</v>
      </c>
      <c r="C51" s="14" t="s">
        <v>8</v>
      </c>
      <c r="D51" s="14">
        <v>1</v>
      </c>
      <c r="E51" s="15"/>
      <c r="F51" s="15">
        <f t="shared" si="3"/>
        <v>0</v>
      </c>
      <c r="G51" s="16">
        <f t="shared" si="5"/>
        <v>0</v>
      </c>
    </row>
    <row r="52" spans="1:7" s="11" customFormat="1" ht="15.75" thickBot="1" x14ac:dyDescent="0.3">
      <c r="A52" s="21">
        <f t="shared" si="4"/>
        <v>50</v>
      </c>
      <c r="B52" s="22" t="s">
        <v>58</v>
      </c>
      <c r="C52" s="23" t="s">
        <v>12</v>
      </c>
      <c r="D52" s="23">
        <v>1</v>
      </c>
      <c r="E52" s="24"/>
      <c r="F52" s="24">
        <f t="shared" si="3"/>
        <v>0</v>
      </c>
      <c r="G52" s="25">
        <f t="shared" si="5"/>
        <v>0</v>
      </c>
    </row>
    <row r="53" spans="1:7" s="11" customFormat="1" ht="30.75" customHeight="1" thickBot="1" x14ac:dyDescent="0.3">
      <c r="A53" s="28" t="s">
        <v>59</v>
      </c>
      <c r="B53" s="28"/>
      <c r="C53" s="28"/>
      <c r="D53" s="28"/>
      <c r="E53" s="28"/>
      <c r="F53" s="28"/>
      <c r="G53" s="26">
        <f>SUM(G3:G52)</f>
        <v>0</v>
      </c>
    </row>
    <row r="55" spans="1:7" x14ac:dyDescent="0.25">
      <c r="A55" s="29" t="s">
        <v>66</v>
      </c>
      <c r="B55" s="30"/>
      <c r="C55" s="30"/>
      <c r="D55" s="30"/>
      <c r="E55" s="30"/>
      <c r="F55" s="30"/>
    </row>
    <row r="56" spans="1:7" x14ac:dyDescent="0.25">
      <c r="A56" s="31" t="s">
        <v>61</v>
      </c>
      <c r="B56" s="31"/>
      <c r="C56" s="31"/>
      <c r="D56" s="31"/>
      <c r="E56" s="31"/>
      <c r="F56" s="31"/>
    </row>
    <row r="57" spans="1:7" x14ac:dyDescent="0.25">
      <c r="A57" s="32" t="s">
        <v>62</v>
      </c>
      <c r="B57" s="31"/>
      <c r="C57" s="31"/>
      <c r="D57" s="31"/>
      <c r="E57" s="31"/>
      <c r="F57" s="31"/>
    </row>
    <row r="58" spans="1:7" x14ac:dyDescent="0.25">
      <c r="A58" s="32" t="s">
        <v>63</v>
      </c>
      <c r="B58" s="31"/>
      <c r="C58" s="31"/>
      <c r="D58" s="31"/>
      <c r="E58" s="31"/>
      <c r="F58" s="31"/>
    </row>
    <row r="59" spans="1:7" x14ac:dyDescent="0.25">
      <c r="A59" s="33" t="s">
        <v>64</v>
      </c>
      <c r="B59" s="33"/>
      <c r="C59" s="33"/>
      <c r="D59" s="33"/>
      <c r="E59" s="33"/>
      <c r="F59" s="33"/>
    </row>
    <row r="60" spans="1:7" x14ac:dyDescent="0.25">
      <c r="A60" s="32" t="s">
        <v>65</v>
      </c>
      <c r="B60" s="32"/>
      <c r="C60" s="34"/>
      <c r="D60" s="34"/>
      <c r="E60" s="34"/>
      <c r="F60" s="34"/>
    </row>
  </sheetData>
  <mergeCells count="3">
    <mergeCell ref="A1:G1"/>
    <mergeCell ref="A53:F53"/>
    <mergeCell ref="A59:F59"/>
  </mergeCells>
  <pageMargins left="0.94488188976377963" right="0.15748031496062992" top="0.15748031496062992" bottom="0.15748031496062992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MAT.MED.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dc:description/>
  <cp:lastModifiedBy>marcinbielawski</cp:lastModifiedBy>
  <cp:revision>2</cp:revision>
  <cp:lastPrinted>2024-06-11T09:03:47Z</cp:lastPrinted>
  <dcterms:created xsi:type="dcterms:W3CDTF">2022-06-27T07:13:56Z</dcterms:created>
  <dcterms:modified xsi:type="dcterms:W3CDTF">2024-06-11T09:04:36Z</dcterms:modified>
  <dc:language>pl-PL</dc:language>
</cp:coreProperties>
</file>