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zmpgnas\zespol_przetargow\PRZETARGI_2024\017 - ZIH - PN - KJ + WG - czerpalne i zasypowe\2_Robocze\"/>
    </mc:Choice>
  </mc:AlternateContent>
  <xr:revisionPtr revIDLastSave="0" documentId="13_ncr:1_{E3FA35ED-46B0-456C-B69D-505C496533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I" sheetId="3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3" l="1"/>
  <c r="F27" i="3"/>
  <c r="F25" i="3"/>
  <c r="F24" i="3" l="1"/>
  <c r="F23" i="3"/>
  <c r="F14" i="3"/>
  <c r="F15" i="3"/>
  <c r="F16" i="3"/>
  <c r="F17" i="3"/>
  <c r="F18" i="3"/>
  <c r="F19" i="3"/>
  <c r="F20" i="3"/>
  <c r="F21" i="3"/>
  <c r="F13" i="3"/>
  <c r="F28" i="3" l="1"/>
</calcChain>
</file>

<file path=xl/sharedStrings.xml><?xml version="1.0" encoding="utf-8"?>
<sst xmlns="http://schemas.openxmlformats.org/spreadsheetml/2006/main" count="57" uniqueCount="50">
  <si>
    <t>lp.</t>
  </si>
  <si>
    <t>opis</t>
  </si>
  <si>
    <t>ilość*</t>
  </si>
  <si>
    <t>*</t>
  </si>
  <si>
    <t>Uwagi:</t>
  </si>
  <si>
    <t>jednostka</t>
  </si>
  <si>
    <t>- oznaczenie pól których wypełnienie jest wymagane</t>
  </si>
  <si>
    <t>%</t>
  </si>
  <si>
    <t>usuwanie lokalnych spłyceń dna z przemieszczeniem urobku w obrębie nabrzeża</t>
  </si>
  <si>
    <t>wykonanie badania czystości dna</t>
  </si>
  <si>
    <t>czynniki cenotwórcze do ustalania wynagrodzenia za roboty zlecane w trybie zwykłym</t>
  </si>
  <si>
    <t>czynniki cenotwórcze do ustalania wynagrodzenia za roboty zlecane w trybie awaryjnym</t>
  </si>
  <si>
    <t>zwiększenie cen jednostkowych robót do ustalania wynagrodzenia za wykonywanie robót w trybie awaryjnym.</t>
  </si>
  <si>
    <t xml:space="preserve">ręczne badanie czystości dna </t>
  </si>
  <si>
    <r>
      <rPr>
        <sz val="9"/>
        <rFont val="Times New Roman"/>
        <family val="1"/>
        <charset val="238"/>
      </rPr>
      <t xml:space="preserve">wartość </t>
    </r>
    <r>
      <rPr>
        <sz val="9"/>
        <color theme="1"/>
        <rFont val="Times New Roman"/>
        <family val="2"/>
        <charset val="238"/>
      </rPr>
      <t xml:space="preserve">
</t>
    </r>
    <r>
      <rPr>
        <i/>
        <sz val="9"/>
        <color theme="1"/>
        <rFont val="Times New Roman"/>
        <family val="2"/>
        <charset val="238"/>
      </rPr>
      <t>[ilość × cena jednostkowa]</t>
    </r>
  </si>
  <si>
    <t>ilości oszacowane przez Zamawiającego wyłącznie w celu oceny ofert.</t>
  </si>
  <si>
    <t>**</t>
  </si>
  <si>
    <t xml:space="preserve">obowiązków wynikających z Umowy, w tym: koszty pośrednie, zysk oraz koszty związane z transportem </t>
  </si>
  <si>
    <t>sprzętu na miejsce wykonywania prac w obrębie Portu Gdańsk.</t>
  </si>
  <si>
    <t>cena jednostkowa**/ stawka %</t>
  </si>
  <si>
    <t>usuwanie lokalnych spłyceń dna z wywozem na klapowisko</t>
  </si>
  <si>
    <t>wykonanie powykonawczego hydrograficznego sondażu autoryzowanego w skali 1:1000</t>
  </si>
  <si>
    <t>kpl</t>
  </si>
  <si>
    <t>m2</t>
  </si>
  <si>
    <t>1a</t>
  </si>
  <si>
    <t>1b</t>
  </si>
  <si>
    <t>1c</t>
  </si>
  <si>
    <t>m3</t>
  </si>
  <si>
    <t>prace czerpalne  polegające na  usuwaniu  lokalnych spłyceń dna powyżej 600m3</t>
  </si>
  <si>
    <t>prace czerpalne- zasypowe   polegające na  usuwaniu  lokalnych przegłębień  dna powyżej 400 m3</t>
  </si>
  <si>
    <t>usuwanie lokalnych spłyceń dna na umocnieniu dna z przemieszczeniem urobku w obrębie nabrzeża</t>
  </si>
  <si>
    <t>usuwanie lokalnych spłyceń dna na umocnieniu dna z wywozem na klapowisko</t>
  </si>
  <si>
    <t>1d</t>
  </si>
  <si>
    <t>FORMULARZ  CENOWY  -</t>
  </si>
  <si>
    <t xml:space="preserve">koszt  poboru próbek,wykonania badań i niezbędnych opracowań celem  uzyskania pozwolenia na wywóz i odkład na klapowisku z Urzędu Morskiego </t>
  </si>
  <si>
    <t>szt.</t>
  </si>
  <si>
    <t>mechaniczne badanie czystości dna, np. sonar</t>
  </si>
  <si>
    <t>wydobycie przeszkody z dna o ciężarze od 100 do 1000 kg wraz z utylizacją</t>
  </si>
  <si>
    <t>wydobycie przeszkody z dna o ciężarze powyżej 1000 kg, wraz z utylizacją</t>
  </si>
  <si>
    <t>7a</t>
  </si>
  <si>
    <t>7b</t>
  </si>
  <si>
    <t>RAZEM poz. od 1 do 7</t>
  </si>
  <si>
    <r>
      <t xml:space="preserve">
</t>
    </r>
    <r>
      <rPr>
        <sz val="10"/>
        <color theme="1"/>
        <rFont val="Times New Roman"/>
        <family val="1"/>
        <charset val="238"/>
      </rPr>
      <t>10% zakresu robót wykonywanych w trybie zwykłym</t>
    </r>
  </si>
  <si>
    <t>OGÓŁEM  Część A</t>
  </si>
  <si>
    <t>………………………….</t>
  </si>
  <si>
    <t>Dokument należy podpisać kwalifikowanym podpisem elektronicznym lub podpisem zaufanym lub podpisem osobistym – zgodnie z treścią SWZ</t>
  </si>
  <si>
    <t>Załącznik nr 2A do SWZ</t>
  </si>
  <si>
    <r>
      <t>Postępowani</t>
    </r>
    <r>
      <rPr>
        <b/>
        <sz val="12"/>
        <rFont val="Times New Roman"/>
        <family val="1"/>
        <charset val="238"/>
      </rPr>
      <t>e nr OPC/ZIH/2024/017</t>
    </r>
  </si>
  <si>
    <t>Wykonywanie prac czerpalnych i zasypowych oraz robót towarzyszących w Porcie Gdańsk w latach 2024-2026 Część A- Ceny jednostkowe</t>
  </si>
  <si>
    <t xml:space="preserve">ceny jednostkowe (netto - bez VAT) muszą obejmować wykonanie wszystkich części składowych zamówienia i wszystkich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</si>
</sst>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theme="1"/>
      <name val="Times New Roman"/>
      <family val="2"/>
      <charset val="238"/>
    </font>
    <font>
      <sz val="9"/>
      <color theme="1"/>
      <name val="Times New Roman"/>
      <family val="2"/>
      <charset val="238"/>
    </font>
    <font>
      <i/>
      <sz val="9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center"/>
    </xf>
    <xf numFmtId="4" fontId="0" fillId="4" borderId="6" xfId="0" applyNumberFormat="1" applyFill="1" applyBorder="1" applyAlignment="1">
      <alignment horizontal="right" vertical="center" indent="1"/>
    </xf>
    <xf numFmtId="44" fontId="0" fillId="2" borderId="1" xfId="1" applyFont="1" applyFill="1" applyBorder="1" applyAlignment="1">
      <alignment horizontal="right" vertical="center"/>
    </xf>
    <xf numFmtId="44" fontId="0" fillId="2" borderId="6" xfId="1" applyFont="1" applyFill="1" applyBorder="1" applyAlignment="1">
      <alignment horizontal="right" vertical="center" indent="1"/>
    </xf>
    <xf numFmtId="44" fontId="0" fillId="2" borderId="15" xfId="1" applyFont="1" applyFill="1" applyBorder="1" applyAlignment="1">
      <alignment horizontal="right" vertical="center"/>
    </xf>
    <xf numFmtId="44" fontId="5" fillId="2" borderId="1" xfId="1" applyFont="1" applyFill="1" applyBorder="1" applyAlignment="1">
      <alignment horizontal="right" vertical="center"/>
    </xf>
    <xf numFmtId="44" fontId="1" fillId="2" borderId="6" xfId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4" fontId="1" fillId="2" borderId="9" xfId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 indent="2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9" fontId="0" fillId="2" borderId="20" xfId="2" applyFont="1" applyFill="1" applyBorder="1" applyAlignment="1">
      <alignment horizontal="right" vertical="center"/>
    </xf>
    <xf numFmtId="44" fontId="1" fillId="2" borderId="21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/>
    </xf>
    <xf numFmtId="44" fontId="11" fillId="2" borderId="9" xfId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20" workbookViewId="0">
      <selection activeCell="F36" sqref="F36"/>
    </sheetView>
  </sheetViews>
  <sheetFormatPr defaultRowHeight="15.75" x14ac:dyDescent="0.25"/>
  <cols>
    <col min="1" max="1" width="6.625" style="1" customWidth="1"/>
    <col min="2" max="2" width="36.875" style="1" customWidth="1"/>
    <col min="3" max="4" width="8.625" style="1" customWidth="1"/>
    <col min="5" max="5" width="12.625" style="1" customWidth="1"/>
    <col min="6" max="6" width="20.625" style="1" customWidth="1"/>
    <col min="7" max="16384" width="9" style="1"/>
  </cols>
  <sheetData>
    <row r="1" spans="1:6" x14ac:dyDescent="0.25">
      <c r="F1" s="2" t="s">
        <v>46</v>
      </c>
    </row>
    <row r="2" spans="1:6" x14ac:dyDescent="0.25">
      <c r="F2" s="2" t="s">
        <v>47</v>
      </c>
    </row>
    <row r="4" spans="1:6" x14ac:dyDescent="0.25">
      <c r="A4" s="5" t="s">
        <v>33</v>
      </c>
      <c r="B4" s="5"/>
      <c r="C4" s="5"/>
      <c r="D4" s="5"/>
      <c r="E4" s="5"/>
      <c r="F4" s="5"/>
    </row>
    <row r="5" spans="1:6" x14ac:dyDescent="0.25">
      <c r="A5" s="73" t="s">
        <v>48</v>
      </c>
      <c r="B5" s="73"/>
      <c r="C5" s="73"/>
      <c r="D5" s="73"/>
      <c r="E5" s="73"/>
      <c r="F5" s="73"/>
    </row>
    <row r="6" spans="1:6" x14ac:dyDescent="0.25">
      <c r="A6" s="73"/>
      <c r="B6" s="73"/>
      <c r="C6" s="73"/>
      <c r="D6" s="73"/>
      <c r="E6" s="73"/>
      <c r="F6" s="73"/>
    </row>
    <row r="7" spans="1:6" x14ac:dyDescent="0.25">
      <c r="A7" s="73"/>
      <c r="B7" s="73"/>
      <c r="C7" s="73"/>
      <c r="D7" s="73"/>
      <c r="E7" s="73"/>
      <c r="F7" s="73"/>
    </row>
    <row r="8" spans="1:6" s="7" customFormat="1" ht="12.75" x14ac:dyDescent="0.25">
      <c r="A8" s="8"/>
      <c r="B8" s="9" t="s">
        <v>6</v>
      </c>
      <c r="C8" s="10"/>
      <c r="D8" s="10"/>
      <c r="E8" s="10"/>
      <c r="F8" s="10"/>
    </row>
    <row r="9" spans="1:6" ht="16.5" thickBot="1" x14ac:dyDescent="0.3"/>
    <row r="10" spans="1:6" s="3" customFormat="1" ht="34.5" customHeight="1" thickBot="1" x14ac:dyDescent="0.3">
      <c r="A10" s="14" t="s">
        <v>0</v>
      </c>
      <c r="B10" s="15" t="s">
        <v>1</v>
      </c>
      <c r="C10" s="15" t="s">
        <v>5</v>
      </c>
      <c r="D10" s="15" t="s">
        <v>2</v>
      </c>
      <c r="E10" s="15" t="s">
        <v>19</v>
      </c>
      <c r="F10" s="28" t="s">
        <v>14</v>
      </c>
    </row>
    <row r="11" spans="1:6" s="23" customFormat="1" ht="30" customHeight="1" x14ac:dyDescent="0.25">
      <c r="A11" s="19"/>
      <c r="B11" s="20" t="s">
        <v>10</v>
      </c>
      <c r="C11" s="21"/>
      <c r="D11" s="21"/>
      <c r="E11" s="21"/>
      <c r="F11" s="22"/>
    </row>
    <row r="12" spans="1:6" s="35" customFormat="1" ht="26.25" customHeight="1" x14ac:dyDescent="0.25">
      <c r="A12" s="40">
        <v>1</v>
      </c>
      <c r="B12" s="41" t="s">
        <v>28</v>
      </c>
      <c r="C12" s="37"/>
      <c r="D12" s="38"/>
      <c r="E12" s="38"/>
      <c r="F12" s="39"/>
    </row>
    <row r="13" spans="1:6" ht="41.25" customHeight="1" x14ac:dyDescent="0.25">
      <c r="A13" s="24" t="s">
        <v>24</v>
      </c>
      <c r="B13" s="25" t="s">
        <v>8</v>
      </c>
      <c r="C13" s="33" t="s">
        <v>27</v>
      </c>
      <c r="D13" s="27">
        <v>5000</v>
      </c>
      <c r="E13" s="47"/>
      <c r="F13" s="48">
        <f>D13*E13</f>
        <v>0</v>
      </c>
    </row>
    <row r="14" spans="1:6" ht="27" customHeight="1" x14ac:dyDescent="0.25">
      <c r="A14" s="24" t="s">
        <v>25</v>
      </c>
      <c r="B14" s="25" t="s">
        <v>20</v>
      </c>
      <c r="C14" s="33" t="s">
        <v>27</v>
      </c>
      <c r="D14" s="27">
        <v>12000</v>
      </c>
      <c r="E14" s="47"/>
      <c r="F14" s="48">
        <f t="shared" ref="F14:F24" si="0">D14*E14</f>
        <v>0</v>
      </c>
    </row>
    <row r="15" spans="1:6" ht="27" customHeight="1" x14ac:dyDescent="0.25">
      <c r="A15" s="24" t="s">
        <v>26</v>
      </c>
      <c r="B15" s="25" t="s">
        <v>30</v>
      </c>
      <c r="C15" s="33" t="s">
        <v>27</v>
      </c>
      <c r="D15" s="27">
        <v>600</v>
      </c>
      <c r="E15" s="49"/>
      <c r="F15" s="48">
        <f t="shared" si="0"/>
        <v>0</v>
      </c>
    </row>
    <row r="16" spans="1:6" ht="27" customHeight="1" x14ac:dyDescent="0.25">
      <c r="A16" s="24" t="s">
        <v>32</v>
      </c>
      <c r="B16" s="25" t="s">
        <v>31</v>
      </c>
      <c r="C16" s="33" t="s">
        <v>27</v>
      </c>
      <c r="D16" s="27">
        <v>1800</v>
      </c>
      <c r="E16" s="49"/>
      <c r="F16" s="48">
        <f t="shared" si="0"/>
        <v>0</v>
      </c>
    </row>
    <row r="17" spans="1:6" ht="25.5" x14ac:dyDescent="0.25">
      <c r="A17" s="31">
        <v>2</v>
      </c>
      <c r="B17" s="32" t="s">
        <v>29</v>
      </c>
      <c r="C17" s="33" t="s">
        <v>27</v>
      </c>
      <c r="D17" s="34">
        <v>7000</v>
      </c>
      <c r="E17" s="50"/>
      <c r="F17" s="48">
        <f t="shared" si="0"/>
        <v>0</v>
      </c>
    </row>
    <row r="18" spans="1:6" ht="51" x14ac:dyDescent="0.25">
      <c r="A18" s="24">
        <v>3</v>
      </c>
      <c r="B18" s="25" t="s">
        <v>34</v>
      </c>
      <c r="C18" s="26" t="s">
        <v>22</v>
      </c>
      <c r="D18" s="27">
        <v>10</v>
      </c>
      <c r="E18" s="47"/>
      <c r="F18" s="48">
        <f t="shared" si="0"/>
        <v>0</v>
      </c>
    </row>
    <row r="19" spans="1:6" ht="25.5" x14ac:dyDescent="0.25">
      <c r="A19" s="24">
        <v>4</v>
      </c>
      <c r="B19" s="25" t="s">
        <v>21</v>
      </c>
      <c r="C19" s="26" t="s">
        <v>23</v>
      </c>
      <c r="D19" s="27">
        <v>100000</v>
      </c>
      <c r="E19" s="47"/>
      <c r="F19" s="48">
        <f t="shared" si="0"/>
        <v>0</v>
      </c>
    </row>
    <row r="20" spans="1:6" ht="25.5" x14ac:dyDescent="0.25">
      <c r="A20" s="24">
        <v>5</v>
      </c>
      <c r="B20" s="25" t="s">
        <v>37</v>
      </c>
      <c r="C20" s="26" t="s">
        <v>35</v>
      </c>
      <c r="D20" s="27">
        <v>15</v>
      </c>
      <c r="E20" s="47"/>
      <c r="F20" s="48">
        <f t="shared" si="0"/>
        <v>0</v>
      </c>
    </row>
    <row r="21" spans="1:6" ht="25.5" x14ac:dyDescent="0.25">
      <c r="A21" s="24">
        <v>6</v>
      </c>
      <c r="B21" s="25" t="s">
        <v>38</v>
      </c>
      <c r="C21" s="26" t="s">
        <v>35</v>
      </c>
      <c r="D21" s="27">
        <v>8</v>
      </c>
      <c r="E21" s="47"/>
      <c r="F21" s="48">
        <f t="shared" si="0"/>
        <v>0</v>
      </c>
    </row>
    <row r="22" spans="1:6" ht="25.5" customHeight="1" x14ac:dyDescent="0.25">
      <c r="A22" s="42">
        <v>7</v>
      </c>
      <c r="B22" s="41" t="s">
        <v>9</v>
      </c>
      <c r="C22" s="43"/>
      <c r="D22" s="44"/>
      <c r="E22" s="45"/>
      <c r="F22" s="46"/>
    </row>
    <row r="23" spans="1:6" s="36" customFormat="1" ht="20.100000000000001" customHeight="1" x14ac:dyDescent="0.25">
      <c r="A23" s="24" t="s">
        <v>39</v>
      </c>
      <c r="B23" s="25" t="s">
        <v>13</v>
      </c>
      <c r="C23" s="26" t="s">
        <v>23</v>
      </c>
      <c r="D23" s="27">
        <v>30000</v>
      </c>
      <c r="E23" s="47"/>
      <c r="F23" s="48">
        <f t="shared" si="0"/>
        <v>0</v>
      </c>
    </row>
    <row r="24" spans="1:6" x14ac:dyDescent="0.25">
      <c r="A24" s="24" t="s">
        <v>40</v>
      </c>
      <c r="B24" s="25" t="s">
        <v>36</v>
      </c>
      <c r="C24" s="33" t="s">
        <v>23</v>
      </c>
      <c r="D24" s="34">
        <v>70000</v>
      </c>
      <c r="E24" s="47"/>
      <c r="F24" s="48">
        <f t="shared" si="0"/>
        <v>0</v>
      </c>
    </row>
    <row r="25" spans="1:6" ht="27" customHeight="1" thickBot="1" x14ac:dyDescent="0.3">
      <c r="A25" s="24"/>
      <c r="B25" s="25"/>
      <c r="C25" s="30"/>
      <c r="D25" s="30"/>
      <c r="E25" s="16"/>
      <c r="F25" s="51">
        <f>SUM(F13:F24)</f>
        <v>0</v>
      </c>
    </row>
    <row r="26" spans="1:6" s="4" customFormat="1" ht="20.100000000000001" customHeight="1" thickBot="1" x14ac:dyDescent="0.3">
      <c r="A26" s="29"/>
      <c r="B26" s="52" t="s">
        <v>41</v>
      </c>
      <c r="C26" s="53"/>
      <c r="D26" s="53"/>
      <c r="E26" s="53"/>
      <c r="F26" s="54"/>
    </row>
    <row r="27" spans="1:6" s="23" customFormat="1" ht="105.75" thickBot="1" x14ac:dyDescent="0.3">
      <c r="A27" s="56"/>
      <c r="B27" s="57" t="s">
        <v>11</v>
      </c>
      <c r="C27" s="58" t="s">
        <v>7</v>
      </c>
      <c r="D27" s="59" t="s">
        <v>42</v>
      </c>
      <c r="E27" s="60"/>
      <c r="F27" s="61">
        <f>F25</f>
        <v>0</v>
      </c>
    </row>
    <row r="28" spans="1:6" ht="39" thickBot="1" x14ac:dyDescent="0.3">
      <c r="A28" s="62">
        <v>8</v>
      </c>
      <c r="B28" s="63" t="s">
        <v>12</v>
      </c>
      <c r="C28" s="64"/>
      <c r="D28" s="65"/>
      <c r="E28" s="66"/>
      <c r="F28" s="67">
        <f>F27*E27</f>
        <v>0</v>
      </c>
    </row>
    <row r="29" spans="1:6" s="17" customFormat="1" ht="50.1" customHeight="1" thickBot="1" x14ac:dyDescent="0.3">
      <c r="A29" s="74" t="s">
        <v>43</v>
      </c>
      <c r="B29" s="75"/>
      <c r="C29" s="68"/>
      <c r="D29" s="68"/>
      <c r="E29" s="68"/>
      <c r="F29" s="55">
        <f>F25+F28</f>
        <v>0</v>
      </c>
    </row>
    <row r="30" spans="1:6" x14ac:dyDescent="0.25">
      <c r="C30" s="4"/>
      <c r="D30" s="4"/>
      <c r="E30" s="4"/>
      <c r="F30" s="4"/>
    </row>
    <row r="31" spans="1:6" s="4" customFormat="1" x14ac:dyDescent="0.25">
      <c r="A31" s="2" t="s">
        <v>4</v>
      </c>
    </row>
    <row r="32" spans="1:6" s="4" customFormat="1" x14ac:dyDescent="0.25">
      <c r="A32" s="18" t="s">
        <v>3</v>
      </c>
      <c r="B32" s="4" t="s">
        <v>15</v>
      </c>
    </row>
    <row r="33" spans="1:6" ht="15.75" customHeight="1" x14ac:dyDescent="0.25">
      <c r="A33" s="18" t="s">
        <v>16</v>
      </c>
      <c r="B33" s="4" t="s">
        <v>49</v>
      </c>
      <c r="C33" s="4"/>
      <c r="D33" s="4"/>
      <c r="E33" s="4"/>
      <c r="F33" s="4"/>
    </row>
    <row r="34" spans="1:6" x14ac:dyDescent="0.25">
      <c r="A34" s="18"/>
      <c r="B34" s="4" t="s">
        <v>17</v>
      </c>
      <c r="C34" s="4"/>
      <c r="D34" s="4"/>
      <c r="E34" s="4"/>
      <c r="F34" s="4"/>
    </row>
    <row r="35" spans="1:6" s="12" customFormat="1" x14ac:dyDescent="0.25">
      <c r="A35" s="18"/>
      <c r="B35" s="4" t="s">
        <v>18</v>
      </c>
      <c r="C35" s="1"/>
      <c r="D35" s="1"/>
      <c r="E35" s="1"/>
      <c r="F35" s="1"/>
    </row>
    <row r="36" spans="1:6" s="12" customFormat="1" ht="50.25" customHeight="1" x14ac:dyDescent="0.25">
      <c r="A36" s="6"/>
      <c r="B36" s="1"/>
      <c r="C36" s="1"/>
      <c r="D36" s="1"/>
      <c r="E36" s="11"/>
      <c r="F36" s="1"/>
    </row>
    <row r="37" spans="1:6" x14ac:dyDescent="0.25">
      <c r="C37" s="12"/>
      <c r="D37" s="12"/>
      <c r="E37" s="13"/>
      <c r="F37" s="12"/>
    </row>
    <row r="38" spans="1:6" x14ac:dyDescent="0.25">
      <c r="A38" s="12"/>
      <c r="B38" s="12"/>
      <c r="C38" s="12"/>
      <c r="D38" s="12"/>
      <c r="E38" s="69" t="s">
        <v>44</v>
      </c>
      <c r="F38" s="12"/>
    </row>
    <row r="39" spans="1:6" x14ac:dyDescent="0.25">
      <c r="A39" s="12"/>
      <c r="B39" s="72"/>
      <c r="E39" s="70" t="s">
        <v>45</v>
      </c>
    </row>
    <row r="40" spans="1:6" x14ac:dyDescent="0.25">
      <c r="E40" s="71"/>
    </row>
  </sheetData>
  <mergeCells count="2">
    <mergeCell ref="A5:F7"/>
    <mergeCell ref="A29:B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Żarski</dc:creator>
  <cp:lastModifiedBy>Katarzyna Jędrzejewska</cp:lastModifiedBy>
  <cp:lastPrinted>2024-02-27T12:15:38Z</cp:lastPrinted>
  <dcterms:created xsi:type="dcterms:W3CDTF">2015-06-21T11:34:58Z</dcterms:created>
  <dcterms:modified xsi:type="dcterms:W3CDTF">2024-03-01T09:42:45Z</dcterms:modified>
</cp:coreProperties>
</file>