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<sst xmlns="http://schemas.openxmlformats.org/spreadsheetml/2006/main" count="339" uniqueCount="210">
  <si>
    <t>Lp.</t>
  </si>
  <si>
    <t>Wyszczególnienie asortymentu</t>
  </si>
  <si>
    <t>Producent</t>
  </si>
  <si>
    <t>Nr katalogowy proponowanego odczynnika</t>
  </si>
  <si>
    <t>Wymagana ilość</t>
  </si>
  <si>
    <t>Wielkość opakowania handlowego</t>
  </si>
  <si>
    <t>Cena netto jednego opakowania</t>
  </si>
  <si>
    <t>Wymagana ilość opakowań</t>
  </si>
  <si>
    <t>Wartość netto [zł] (7x8)</t>
  </si>
  <si>
    <t>Stawka VAT [%]</t>
  </si>
  <si>
    <t>Agar CASO tryptonowo – sojowy TSA</t>
  </si>
  <si>
    <t>MERCK</t>
  </si>
  <si>
    <t>1.05458.0500</t>
  </si>
  <si>
    <t>1000 g</t>
  </si>
  <si>
    <t>500g</t>
  </si>
  <si>
    <t>Agar chromogenny CHROMOCULT COLIFORM AGAR</t>
  </si>
  <si>
    <t>110426.0500</t>
  </si>
  <si>
    <t>1500 g</t>
  </si>
  <si>
    <t>Agar King B</t>
  </si>
  <si>
    <t>1.10991.0500</t>
  </si>
  <si>
    <t>500 g</t>
  </si>
  <si>
    <t>Agar odżywczy granulat</t>
  </si>
  <si>
    <t>1.05450.0500</t>
  </si>
  <si>
    <t>Agar odżywczy według ISO 12780</t>
  </si>
  <si>
    <t>BTL</t>
  </si>
  <si>
    <t>P-0339</t>
  </si>
  <si>
    <t>100 g</t>
  </si>
  <si>
    <t>Agar SLANETZA i BARTLEY wybiórczy dla enterokoków do filtrów membranowych zgodnie z normą 7899</t>
  </si>
  <si>
    <t>1.05262.0500</t>
  </si>
  <si>
    <t>3000 g</t>
  </si>
  <si>
    <t>Agar wybiórczy dla Pseudomonas CN</t>
  </si>
  <si>
    <t>1.07620.0500</t>
  </si>
  <si>
    <t>Agar XLD z ksylozą, lizyną i dezoksycholanem</t>
  </si>
  <si>
    <t>1.05287.0500</t>
  </si>
  <si>
    <t>Agar XLT 4</t>
  </si>
  <si>
    <t>1.13919.0500</t>
  </si>
  <si>
    <t xml:space="preserve">Agar z ekstraktem drożdżowym ISI 6222 </t>
  </si>
  <si>
    <t>1.13116.0500</t>
  </si>
  <si>
    <t>3500 g</t>
  </si>
  <si>
    <t>Agar z żółcią, eskuliną i azydkiem</t>
  </si>
  <si>
    <t>1.00072.0500</t>
  </si>
  <si>
    <t>Agar legionella BASE</t>
  </si>
  <si>
    <t>ARGENTA</t>
  </si>
  <si>
    <t>CM 1203</t>
  </si>
  <si>
    <t xml:space="preserve">API 20E </t>
  </si>
  <si>
    <t>Biomerieux</t>
  </si>
  <si>
    <t>500 pasków</t>
  </si>
  <si>
    <t>25 pasków/op.</t>
  </si>
  <si>
    <t>Bacillus subtilis ATCC 6633</t>
  </si>
  <si>
    <t>Emapol</t>
  </si>
  <si>
    <t>ATCC 6633</t>
  </si>
  <si>
    <t>duopak</t>
  </si>
  <si>
    <t>Bulion Mullera Kauffman wzbogacone z tetrationianem</t>
  </si>
  <si>
    <t>1.05878.0500</t>
  </si>
  <si>
    <t xml:space="preserve">2500 g </t>
  </si>
  <si>
    <t>Bulion odżywczy – granulat</t>
  </si>
  <si>
    <t>1.05443.0500</t>
  </si>
  <si>
    <t>Bulion z acetamidem BTL</t>
  </si>
  <si>
    <t>P-0341</t>
  </si>
  <si>
    <t xml:space="preserve">500 g </t>
  </si>
  <si>
    <t>Citrobacter freundii ATCC 43864</t>
  </si>
  <si>
    <t>ATCC 43864</t>
  </si>
  <si>
    <t>Dodatek do agaru XLT4</t>
  </si>
  <si>
    <t>1.08981.0100</t>
  </si>
  <si>
    <t>200 ml</t>
  </si>
  <si>
    <t>100 ml</t>
  </si>
  <si>
    <t xml:space="preserve">Dodatek wybiórczy CN dla Pseudomonas </t>
  </si>
  <si>
    <t>1.07621.0010</t>
  </si>
  <si>
    <t>10 amp.</t>
  </si>
  <si>
    <t>DSM Diluant Salin Marin</t>
  </si>
  <si>
    <t>AEB140221</t>
  </si>
  <si>
    <t>300 g</t>
  </si>
  <si>
    <t>E. coli ATCC 25922</t>
  </si>
  <si>
    <t>ATCC 25922</t>
  </si>
  <si>
    <t>-</t>
  </si>
  <si>
    <t>E. coli ATCC 8739</t>
  </si>
  <si>
    <t>ATCC 8739</t>
  </si>
  <si>
    <t>E. coli ATCC 00179</t>
  </si>
  <si>
    <t>ATCC 00179</t>
  </si>
  <si>
    <t>Enterococus faecalis ATCC 19433</t>
  </si>
  <si>
    <t>ATCC 19433</t>
  </si>
  <si>
    <t>Enterococus faecalis ATCC 29212</t>
  </si>
  <si>
    <t>ATCC 29212</t>
  </si>
  <si>
    <t>Enterococus faecium ATCC 6057</t>
  </si>
  <si>
    <t>ATCC 6057</t>
  </si>
  <si>
    <t>NAPLGOSS S1-01</t>
  </si>
  <si>
    <t>2000 szt.</t>
  </si>
  <si>
    <t>1 op. – 20 szt.</t>
  </si>
  <si>
    <t>Ezy 10µl sterylne</t>
  </si>
  <si>
    <t>POCH</t>
  </si>
  <si>
    <t>T03990005</t>
  </si>
  <si>
    <t>400 szt.</t>
  </si>
  <si>
    <t xml:space="preserve">Filtry membranowe czarne  na taśmie sterylne celulozowe o wielkości porów 0,45µm 47mm </t>
  </si>
  <si>
    <t>Millipore</t>
  </si>
  <si>
    <t>MSP000814</t>
  </si>
  <si>
    <t>1800 szt.</t>
  </si>
  <si>
    <t>Sartorius</t>
  </si>
  <si>
    <t>114H62-47</t>
  </si>
  <si>
    <t>Filtry membranowe na taśmie EZ-Pak 0,45 µm  47 mm białe sterylne</t>
  </si>
  <si>
    <t>EYHAWG474</t>
  </si>
  <si>
    <t>7200 szt.</t>
  </si>
  <si>
    <t>114H6Z-47</t>
  </si>
  <si>
    <t>Glicerol 85 %</t>
  </si>
  <si>
    <t>1.04094.0500</t>
  </si>
  <si>
    <t>500 ml</t>
  </si>
  <si>
    <t>Głaszczki sterylne</t>
  </si>
  <si>
    <t>T02990006</t>
  </si>
  <si>
    <t>125 szt.</t>
  </si>
  <si>
    <t>1 op. – 25 szt.</t>
  </si>
  <si>
    <t>Suplement Do BCYE Z Cysteiną</t>
  </si>
  <si>
    <t>SR0251C</t>
  </si>
  <si>
    <t>10 SZT</t>
  </si>
  <si>
    <t>LEGIONELLA GVPC SELECTIVE SUPPLEMENT</t>
  </si>
  <si>
    <t>SR0152E</t>
  </si>
  <si>
    <t>Legionella pnemophila ATCC 33152</t>
  </si>
  <si>
    <t>ATCC 33152</t>
  </si>
  <si>
    <t>Legionella anisa ATCC 35292</t>
  </si>
  <si>
    <t>ATCC 35292</t>
  </si>
  <si>
    <t xml:space="preserve">Łyżka sterylna pakowana pojedynczo </t>
  </si>
  <si>
    <t>Dowolny</t>
  </si>
  <si>
    <t>100 szt</t>
  </si>
  <si>
    <t>Mineral Oil</t>
  </si>
  <si>
    <t>Nalepki DHI wskaźnik chemiczny klasa A</t>
  </si>
  <si>
    <t>STERBIOS</t>
  </si>
  <si>
    <t>CI-DHI</t>
  </si>
  <si>
    <t>3000 szt.</t>
  </si>
  <si>
    <t>1000 szt.</t>
  </si>
  <si>
    <t>Odczynniki API 20E</t>
  </si>
  <si>
    <t>Papier krepowany niebieski 60x60 S22</t>
  </si>
  <si>
    <t>AMED</t>
  </si>
  <si>
    <t>500 szt.</t>
  </si>
  <si>
    <t>Paski testowe do wykrywania oksydazy cytochromowej</t>
  </si>
  <si>
    <t>100 szt.</t>
  </si>
  <si>
    <t>50 szt.</t>
  </si>
  <si>
    <t>Podłoże z seleninem sodu</t>
  </si>
  <si>
    <t>P-0032</t>
  </si>
  <si>
    <t>Protest G. Stearothermophilis log 5 wskaźnik biologiczny sterylizacj</t>
  </si>
  <si>
    <t>PT-3-5-100</t>
  </si>
  <si>
    <t>200 szt.</t>
  </si>
  <si>
    <t>Proteus mirabilis ATCC 35659</t>
  </si>
  <si>
    <t>ATCC 35659</t>
  </si>
  <si>
    <t>Pseudomonas aeruginosa ATCC 27853</t>
  </si>
  <si>
    <t>ATCC 27853</t>
  </si>
  <si>
    <t>Pseudomonas aeruginosa ATCC 10145</t>
  </si>
  <si>
    <t>ATCC 10145</t>
  </si>
  <si>
    <t>Ringera tabletki do przygotowywania roztworu Ringera</t>
  </si>
  <si>
    <t>1.15525.0001</t>
  </si>
  <si>
    <t>Rurki Browna kontrolne</t>
  </si>
  <si>
    <t>NAPLSEMRB5</t>
  </si>
  <si>
    <t>Salmonella enteritidis ATCC 13076</t>
  </si>
  <si>
    <t>ATCC 13076</t>
  </si>
  <si>
    <t>Salmonella Typhimurium ATCC 14028</t>
  </si>
  <si>
    <t>ATCC 14028</t>
  </si>
  <si>
    <t>Staphylococcus aureus ATCC</t>
  </si>
  <si>
    <t>ATCC 6538</t>
  </si>
  <si>
    <t>Staphylococus epidermis WCDM 00132</t>
  </si>
  <si>
    <t>WDCM 00132</t>
  </si>
  <si>
    <t>Szalki Petriego sterylne o średnicy  55 mm wentylowane</t>
  </si>
  <si>
    <t>1 op. – 400 szt.</t>
  </si>
  <si>
    <t>Szalki Petriego sterylne o średnicy 90 mm  h 14,2 mm wentylowane</t>
  </si>
  <si>
    <t>600 szt.</t>
  </si>
  <si>
    <t>1 op. – 600 szt.</t>
  </si>
  <si>
    <t xml:space="preserve">Taśma wskaźnikowa do kontroli sterylizacji </t>
  </si>
  <si>
    <t>NAPLBRND61750</t>
  </si>
  <si>
    <t>50 m</t>
  </si>
  <si>
    <t>Tryptic Soy Agar w LTH płytki odciskowe RT</t>
  </si>
  <si>
    <t>H234e</t>
  </si>
  <si>
    <t>200 płytek</t>
  </si>
  <si>
    <t>20 płytek</t>
  </si>
  <si>
    <t xml:space="preserve">VIABANK </t>
  </si>
  <si>
    <t>MWVIM</t>
  </si>
  <si>
    <t>80 szt.</t>
  </si>
  <si>
    <t xml:space="preserve">Worek autoklawowalny PEHD szer x wys 600 x 780 mm, odporny do 121ºC napis BIOHAZARD </t>
  </si>
  <si>
    <t>250 szt.</t>
  </si>
  <si>
    <t>25 szt.</t>
  </si>
  <si>
    <t xml:space="preserve">Zbuforowana woda peptonowa </t>
  </si>
  <si>
    <t>1.07228.0500</t>
  </si>
  <si>
    <t>Zestaw surowic do aglutynacji szkiełkowej HM</t>
  </si>
  <si>
    <t>Biolab</t>
  </si>
  <si>
    <t>21.20.23.P001</t>
  </si>
  <si>
    <t>5ml/op</t>
  </si>
  <si>
    <t>2 opakowania</t>
  </si>
  <si>
    <t>1 op</t>
  </si>
  <si>
    <t>250 szt/karton</t>
  </si>
  <si>
    <t>RAZEM</t>
  </si>
  <si>
    <t>STAWKA VAT</t>
  </si>
  <si>
    <t>KWOTA VAT</t>
  </si>
  <si>
    <t>WARTOŚĆ BRUTTO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</si>
  <si>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</si>
  <si>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</si>
  <si>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</si>
  <si>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</si>
  <si>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</si>
  <si>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t>.....................................................................</t>
  </si>
  <si>
    <t>(Pieczątka adresowa firmy wykonawcy)</t>
  </si>
  <si>
    <t>MATERIAŁY DO MIKROBIOLOGII</t>
  </si>
  <si>
    <t>FORMULARZ CENOWY - część "III"</t>
  </si>
  <si>
    <t>Załącznik nr 2.3 - Wzór Formularza cenowego, część III</t>
  </si>
  <si>
    <t>250g</t>
  </si>
  <si>
    <t>1 op. – 20szt.</t>
  </si>
  <si>
    <t>600 szt./karton</t>
  </si>
  <si>
    <t>250szt/karton</t>
  </si>
  <si>
    <t>500ml</t>
  </si>
  <si>
    <t>1op</t>
  </si>
  <si>
    <t xml:space="preserve">MERCK lub inny </t>
  </si>
  <si>
    <t>1 op. – 80szt.</t>
  </si>
  <si>
    <t>5 op</t>
  </si>
  <si>
    <t xml:space="preserve">Virkon </t>
  </si>
  <si>
    <t xml:space="preserve">Eza 1 µl bezbarwna pakowana po 20 sztuk </t>
  </si>
  <si>
    <t>2 op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</si>
</sst>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>
      <alignment/>
      <protection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51" applyFont="1">
      <alignment/>
      <protection/>
    </xf>
    <xf numFmtId="168" fontId="20" fillId="0" borderId="0" xfId="51" applyNumberFormat="1" applyFont="1">
      <alignment/>
      <protection/>
    </xf>
    <xf numFmtId="0" fontId="22" fillId="0" borderId="0" xfId="51" applyFont="1">
      <alignment/>
      <protection/>
    </xf>
    <xf numFmtId="0" fontId="23" fillId="0" borderId="0" xfId="51" applyFont="1" applyAlignment="1">
      <alignment horizontal="center"/>
      <protection/>
    </xf>
    <xf numFmtId="168" fontId="23" fillId="0" borderId="0" xfId="51" applyNumberFormat="1" applyFont="1" applyAlignment="1">
      <alignment horizontal="center"/>
      <protection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68" fontId="44" fillId="0" borderId="12" xfId="0" applyNumberFormat="1" applyFont="1" applyBorder="1" applyAlignment="1">
      <alignment horizontal="center" vertical="center" wrapText="1"/>
    </xf>
    <xf numFmtId="168" fontId="44" fillId="0" borderId="13" xfId="0" applyNumberFormat="1" applyFont="1" applyBorder="1" applyAlignment="1">
      <alignment horizontal="center" vertical="center" wrapText="1"/>
    </xf>
    <xf numFmtId="168" fontId="44" fillId="0" borderId="13" xfId="0" applyNumberFormat="1" applyFont="1" applyBorder="1" applyAlignment="1">
      <alignment vertical="center" wrapText="1"/>
    </xf>
    <xf numFmtId="168" fontId="44" fillId="0" borderId="14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168" fontId="44" fillId="0" borderId="17" xfId="0" applyNumberFormat="1" applyFont="1" applyBorder="1" applyAlignment="1">
      <alignment horizontal="center" vertical="center" wrapText="1"/>
    </xf>
    <xf numFmtId="168" fontId="44" fillId="0" borderId="18" xfId="0" applyNumberFormat="1" applyFont="1" applyBorder="1" applyAlignment="1">
      <alignment horizontal="center" vertical="center" wrapText="1"/>
    </xf>
    <xf numFmtId="168" fontId="44" fillId="0" borderId="18" xfId="0" applyNumberFormat="1" applyFont="1" applyBorder="1" applyAlignment="1">
      <alignment vertical="center" wrapText="1"/>
    </xf>
    <xf numFmtId="168" fontId="45" fillId="0" borderId="18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168" fontId="44" fillId="0" borderId="21" xfId="0" applyNumberFormat="1" applyFont="1" applyBorder="1" applyAlignment="1">
      <alignment vertical="center" wrapText="1"/>
    </xf>
    <xf numFmtId="0" fontId="46" fillId="33" borderId="22" xfId="0" applyFont="1" applyFill="1" applyBorder="1" applyAlignment="1">
      <alignment horizontal="center" vertical="center" wrapText="1"/>
    </xf>
    <xf numFmtId="168" fontId="46" fillId="33" borderId="22" xfId="0" applyNumberFormat="1" applyFont="1" applyFill="1" applyBorder="1" applyAlignment="1">
      <alignment horizontal="center" vertical="center" wrapText="1"/>
    </xf>
    <xf numFmtId="0" fontId="46" fillId="33" borderId="22" xfId="0" applyNumberFormat="1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19" fillId="0" borderId="0" xfId="51" applyFont="1" applyAlignment="1">
      <alignment horizontal="right"/>
      <protection/>
    </xf>
    <xf numFmtId="0" fontId="26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45" fillId="0" borderId="3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center" wrapText="1"/>
    </xf>
    <xf numFmtId="0" fontId="20" fillId="0" borderId="0" xfId="51" applyFont="1" applyAlignment="1">
      <alignment horizontal="left" vertical="center" wrapText="1"/>
      <protection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48">
      <selection activeCell="F50" sqref="F50"/>
    </sheetView>
  </sheetViews>
  <sheetFormatPr defaultColWidth="9.140625" defaultRowHeight="15"/>
  <cols>
    <col min="1" max="1" width="9.140625" style="1" customWidth="1"/>
    <col min="2" max="2" width="43.140625" style="1" customWidth="1"/>
    <col min="3" max="3" width="9.140625" style="1" customWidth="1"/>
    <col min="4" max="4" width="13.8515625" style="1" customWidth="1"/>
    <col min="5" max="5" width="17.28125" style="1" customWidth="1"/>
    <col min="6" max="6" width="13.00390625" style="1" customWidth="1"/>
    <col min="7" max="7" width="10.8515625" style="0" customWidth="1"/>
    <col min="10" max="10" width="9.140625" style="3" customWidth="1"/>
  </cols>
  <sheetData>
    <row r="1" spans="1:10" s="4" customFormat="1" ht="15">
      <c r="A1" s="5"/>
      <c r="B1" s="6"/>
      <c r="C1" s="6"/>
      <c r="D1" s="56" t="s">
        <v>197</v>
      </c>
      <c r="E1" s="56"/>
      <c r="F1" s="56"/>
      <c r="G1" s="56"/>
      <c r="H1" s="56"/>
      <c r="I1" s="56"/>
      <c r="J1" s="7"/>
    </row>
    <row r="2" spans="1:10" s="4" customFormat="1" ht="15">
      <c r="A2" s="8"/>
      <c r="B2" s="9"/>
      <c r="C2" s="9"/>
      <c r="D2" s="9"/>
      <c r="E2" s="9"/>
      <c r="F2" s="10"/>
      <c r="G2" s="10"/>
      <c r="H2" s="10"/>
      <c r="I2" s="10"/>
      <c r="J2" s="7"/>
    </row>
    <row r="3" spans="1:10" s="4" customFormat="1" ht="15">
      <c r="A3" s="11" t="s">
        <v>193</v>
      </c>
      <c r="B3" s="6"/>
      <c r="C3" s="6"/>
      <c r="D3" s="6"/>
      <c r="E3" s="6"/>
      <c r="F3" s="6"/>
      <c r="G3" s="12"/>
      <c r="H3" s="6"/>
      <c r="I3" s="6"/>
      <c r="J3" s="7"/>
    </row>
    <row r="4" spans="1:10" s="4" customFormat="1" ht="15">
      <c r="A4" s="11" t="s">
        <v>194</v>
      </c>
      <c r="B4" s="6"/>
      <c r="C4" s="6"/>
      <c r="D4" s="6"/>
      <c r="E4" s="6"/>
      <c r="F4" s="6"/>
      <c r="G4" s="12"/>
      <c r="H4" s="6"/>
      <c r="I4" s="6"/>
      <c r="J4" s="7"/>
    </row>
    <row r="5" spans="1:10" s="4" customFormat="1" ht="15.75">
      <c r="A5" s="57" t="s">
        <v>196</v>
      </c>
      <c r="B5" s="57"/>
      <c r="C5" s="57"/>
      <c r="D5" s="57"/>
      <c r="E5" s="57"/>
      <c r="F5" s="57"/>
      <c r="G5" s="57"/>
      <c r="H5" s="57"/>
      <c r="I5" s="57"/>
      <c r="J5" s="7"/>
    </row>
    <row r="6" spans="1:10" s="4" customFormat="1" ht="15">
      <c r="A6" s="6"/>
      <c r="B6" s="13"/>
      <c r="C6" s="13"/>
      <c r="D6" s="13"/>
      <c r="E6" s="13"/>
      <c r="F6" s="6"/>
      <c r="G6" s="12"/>
      <c r="H6" s="6"/>
      <c r="I6" s="6"/>
      <c r="J6" s="7"/>
    </row>
    <row r="7" spans="1:10" s="4" customFormat="1" ht="18.75">
      <c r="A7" s="58" t="s">
        <v>195</v>
      </c>
      <c r="B7" s="58"/>
      <c r="C7" s="58"/>
      <c r="D7" s="58"/>
      <c r="E7" s="58"/>
      <c r="F7" s="58"/>
      <c r="G7" s="58"/>
      <c r="H7" s="58"/>
      <c r="I7" s="58"/>
      <c r="J7" s="7"/>
    </row>
    <row r="8" spans="1:10" s="4" customFormat="1" ht="15.75" thickBot="1">
      <c r="A8" s="14"/>
      <c r="B8" s="14"/>
      <c r="C8" s="14"/>
      <c r="D8" s="14"/>
      <c r="E8" s="14"/>
      <c r="F8" s="14"/>
      <c r="G8" s="15"/>
      <c r="H8" s="14"/>
      <c r="I8" s="14"/>
      <c r="J8" s="7"/>
    </row>
    <row r="9" spans="1:12" ht="50.25" customHeight="1" thickBot="1">
      <c r="A9" s="40" t="s">
        <v>0</v>
      </c>
      <c r="B9" s="40" t="s">
        <v>1</v>
      </c>
      <c r="C9" s="40" t="s">
        <v>2</v>
      </c>
      <c r="D9" s="40" t="s">
        <v>3</v>
      </c>
      <c r="E9" s="40" t="s">
        <v>4</v>
      </c>
      <c r="F9" s="40" t="s">
        <v>5</v>
      </c>
      <c r="G9" s="40" t="s">
        <v>6</v>
      </c>
      <c r="H9" s="40" t="s">
        <v>7</v>
      </c>
      <c r="I9" s="40" t="s">
        <v>9</v>
      </c>
      <c r="J9" s="41" t="s">
        <v>8</v>
      </c>
      <c r="K9" s="2"/>
      <c r="L9" s="2"/>
    </row>
    <row r="10" spans="1:10" ht="15.75" thickBot="1">
      <c r="A10" s="43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2">
        <v>10</v>
      </c>
    </row>
    <row r="11" spans="1:10" ht="15">
      <c r="A11" s="48">
        <v>1</v>
      </c>
      <c r="B11" s="44" t="s">
        <v>10</v>
      </c>
      <c r="C11" s="29" t="s">
        <v>11</v>
      </c>
      <c r="D11" s="29" t="s">
        <v>12</v>
      </c>
      <c r="E11" s="29" t="s">
        <v>13</v>
      </c>
      <c r="F11" s="29" t="s">
        <v>14</v>
      </c>
      <c r="G11" s="30"/>
      <c r="H11" s="31"/>
      <c r="I11" s="31"/>
      <c r="J11" s="32"/>
    </row>
    <row r="12" spans="1:10" ht="15">
      <c r="A12" s="49">
        <f>A11+1</f>
        <v>2</v>
      </c>
      <c r="B12" s="45" t="s">
        <v>15</v>
      </c>
      <c r="C12" s="23" t="s">
        <v>11</v>
      </c>
      <c r="D12" s="23" t="s">
        <v>16</v>
      </c>
      <c r="E12" s="23" t="s">
        <v>17</v>
      </c>
      <c r="F12" s="23" t="s">
        <v>14</v>
      </c>
      <c r="G12" s="16"/>
      <c r="H12" s="17"/>
      <c r="I12" s="17"/>
      <c r="J12" s="33"/>
    </row>
    <row r="13" spans="1:10" ht="27" customHeight="1">
      <c r="A13" s="49">
        <f aca="true" t="shared" si="0" ref="A13:A39">A12+1</f>
        <v>3</v>
      </c>
      <c r="B13" s="45" t="s">
        <v>18</v>
      </c>
      <c r="C13" s="23" t="s">
        <v>11</v>
      </c>
      <c r="D13" s="23" t="s">
        <v>19</v>
      </c>
      <c r="E13" s="23" t="s">
        <v>20</v>
      </c>
      <c r="F13" s="23" t="s">
        <v>14</v>
      </c>
      <c r="G13" s="16"/>
      <c r="H13" s="17"/>
      <c r="I13" s="17"/>
      <c r="J13" s="33"/>
    </row>
    <row r="14" spans="1:10" ht="30" customHeight="1">
      <c r="A14" s="49">
        <f t="shared" si="0"/>
        <v>4</v>
      </c>
      <c r="B14" s="45" t="s">
        <v>21</v>
      </c>
      <c r="C14" s="23" t="s">
        <v>11</v>
      </c>
      <c r="D14" s="23" t="s">
        <v>22</v>
      </c>
      <c r="E14" s="23" t="s">
        <v>20</v>
      </c>
      <c r="F14" s="23" t="s">
        <v>20</v>
      </c>
      <c r="G14" s="16"/>
      <c r="H14" s="17"/>
      <c r="I14" s="17"/>
      <c r="J14" s="33"/>
    </row>
    <row r="15" spans="1:10" ht="15">
      <c r="A15" s="49">
        <f t="shared" si="0"/>
        <v>5</v>
      </c>
      <c r="B15" s="45" t="s">
        <v>23</v>
      </c>
      <c r="C15" s="23" t="s">
        <v>24</v>
      </c>
      <c r="D15" s="23" t="s">
        <v>25</v>
      </c>
      <c r="E15" s="23" t="s">
        <v>26</v>
      </c>
      <c r="F15" s="23" t="s">
        <v>26</v>
      </c>
      <c r="G15" s="16"/>
      <c r="H15" s="17"/>
      <c r="I15" s="17"/>
      <c r="J15" s="33"/>
    </row>
    <row r="16" spans="1:10" ht="43.5" customHeight="1">
      <c r="A16" s="49">
        <f t="shared" si="0"/>
        <v>6</v>
      </c>
      <c r="B16" s="45" t="s">
        <v>27</v>
      </c>
      <c r="C16" s="23" t="s">
        <v>11</v>
      </c>
      <c r="D16" s="23" t="s">
        <v>28</v>
      </c>
      <c r="E16" s="23" t="s">
        <v>29</v>
      </c>
      <c r="F16" s="23" t="s">
        <v>14</v>
      </c>
      <c r="G16" s="16"/>
      <c r="H16" s="17"/>
      <c r="I16" s="17"/>
      <c r="J16" s="34"/>
    </row>
    <row r="17" spans="1:10" ht="15">
      <c r="A17" s="49">
        <f t="shared" si="0"/>
        <v>7</v>
      </c>
      <c r="B17" s="45" t="s">
        <v>30</v>
      </c>
      <c r="C17" s="23" t="s">
        <v>11</v>
      </c>
      <c r="D17" s="23" t="s">
        <v>31</v>
      </c>
      <c r="E17" s="23" t="s">
        <v>13</v>
      </c>
      <c r="F17" s="23" t="s">
        <v>14</v>
      </c>
      <c r="G17" s="16"/>
      <c r="H17" s="17"/>
      <c r="I17" s="17"/>
      <c r="J17" s="33"/>
    </row>
    <row r="18" spans="1:10" ht="15">
      <c r="A18" s="49">
        <f t="shared" si="0"/>
        <v>8</v>
      </c>
      <c r="B18" s="45" t="s">
        <v>32</v>
      </c>
      <c r="C18" s="23" t="s">
        <v>11</v>
      </c>
      <c r="D18" s="23" t="s">
        <v>33</v>
      </c>
      <c r="E18" s="23" t="s">
        <v>13</v>
      </c>
      <c r="F18" s="23" t="s">
        <v>20</v>
      </c>
      <c r="G18" s="16"/>
      <c r="H18" s="17"/>
      <c r="I18" s="17"/>
      <c r="J18" s="33"/>
    </row>
    <row r="19" spans="1:10" ht="15">
      <c r="A19" s="49">
        <f t="shared" si="0"/>
        <v>9</v>
      </c>
      <c r="B19" s="45" t="s">
        <v>34</v>
      </c>
      <c r="C19" s="23" t="s">
        <v>11</v>
      </c>
      <c r="D19" s="23" t="s">
        <v>35</v>
      </c>
      <c r="E19" s="23" t="s">
        <v>13</v>
      </c>
      <c r="F19" s="23" t="s">
        <v>20</v>
      </c>
      <c r="G19" s="16"/>
      <c r="H19" s="17"/>
      <c r="I19" s="17"/>
      <c r="J19" s="33"/>
    </row>
    <row r="20" spans="1:10" ht="15">
      <c r="A20" s="49">
        <f t="shared" si="0"/>
        <v>10</v>
      </c>
      <c r="B20" s="45" t="s">
        <v>36</v>
      </c>
      <c r="C20" s="23" t="s">
        <v>11</v>
      </c>
      <c r="D20" s="23" t="s">
        <v>37</v>
      </c>
      <c r="E20" s="23" t="s">
        <v>38</v>
      </c>
      <c r="F20" s="23" t="s">
        <v>14</v>
      </c>
      <c r="G20" s="16"/>
      <c r="H20" s="17"/>
      <c r="I20" s="17"/>
      <c r="J20" s="33"/>
    </row>
    <row r="21" spans="1:10" ht="15">
      <c r="A21" s="49">
        <f t="shared" si="0"/>
        <v>11</v>
      </c>
      <c r="B21" s="45" t="s">
        <v>39</v>
      </c>
      <c r="C21" s="23" t="s">
        <v>11</v>
      </c>
      <c r="D21" s="23" t="s">
        <v>40</v>
      </c>
      <c r="E21" s="23" t="s">
        <v>20</v>
      </c>
      <c r="F21" s="23" t="s">
        <v>20</v>
      </c>
      <c r="G21" s="16"/>
      <c r="H21" s="17"/>
      <c r="I21" s="17"/>
      <c r="J21" s="33"/>
    </row>
    <row r="22" spans="1:10" ht="15">
      <c r="A22" s="49">
        <f t="shared" si="0"/>
        <v>12</v>
      </c>
      <c r="B22" s="45" t="s">
        <v>41</v>
      </c>
      <c r="C22" s="23" t="s">
        <v>42</v>
      </c>
      <c r="D22" s="23" t="s">
        <v>43</v>
      </c>
      <c r="E22" s="23" t="s">
        <v>13</v>
      </c>
      <c r="F22" s="23" t="s">
        <v>20</v>
      </c>
      <c r="G22" s="16"/>
      <c r="H22" s="17"/>
      <c r="I22" s="17"/>
      <c r="J22" s="33"/>
    </row>
    <row r="23" spans="1:10" ht="15">
      <c r="A23" s="49">
        <f t="shared" si="0"/>
        <v>13</v>
      </c>
      <c r="B23" s="45" t="s">
        <v>44</v>
      </c>
      <c r="C23" s="23" t="s">
        <v>45</v>
      </c>
      <c r="D23" s="23">
        <v>20100</v>
      </c>
      <c r="E23" s="23" t="s">
        <v>46</v>
      </c>
      <c r="F23" s="23" t="s">
        <v>47</v>
      </c>
      <c r="G23" s="16"/>
      <c r="H23" s="17"/>
      <c r="I23" s="17"/>
      <c r="J23" s="33"/>
    </row>
    <row r="24" spans="1:10" ht="15">
      <c r="A24" s="49">
        <f t="shared" si="0"/>
        <v>14</v>
      </c>
      <c r="B24" s="45" t="s">
        <v>48</v>
      </c>
      <c r="C24" s="23" t="s">
        <v>49</v>
      </c>
      <c r="D24" s="23" t="s">
        <v>50</v>
      </c>
      <c r="E24" s="23" t="s">
        <v>51</v>
      </c>
      <c r="F24" s="24" t="s">
        <v>182</v>
      </c>
      <c r="G24" s="16"/>
      <c r="H24" s="17"/>
      <c r="I24" s="17"/>
      <c r="J24" s="33"/>
    </row>
    <row r="25" spans="1:10" ht="35.25" customHeight="1">
      <c r="A25" s="49">
        <f t="shared" si="0"/>
        <v>15</v>
      </c>
      <c r="B25" s="45" t="s">
        <v>52</v>
      </c>
      <c r="C25" s="23" t="s">
        <v>11</v>
      </c>
      <c r="D25" s="23" t="s">
        <v>53</v>
      </c>
      <c r="E25" s="23" t="s">
        <v>54</v>
      </c>
      <c r="F25" s="23" t="s">
        <v>20</v>
      </c>
      <c r="G25" s="16"/>
      <c r="H25" s="17"/>
      <c r="I25" s="17"/>
      <c r="J25" s="33"/>
    </row>
    <row r="26" spans="1:10" ht="21.75" customHeight="1">
      <c r="A26" s="49">
        <f t="shared" si="0"/>
        <v>16</v>
      </c>
      <c r="B26" s="45" t="s">
        <v>55</v>
      </c>
      <c r="C26" s="23" t="s">
        <v>11</v>
      </c>
      <c r="D26" s="23" t="s">
        <v>56</v>
      </c>
      <c r="E26" s="23" t="s">
        <v>20</v>
      </c>
      <c r="F26" s="23" t="s">
        <v>14</v>
      </c>
      <c r="G26" s="16"/>
      <c r="H26" s="17"/>
      <c r="I26" s="17"/>
      <c r="J26" s="33"/>
    </row>
    <row r="27" spans="1:10" ht="15">
      <c r="A27" s="49">
        <f t="shared" si="0"/>
        <v>17</v>
      </c>
      <c r="B27" s="45" t="s">
        <v>57</v>
      </c>
      <c r="C27" s="23" t="s">
        <v>24</v>
      </c>
      <c r="D27" s="23" t="s">
        <v>58</v>
      </c>
      <c r="E27" s="23" t="s">
        <v>59</v>
      </c>
      <c r="F27" s="23" t="s">
        <v>198</v>
      </c>
      <c r="G27" s="16"/>
      <c r="H27" s="17"/>
      <c r="I27" s="17"/>
      <c r="J27" s="33"/>
    </row>
    <row r="28" spans="1:10" ht="21.75" customHeight="1">
      <c r="A28" s="49">
        <f t="shared" si="0"/>
        <v>18</v>
      </c>
      <c r="B28" s="45" t="s">
        <v>60</v>
      </c>
      <c r="C28" s="23" t="s">
        <v>49</v>
      </c>
      <c r="D28" s="23" t="s">
        <v>61</v>
      </c>
      <c r="E28" s="23" t="s">
        <v>51</v>
      </c>
      <c r="F28" s="24" t="s">
        <v>182</v>
      </c>
      <c r="G28" s="16"/>
      <c r="H28" s="17"/>
      <c r="I28" s="17"/>
      <c r="J28" s="33"/>
    </row>
    <row r="29" spans="1:10" ht="32.25" customHeight="1">
      <c r="A29" s="49">
        <f t="shared" si="0"/>
        <v>19</v>
      </c>
      <c r="B29" s="45" t="s">
        <v>62</v>
      </c>
      <c r="C29" s="23" t="s">
        <v>11</v>
      </c>
      <c r="D29" s="23" t="s">
        <v>63</v>
      </c>
      <c r="E29" s="23" t="s">
        <v>64</v>
      </c>
      <c r="F29" s="23" t="s">
        <v>65</v>
      </c>
      <c r="G29" s="16"/>
      <c r="H29" s="17"/>
      <c r="I29" s="17"/>
      <c r="J29" s="33"/>
    </row>
    <row r="30" spans="1:10" ht="23.25" customHeight="1">
      <c r="A30" s="49">
        <f t="shared" si="0"/>
        <v>20</v>
      </c>
      <c r="B30" s="45" t="s">
        <v>66</v>
      </c>
      <c r="C30" s="23" t="s">
        <v>11</v>
      </c>
      <c r="D30" s="23" t="s">
        <v>67</v>
      </c>
      <c r="E30" s="23" t="s">
        <v>68</v>
      </c>
      <c r="F30" s="23" t="s">
        <v>68</v>
      </c>
      <c r="G30" s="16"/>
      <c r="H30" s="17"/>
      <c r="I30" s="17"/>
      <c r="J30" s="33"/>
    </row>
    <row r="31" spans="1:10" ht="15">
      <c r="A31" s="49">
        <f t="shared" si="0"/>
        <v>21</v>
      </c>
      <c r="B31" s="45" t="s">
        <v>69</v>
      </c>
      <c r="C31" s="23" t="s">
        <v>42</v>
      </c>
      <c r="D31" s="23" t="s">
        <v>70</v>
      </c>
      <c r="E31" s="23" t="s">
        <v>71</v>
      </c>
      <c r="F31" s="23" t="s">
        <v>26</v>
      </c>
      <c r="G31" s="16"/>
      <c r="H31" s="17"/>
      <c r="I31" s="17"/>
      <c r="J31" s="33"/>
    </row>
    <row r="32" spans="1:10" ht="15">
      <c r="A32" s="49">
        <f t="shared" si="0"/>
        <v>22</v>
      </c>
      <c r="B32" s="45" t="s">
        <v>72</v>
      </c>
      <c r="C32" s="23" t="s">
        <v>49</v>
      </c>
      <c r="D32" s="23" t="s">
        <v>73</v>
      </c>
      <c r="E32" s="23" t="s">
        <v>51</v>
      </c>
      <c r="F32" s="23" t="s">
        <v>182</v>
      </c>
      <c r="G32" s="16"/>
      <c r="H32" s="17"/>
      <c r="I32" s="17"/>
      <c r="J32" s="33"/>
    </row>
    <row r="33" spans="1:10" ht="15">
      <c r="A33" s="49">
        <f t="shared" si="0"/>
        <v>23</v>
      </c>
      <c r="B33" s="45" t="s">
        <v>75</v>
      </c>
      <c r="C33" s="23" t="s">
        <v>49</v>
      </c>
      <c r="D33" s="23" t="s">
        <v>76</v>
      </c>
      <c r="E33" s="23" t="s">
        <v>51</v>
      </c>
      <c r="F33" s="24" t="s">
        <v>182</v>
      </c>
      <c r="G33" s="16"/>
      <c r="H33" s="17"/>
      <c r="I33" s="17"/>
      <c r="J33" s="33"/>
    </row>
    <row r="34" spans="1:10" ht="15">
      <c r="A34" s="49">
        <f t="shared" si="0"/>
        <v>24</v>
      </c>
      <c r="B34" s="45" t="s">
        <v>77</v>
      </c>
      <c r="C34" s="23" t="s">
        <v>49</v>
      </c>
      <c r="D34" s="23" t="s">
        <v>78</v>
      </c>
      <c r="E34" s="23" t="s">
        <v>51</v>
      </c>
      <c r="F34" s="24" t="s">
        <v>182</v>
      </c>
      <c r="G34" s="16"/>
      <c r="H34" s="17"/>
      <c r="I34" s="17"/>
      <c r="J34" s="33"/>
    </row>
    <row r="35" spans="1:10" ht="15">
      <c r="A35" s="49">
        <f t="shared" si="0"/>
        <v>25</v>
      </c>
      <c r="B35" s="45" t="s">
        <v>79</v>
      </c>
      <c r="C35" s="23" t="s">
        <v>49</v>
      </c>
      <c r="D35" s="23" t="s">
        <v>80</v>
      </c>
      <c r="E35" s="23" t="s">
        <v>51</v>
      </c>
      <c r="F35" s="24" t="s">
        <v>182</v>
      </c>
      <c r="G35" s="16"/>
      <c r="H35" s="17"/>
      <c r="I35" s="17"/>
      <c r="J35" s="33"/>
    </row>
    <row r="36" spans="1:10" ht="15">
      <c r="A36" s="49">
        <f t="shared" si="0"/>
        <v>26</v>
      </c>
      <c r="B36" s="45" t="s">
        <v>81</v>
      </c>
      <c r="C36" s="23" t="s">
        <v>49</v>
      </c>
      <c r="D36" s="23" t="s">
        <v>82</v>
      </c>
      <c r="E36" s="23" t="s">
        <v>51</v>
      </c>
      <c r="F36" s="24" t="s">
        <v>182</v>
      </c>
      <c r="G36" s="16"/>
      <c r="H36" s="17"/>
      <c r="I36" s="17"/>
      <c r="J36" s="33"/>
    </row>
    <row r="37" spans="1:10" ht="15">
      <c r="A37" s="49">
        <f t="shared" si="0"/>
        <v>27</v>
      </c>
      <c r="B37" s="45" t="s">
        <v>83</v>
      </c>
      <c r="C37" s="23" t="s">
        <v>49</v>
      </c>
      <c r="D37" s="23" t="s">
        <v>84</v>
      </c>
      <c r="E37" s="23" t="s">
        <v>51</v>
      </c>
      <c r="F37" s="24" t="s">
        <v>182</v>
      </c>
      <c r="G37" s="16"/>
      <c r="H37" s="17"/>
      <c r="I37" s="17"/>
      <c r="J37" s="33"/>
    </row>
    <row r="38" spans="1:10" ht="19.5" customHeight="1">
      <c r="A38" s="49">
        <f t="shared" si="0"/>
        <v>28</v>
      </c>
      <c r="B38" s="45" t="s">
        <v>208</v>
      </c>
      <c r="C38" s="23" t="s">
        <v>11</v>
      </c>
      <c r="D38" s="23" t="s">
        <v>85</v>
      </c>
      <c r="E38" s="23" t="s">
        <v>86</v>
      </c>
      <c r="F38" s="23" t="s">
        <v>87</v>
      </c>
      <c r="G38" s="16"/>
      <c r="H38" s="17"/>
      <c r="I38" s="17"/>
      <c r="J38" s="33"/>
    </row>
    <row r="39" spans="1:10" ht="24" customHeight="1">
      <c r="A39" s="49">
        <f t="shared" si="0"/>
        <v>29</v>
      </c>
      <c r="B39" s="46" t="s">
        <v>88</v>
      </c>
      <c r="C39" s="23" t="s">
        <v>89</v>
      </c>
      <c r="D39" s="23" t="s">
        <v>90</v>
      </c>
      <c r="E39" s="23" t="s">
        <v>91</v>
      </c>
      <c r="F39" s="23" t="s">
        <v>199</v>
      </c>
      <c r="G39" s="16"/>
      <c r="H39" s="17"/>
      <c r="I39" s="17"/>
      <c r="J39" s="33"/>
    </row>
    <row r="40" spans="1:10" ht="24" customHeight="1">
      <c r="A40" s="80">
        <v>30</v>
      </c>
      <c r="B40" s="82" t="s">
        <v>92</v>
      </c>
      <c r="C40" s="23" t="s">
        <v>93</v>
      </c>
      <c r="D40" s="23" t="s">
        <v>94</v>
      </c>
      <c r="E40" s="60" t="s">
        <v>95</v>
      </c>
      <c r="F40" s="23" t="s">
        <v>200</v>
      </c>
      <c r="G40" s="16"/>
      <c r="H40" s="17"/>
      <c r="I40" s="17"/>
      <c r="J40" s="33"/>
    </row>
    <row r="41" spans="1:10" ht="27" customHeight="1">
      <c r="A41" s="81"/>
      <c r="B41" s="82"/>
      <c r="C41" s="23" t="s">
        <v>96</v>
      </c>
      <c r="D41" s="23" t="s">
        <v>97</v>
      </c>
      <c r="E41" s="60"/>
      <c r="F41" s="23" t="s">
        <v>201</v>
      </c>
      <c r="G41" s="16"/>
      <c r="H41" s="17"/>
      <c r="I41" s="17"/>
      <c r="J41" s="33"/>
    </row>
    <row r="42" spans="1:10" ht="24" customHeight="1">
      <c r="A42" s="51">
        <v>31</v>
      </c>
      <c r="B42" s="69" t="s">
        <v>98</v>
      </c>
      <c r="C42" s="23" t="s">
        <v>93</v>
      </c>
      <c r="D42" s="23" t="s">
        <v>99</v>
      </c>
      <c r="E42" s="60" t="s">
        <v>100</v>
      </c>
      <c r="F42" s="23" t="s">
        <v>200</v>
      </c>
      <c r="G42" s="16"/>
      <c r="H42" s="17"/>
      <c r="I42" s="17"/>
      <c r="J42" s="33"/>
    </row>
    <row r="43" spans="1:10" ht="15">
      <c r="A43" s="52"/>
      <c r="B43" s="59"/>
      <c r="C43" s="23" t="s">
        <v>96</v>
      </c>
      <c r="D43" s="23" t="s">
        <v>101</v>
      </c>
      <c r="E43" s="60"/>
      <c r="F43" s="23" t="s">
        <v>183</v>
      </c>
      <c r="G43" s="16"/>
      <c r="H43" s="17"/>
      <c r="I43" s="17"/>
      <c r="J43" s="33"/>
    </row>
    <row r="44" spans="1:10" ht="15">
      <c r="A44" s="49">
        <v>32</v>
      </c>
      <c r="B44" s="45" t="s">
        <v>102</v>
      </c>
      <c r="C44" s="23" t="s">
        <v>11</v>
      </c>
      <c r="D44" s="23" t="s">
        <v>103</v>
      </c>
      <c r="E44" s="23" t="s">
        <v>104</v>
      </c>
      <c r="F44" s="23" t="s">
        <v>202</v>
      </c>
      <c r="G44" s="16"/>
      <c r="H44" s="17"/>
      <c r="I44" s="17"/>
      <c r="J44" s="33"/>
    </row>
    <row r="45" spans="1:10" ht="15">
      <c r="A45" s="49">
        <f>A44+1</f>
        <v>33</v>
      </c>
      <c r="B45" s="45" t="s">
        <v>105</v>
      </c>
      <c r="C45" s="23" t="s">
        <v>89</v>
      </c>
      <c r="D45" s="23" t="s">
        <v>106</v>
      </c>
      <c r="E45" s="23" t="s">
        <v>107</v>
      </c>
      <c r="F45" s="23" t="s">
        <v>108</v>
      </c>
      <c r="G45" s="18"/>
      <c r="H45" s="19"/>
      <c r="I45" s="19"/>
      <c r="J45" s="35"/>
    </row>
    <row r="46" spans="1:10" ht="15">
      <c r="A46" s="49">
        <f aca="true" t="shared" si="1" ref="A46:A75">A45+1</f>
        <v>34</v>
      </c>
      <c r="B46" s="45" t="s">
        <v>109</v>
      </c>
      <c r="C46" s="23" t="s">
        <v>42</v>
      </c>
      <c r="D46" s="23" t="s">
        <v>110</v>
      </c>
      <c r="E46" s="23" t="s">
        <v>111</v>
      </c>
      <c r="F46" s="23" t="s">
        <v>209</v>
      </c>
      <c r="G46" s="18"/>
      <c r="H46" s="19"/>
      <c r="I46" s="19"/>
      <c r="J46" s="35"/>
    </row>
    <row r="47" spans="1:10" ht="15">
      <c r="A47" s="49">
        <f t="shared" si="1"/>
        <v>35</v>
      </c>
      <c r="B47" s="45" t="s">
        <v>112</v>
      </c>
      <c r="C47" s="23" t="s">
        <v>42</v>
      </c>
      <c r="D47" s="23" t="s">
        <v>113</v>
      </c>
      <c r="E47" s="23" t="s">
        <v>111</v>
      </c>
      <c r="F47" s="23" t="s">
        <v>182</v>
      </c>
      <c r="G47" s="16"/>
      <c r="H47" s="17"/>
      <c r="I47" s="17"/>
      <c r="J47" s="33"/>
    </row>
    <row r="48" spans="1:10" ht="23.25" customHeight="1">
      <c r="A48" s="49">
        <f t="shared" si="1"/>
        <v>36</v>
      </c>
      <c r="B48" s="45" t="s">
        <v>114</v>
      </c>
      <c r="C48" s="23" t="s">
        <v>49</v>
      </c>
      <c r="D48" s="23" t="s">
        <v>115</v>
      </c>
      <c r="E48" s="23" t="s">
        <v>51</v>
      </c>
      <c r="F48" s="24" t="s">
        <v>182</v>
      </c>
      <c r="G48" s="16"/>
      <c r="H48" s="17"/>
      <c r="I48" s="17"/>
      <c r="J48" s="33"/>
    </row>
    <row r="49" spans="1:10" ht="15">
      <c r="A49" s="49">
        <f t="shared" si="1"/>
        <v>37</v>
      </c>
      <c r="B49" s="45" t="s">
        <v>116</v>
      </c>
      <c r="C49" s="23" t="s">
        <v>49</v>
      </c>
      <c r="D49" s="23" t="s">
        <v>117</v>
      </c>
      <c r="E49" s="23" t="s">
        <v>51</v>
      </c>
      <c r="F49" s="24" t="s">
        <v>182</v>
      </c>
      <c r="G49" s="16"/>
      <c r="H49" s="17"/>
      <c r="I49" s="17"/>
      <c r="J49" s="33"/>
    </row>
    <row r="50" spans="1:10" ht="15">
      <c r="A50" s="49">
        <f t="shared" si="1"/>
        <v>38</v>
      </c>
      <c r="B50" s="45" t="s">
        <v>118</v>
      </c>
      <c r="C50" s="23" t="s">
        <v>119</v>
      </c>
      <c r="D50" s="23" t="s">
        <v>74</v>
      </c>
      <c r="E50" s="23" t="s">
        <v>120</v>
      </c>
      <c r="F50" s="23" t="s">
        <v>203</v>
      </c>
      <c r="G50" s="16"/>
      <c r="H50" s="17"/>
      <c r="I50" s="17"/>
      <c r="J50" s="33"/>
    </row>
    <row r="51" spans="1:10" ht="15">
      <c r="A51" s="49">
        <f t="shared" si="1"/>
        <v>39</v>
      </c>
      <c r="B51" s="45" t="s">
        <v>121</v>
      </c>
      <c r="C51" s="23" t="s">
        <v>45</v>
      </c>
      <c r="D51" s="23">
        <v>70100</v>
      </c>
      <c r="E51" s="24">
        <v>1</v>
      </c>
      <c r="F51" s="24" t="s">
        <v>182</v>
      </c>
      <c r="G51" s="16"/>
      <c r="H51" s="17"/>
      <c r="I51" s="17"/>
      <c r="J51" s="33"/>
    </row>
    <row r="52" spans="1:10" ht="15">
      <c r="A52" s="49">
        <f t="shared" si="1"/>
        <v>40</v>
      </c>
      <c r="B52" s="45" t="s">
        <v>122</v>
      </c>
      <c r="C52" s="23" t="s">
        <v>123</v>
      </c>
      <c r="D52" s="23" t="s">
        <v>124</v>
      </c>
      <c r="E52" s="23" t="s">
        <v>125</v>
      </c>
      <c r="F52" s="23" t="s">
        <v>126</v>
      </c>
      <c r="G52" s="16"/>
      <c r="H52" s="17"/>
      <c r="I52" s="17"/>
      <c r="J52" s="33"/>
    </row>
    <row r="53" spans="1:10" ht="15">
      <c r="A53" s="49">
        <f t="shared" si="1"/>
        <v>41</v>
      </c>
      <c r="B53" s="45" t="s">
        <v>127</v>
      </c>
      <c r="C53" s="23" t="s">
        <v>45</v>
      </c>
      <c r="D53" s="23">
        <v>20120</v>
      </c>
      <c r="E53" s="23" t="s">
        <v>74</v>
      </c>
      <c r="F53" s="24" t="s">
        <v>182</v>
      </c>
      <c r="G53" s="16"/>
      <c r="H53" s="17"/>
      <c r="I53" s="17"/>
      <c r="J53" s="33"/>
    </row>
    <row r="54" spans="1:10" ht="15">
      <c r="A54" s="49">
        <f t="shared" si="1"/>
        <v>42</v>
      </c>
      <c r="B54" s="45" t="s">
        <v>128</v>
      </c>
      <c r="C54" s="23" t="s">
        <v>129</v>
      </c>
      <c r="D54" s="23">
        <v>65060</v>
      </c>
      <c r="E54" s="23" t="s">
        <v>126</v>
      </c>
      <c r="F54" s="23" t="s">
        <v>130</v>
      </c>
      <c r="G54" s="16"/>
      <c r="H54" s="17"/>
      <c r="I54" s="17"/>
      <c r="J54" s="33"/>
    </row>
    <row r="55" spans="1:10" ht="18" customHeight="1">
      <c r="A55" s="49">
        <f t="shared" si="1"/>
        <v>43</v>
      </c>
      <c r="B55" s="45" t="s">
        <v>131</v>
      </c>
      <c r="C55" s="23" t="s">
        <v>204</v>
      </c>
      <c r="D55" s="23" t="s">
        <v>74</v>
      </c>
      <c r="E55" s="23" t="s">
        <v>132</v>
      </c>
      <c r="F55" s="23" t="s">
        <v>133</v>
      </c>
      <c r="G55" s="16"/>
      <c r="H55" s="17"/>
      <c r="I55" s="17"/>
      <c r="J55" s="33"/>
    </row>
    <row r="56" spans="1:10" ht="27.75" customHeight="1">
      <c r="A56" s="49">
        <f t="shared" si="1"/>
        <v>44</v>
      </c>
      <c r="B56" s="45" t="s">
        <v>134</v>
      </c>
      <c r="C56" s="23" t="s">
        <v>24</v>
      </c>
      <c r="D56" s="23" t="s">
        <v>135</v>
      </c>
      <c r="E56" s="23" t="s">
        <v>17</v>
      </c>
      <c r="F56" s="23" t="s">
        <v>14</v>
      </c>
      <c r="G56" s="16"/>
      <c r="H56" s="17"/>
      <c r="I56" s="17"/>
      <c r="J56" s="33"/>
    </row>
    <row r="57" spans="1:10" ht="24">
      <c r="A57" s="49">
        <f t="shared" si="1"/>
        <v>45</v>
      </c>
      <c r="B57" s="45" t="s">
        <v>136</v>
      </c>
      <c r="C57" s="23" t="s">
        <v>123</v>
      </c>
      <c r="D57" s="23" t="s">
        <v>137</v>
      </c>
      <c r="E57" s="23" t="s">
        <v>138</v>
      </c>
      <c r="F57" s="23" t="s">
        <v>132</v>
      </c>
      <c r="G57" s="16"/>
      <c r="H57" s="17"/>
      <c r="I57" s="17"/>
      <c r="J57" s="33"/>
    </row>
    <row r="58" spans="1:10" ht="15">
      <c r="A58" s="49">
        <f t="shared" si="1"/>
        <v>46</v>
      </c>
      <c r="B58" s="45" t="s">
        <v>139</v>
      </c>
      <c r="C58" s="23" t="s">
        <v>49</v>
      </c>
      <c r="D58" s="23" t="s">
        <v>140</v>
      </c>
      <c r="E58" s="23" t="s">
        <v>51</v>
      </c>
      <c r="F58" s="24" t="s">
        <v>182</v>
      </c>
      <c r="G58" s="16"/>
      <c r="H58" s="17"/>
      <c r="I58" s="17"/>
      <c r="J58" s="33"/>
    </row>
    <row r="59" spans="1:10" ht="15">
      <c r="A59" s="49">
        <f t="shared" si="1"/>
        <v>47</v>
      </c>
      <c r="B59" s="45" t="s">
        <v>141</v>
      </c>
      <c r="C59" s="23" t="s">
        <v>49</v>
      </c>
      <c r="D59" s="23" t="s">
        <v>142</v>
      </c>
      <c r="E59" s="23" t="s">
        <v>51</v>
      </c>
      <c r="F59" s="24" t="s">
        <v>182</v>
      </c>
      <c r="G59" s="16"/>
      <c r="H59" s="17"/>
      <c r="I59" s="17"/>
      <c r="J59" s="33"/>
    </row>
    <row r="60" spans="1:10" ht="15">
      <c r="A60" s="49">
        <f t="shared" si="1"/>
        <v>48</v>
      </c>
      <c r="B60" s="45" t="s">
        <v>143</v>
      </c>
      <c r="C60" s="23" t="s">
        <v>49</v>
      </c>
      <c r="D60" s="23" t="s">
        <v>144</v>
      </c>
      <c r="E60" s="23" t="s">
        <v>51</v>
      </c>
      <c r="F60" s="24" t="s">
        <v>182</v>
      </c>
      <c r="G60" s="16"/>
      <c r="H60" s="17"/>
      <c r="I60" s="17"/>
      <c r="J60" s="33"/>
    </row>
    <row r="61" spans="1:10" ht="24">
      <c r="A61" s="49">
        <f t="shared" si="1"/>
        <v>49</v>
      </c>
      <c r="B61" s="45" t="s">
        <v>145</v>
      </c>
      <c r="C61" s="23" t="s">
        <v>11</v>
      </c>
      <c r="D61" s="23" t="s">
        <v>146</v>
      </c>
      <c r="E61" s="23" t="s">
        <v>132</v>
      </c>
      <c r="F61" s="23" t="s">
        <v>132</v>
      </c>
      <c r="G61" s="16"/>
      <c r="H61" s="17"/>
      <c r="I61" s="17"/>
      <c r="J61" s="33"/>
    </row>
    <row r="62" spans="1:10" ht="15">
      <c r="A62" s="49">
        <f t="shared" si="1"/>
        <v>50</v>
      </c>
      <c r="B62" s="45" t="s">
        <v>147</v>
      </c>
      <c r="C62" s="23" t="s">
        <v>11</v>
      </c>
      <c r="D62" s="23" t="s">
        <v>148</v>
      </c>
      <c r="E62" s="23" t="s">
        <v>138</v>
      </c>
      <c r="F62" s="23" t="s">
        <v>132</v>
      </c>
      <c r="G62" s="16"/>
      <c r="H62" s="17"/>
      <c r="I62" s="17"/>
      <c r="J62" s="33"/>
    </row>
    <row r="63" spans="1:10" ht="15">
      <c r="A63" s="49">
        <f t="shared" si="1"/>
        <v>51</v>
      </c>
      <c r="B63" s="45" t="s">
        <v>149</v>
      </c>
      <c r="C63" s="23" t="s">
        <v>49</v>
      </c>
      <c r="D63" s="23" t="s">
        <v>150</v>
      </c>
      <c r="E63" s="23" t="s">
        <v>51</v>
      </c>
      <c r="F63" s="24" t="s">
        <v>182</v>
      </c>
      <c r="G63" s="16"/>
      <c r="H63" s="17"/>
      <c r="I63" s="17"/>
      <c r="J63" s="33"/>
    </row>
    <row r="64" spans="1:10" ht="15">
      <c r="A64" s="49">
        <f t="shared" si="1"/>
        <v>52</v>
      </c>
      <c r="B64" s="45" t="s">
        <v>151</v>
      </c>
      <c r="C64" s="23" t="s">
        <v>49</v>
      </c>
      <c r="D64" s="23" t="s">
        <v>152</v>
      </c>
      <c r="E64" s="23" t="s">
        <v>51</v>
      </c>
      <c r="F64" s="24" t="s">
        <v>182</v>
      </c>
      <c r="G64" s="16"/>
      <c r="H64" s="17"/>
      <c r="I64" s="17"/>
      <c r="J64" s="33"/>
    </row>
    <row r="65" spans="1:10" ht="15">
      <c r="A65" s="49">
        <f t="shared" si="1"/>
        <v>53</v>
      </c>
      <c r="B65" s="45" t="s">
        <v>153</v>
      </c>
      <c r="C65" s="23" t="s">
        <v>49</v>
      </c>
      <c r="D65" s="23" t="s">
        <v>154</v>
      </c>
      <c r="E65" s="23" t="s">
        <v>51</v>
      </c>
      <c r="F65" s="24" t="s">
        <v>182</v>
      </c>
      <c r="G65" s="16"/>
      <c r="H65" s="17"/>
      <c r="I65" s="17"/>
      <c r="J65" s="33"/>
    </row>
    <row r="66" spans="1:10" ht="15">
      <c r="A66" s="49">
        <f t="shared" si="1"/>
        <v>54</v>
      </c>
      <c r="B66" s="45" t="s">
        <v>155</v>
      </c>
      <c r="C66" s="23" t="s">
        <v>49</v>
      </c>
      <c r="D66" s="23" t="s">
        <v>156</v>
      </c>
      <c r="E66" s="23" t="s">
        <v>51</v>
      </c>
      <c r="F66" s="24" t="s">
        <v>182</v>
      </c>
      <c r="G66" s="16"/>
      <c r="H66" s="17"/>
      <c r="I66" s="17"/>
      <c r="J66" s="33"/>
    </row>
    <row r="67" spans="1:10" ht="24">
      <c r="A67" s="49">
        <f t="shared" si="1"/>
        <v>55</v>
      </c>
      <c r="B67" s="45" t="s">
        <v>157</v>
      </c>
      <c r="C67" s="23" t="s">
        <v>119</v>
      </c>
      <c r="D67" s="23" t="s">
        <v>74</v>
      </c>
      <c r="E67" s="23" t="s">
        <v>91</v>
      </c>
      <c r="F67" s="23" t="s">
        <v>158</v>
      </c>
      <c r="G67" s="16"/>
      <c r="H67" s="17"/>
      <c r="I67" s="17"/>
      <c r="J67" s="33"/>
    </row>
    <row r="68" spans="1:10" ht="24">
      <c r="A68" s="49">
        <f t="shared" si="1"/>
        <v>56</v>
      </c>
      <c r="B68" s="45" t="s">
        <v>159</v>
      </c>
      <c r="C68" s="23" t="s">
        <v>119</v>
      </c>
      <c r="D68" s="23" t="s">
        <v>74</v>
      </c>
      <c r="E68" s="23" t="s">
        <v>160</v>
      </c>
      <c r="F68" s="23" t="s">
        <v>161</v>
      </c>
      <c r="G68" s="16"/>
      <c r="H68" s="17"/>
      <c r="I68" s="17"/>
      <c r="J68" s="33"/>
    </row>
    <row r="69" spans="1:10" ht="15">
      <c r="A69" s="49">
        <f t="shared" si="1"/>
        <v>57</v>
      </c>
      <c r="B69" s="45" t="s">
        <v>162</v>
      </c>
      <c r="C69" s="23" t="s">
        <v>11</v>
      </c>
      <c r="D69" s="23" t="s">
        <v>163</v>
      </c>
      <c r="E69" s="23" t="s">
        <v>164</v>
      </c>
      <c r="F69" s="23" t="s">
        <v>164</v>
      </c>
      <c r="G69" s="16"/>
      <c r="H69" s="17"/>
      <c r="I69" s="17"/>
      <c r="J69" s="33"/>
    </row>
    <row r="70" spans="1:10" ht="18.75" customHeight="1">
      <c r="A70" s="49">
        <f t="shared" si="1"/>
        <v>58</v>
      </c>
      <c r="B70" s="45" t="s">
        <v>165</v>
      </c>
      <c r="C70" s="23" t="s">
        <v>123</v>
      </c>
      <c r="D70" s="23" t="s">
        <v>166</v>
      </c>
      <c r="E70" s="23" t="s">
        <v>167</v>
      </c>
      <c r="F70" s="23" t="s">
        <v>168</v>
      </c>
      <c r="G70" s="16"/>
      <c r="H70" s="17"/>
      <c r="I70" s="17"/>
      <c r="J70" s="33"/>
    </row>
    <row r="71" spans="1:10" ht="23.25" customHeight="1">
      <c r="A71" s="49">
        <f t="shared" si="1"/>
        <v>59</v>
      </c>
      <c r="B71" s="45" t="s">
        <v>169</v>
      </c>
      <c r="C71" s="23" t="s">
        <v>49</v>
      </c>
      <c r="D71" s="23" t="s">
        <v>170</v>
      </c>
      <c r="E71" s="23" t="s">
        <v>171</v>
      </c>
      <c r="F71" s="23" t="s">
        <v>205</v>
      </c>
      <c r="G71" s="16"/>
      <c r="H71" s="17"/>
      <c r="I71" s="17"/>
      <c r="J71" s="33"/>
    </row>
    <row r="72" spans="1:10" ht="24">
      <c r="A72" s="49">
        <f t="shared" si="1"/>
        <v>60</v>
      </c>
      <c r="B72" s="45" t="s">
        <v>172</v>
      </c>
      <c r="C72" s="23" t="s">
        <v>119</v>
      </c>
      <c r="D72" s="23" t="s">
        <v>74</v>
      </c>
      <c r="E72" s="23" t="s">
        <v>173</v>
      </c>
      <c r="F72" s="23" t="s">
        <v>174</v>
      </c>
      <c r="G72" s="20"/>
      <c r="H72" s="21"/>
      <c r="I72" s="21"/>
      <c r="J72" s="33"/>
    </row>
    <row r="73" spans="1:10" ht="15">
      <c r="A73" s="49">
        <f t="shared" si="1"/>
        <v>61</v>
      </c>
      <c r="B73" s="45" t="s">
        <v>175</v>
      </c>
      <c r="C73" s="23" t="s">
        <v>11</v>
      </c>
      <c r="D73" s="23" t="s">
        <v>176</v>
      </c>
      <c r="E73" s="23" t="s">
        <v>20</v>
      </c>
      <c r="F73" s="23">
        <v>1</v>
      </c>
      <c r="G73" s="20"/>
      <c r="H73" s="21"/>
      <c r="I73" s="21"/>
      <c r="J73" s="33"/>
    </row>
    <row r="74" spans="1:10" ht="33" customHeight="1">
      <c r="A74" s="49">
        <f t="shared" si="1"/>
        <v>62</v>
      </c>
      <c r="B74" s="45" t="s">
        <v>177</v>
      </c>
      <c r="C74" s="23" t="s">
        <v>178</v>
      </c>
      <c r="D74" s="23" t="s">
        <v>179</v>
      </c>
      <c r="E74" s="23" t="s">
        <v>180</v>
      </c>
      <c r="F74" s="23" t="s">
        <v>206</v>
      </c>
      <c r="G74" s="16"/>
      <c r="H74" s="17"/>
      <c r="I74" s="17"/>
      <c r="J74" s="34"/>
    </row>
    <row r="75" spans="1:10" ht="20.25" customHeight="1" thickBot="1">
      <c r="A75" s="50">
        <f t="shared" si="1"/>
        <v>63</v>
      </c>
      <c r="B75" s="47" t="s">
        <v>207</v>
      </c>
      <c r="C75" s="36" t="s">
        <v>119</v>
      </c>
      <c r="D75" s="36" t="s">
        <v>74</v>
      </c>
      <c r="E75" s="36" t="s">
        <v>181</v>
      </c>
      <c r="F75" s="36" t="s">
        <v>182</v>
      </c>
      <c r="G75" s="37"/>
      <c r="H75" s="38"/>
      <c r="I75" s="38"/>
      <c r="J75" s="39"/>
    </row>
    <row r="76" spans="1:10" ht="15">
      <c r="A76" s="61"/>
      <c r="B76" s="62"/>
      <c r="C76" s="62"/>
      <c r="D76" s="62"/>
      <c r="E76" s="63"/>
      <c r="F76" s="71" t="s">
        <v>184</v>
      </c>
      <c r="G76" s="72"/>
      <c r="H76" s="72"/>
      <c r="I76" s="73"/>
      <c r="J76" s="25">
        <f>SUM(J11:J75)</f>
        <v>0</v>
      </c>
    </row>
    <row r="77" spans="1:10" ht="15">
      <c r="A77" s="61"/>
      <c r="B77" s="64"/>
      <c r="C77" s="64"/>
      <c r="D77" s="64"/>
      <c r="E77" s="65"/>
      <c r="F77" s="74" t="s">
        <v>185</v>
      </c>
      <c r="G77" s="75"/>
      <c r="H77" s="75"/>
      <c r="I77" s="76"/>
      <c r="J77" s="26"/>
    </row>
    <row r="78" spans="1:10" ht="15">
      <c r="A78" s="61"/>
      <c r="B78" s="64"/>
      <c r="C78" s="64"/>
      <c r="D78" s="64"/>
      <c r="E78" s="65"/>
      <c r="F78" s="77" t="s">
        <v>186</v>
      </c>
      <c r="G78" s="78"/>
      <c r="H78" s="78"/>
      <c r="I78" s="79"/>
      <c r="J78" s="27"/>
    </row>
    <row r="79" spans="1:10" ht="15.75" thickBot="1">
      <c r="A79" s="66"/>
      <c r="B79" s="67"/>
      <c r="C79" s="67"/>
      <c r="D79" s="67"/>
      <c r="E79" s="68"/>
      <c r="F79" s="53" t="s">
        <v>187</v>
      </c>
      <c r="G79" s="54"/>
      <c r="H79" s="54"/>
      <c r="I79" s="55"/>
      <c r="J79" s="28">
        <f>SUM(J76,J78)</f>
        <v>0</v>
      </c>
    </row>
    <row r="80" spans="1:10" ht="15">
      <c r="A80" s="22"/>
      <c r="B80" s="22"/>
      <c r="C80" s="22"/>
      <c r="D80" s="22"/>
      <c r="E80" s="22"/>
      <c r="F80" s="22"/>
      <c r="G80" s="10"/>
      <c r="H80" s="10"/>
      <c r="I80" s="10"/>
      <c r="J80" s="7"/>
    </row>
    <row r="81" spans="1:10" ht="15">
      <c r="A81" s="22"/>
      <c r="B81" s="22"/>
      <c r="C81" s="22"/>
      <c r="D81" s="22"/>
      <c r="E81" s="22"/>
      <c r="F81" s="22"/>
      <c r="G81" s="10"/>
      <c r="H81" s="10"/>
      <c r="I81" s="10"/>
      <c r="J81" s="7"/>
    </row>
    <row r="82" spans="1:10" ht="15">
      <c r="A82" s="13" t="s">
        <v>188</v>
      </c>
      <c r="B82" s="6"/>
      <c r="C82" s="6"/>
      <c r="D82" s="6"/>
      <c r="E82" s="6"/>
      <c r="F82" s="6"/>
      <c r="G82" s="6"/>
      <c r="H82" s="6"/>
      <c r="I82" s="6"/>
      <c r="J82" s="7"/>
    </row>
    <row r="83" spans="1:10" ht="15">
      <c r="A83" s="13"/>
      <c r="B83" s="6"/>
      <c r="C83" s="6"/>
      <c r="D83" s="6"/>
      <c r="E83" s="6"/>
      <c r="F83" s="6"/>
      <c r="G83" s="6"/>
      <c r="H83" s="6"/>
      <c r="I83" s="6"/>
      <c r="J83" s="7"/>
    </row>
    <row r="84" spans="1:10" ht="15">
      <c r="A84" s="6" t="s">
        <v>189</v>
      </c>
      <c r="B84" s="6"/>
      <c r="C84" s="6"/>
      <c r="D84" s="6"/>
      <c r="E84" s="6"/>
      <c r="F84" s="6"/>
      <c r="G84" s="6"/>
      <c r="H84" s="6"/>
      <c r="I84" s="6"/>
      <c r="J84" s="7"/>
    </row>
    <row r="85" spans="1:10" ht="15">
      <c r="A85" s="70" t="s">
        <v>190</v>
      </c>
      <c r="B85" s="70"/>
      <c r="C85" s="70"/>
      <c r="D85" s="70"/>
      <c r="E85" s="70"/>
      <c r="F85" s="70"/>
      <c r="G85" s="70"/>
      <c r="H85" s="70"/>
      <c r="I85" s="70"/>
      <c r="J85" s="7"/>
    </row>
    <row r="86" spans="1:10" ht="15">
      <c r="A86" s="70" t="s">
        <v>191</v>
      </c>
      <c r="B86" s="70"/>
      <c r="C86" s="70"/>
      <c r="D86" s="70"/>
      <c r="E86" s="70"/>
      <c r="F86" s="70"/>
      <c r="G86" s="70"/>
      <c r="H86" s="70"/>
      <c r="I86" s="70"/>
      <c r="J86" s="7"/>
    </row>
    <row r="87" spans="1:10" ht="15">
      <c r="A87" s="6" t="s">
        <v>192</v>
      </c>
      <c r="B87" s="6"/>
      <c r="C87" s="6"/>
      <c r="D87" s="6"/>
      <c r="E87" s="6"/>
      <c r="F87" s="6"/>
      <c r="G87" s="6"/>
      <c r="H87" s="6"/>
      <c r="I87" s="6"/>
      <c r="J87" s="7"/>
    </row>
  </sheetData>
  <sheetProtection/>
  <mergeCells count="16">
    <mergeCell ref="E42:E43"/>
    <mergeCell ref="A86:I86"/>
    <mergeCell ref="A85:I85"/>
    <mergeCell ref="F76:I76"/>
    <mergeCell ref="F77:I77"/>
    <mergeCell ref="F78:I78"/>
    <mergeCell ref="A42:A43"/>
    <mergeCell ref="F79:I79"/>
    <mergeCell ref="D1:I1"/>
    <mergeCell ref="A5:I5"/>
    <mergeCell ref="A7:I7"/>
    <mergeCell ref="A40:A41"/>
    <mergeCell ref="B40:B41"/>
    <mergeCell ref="E40:E41"/>
    <mergeCell ref="A76:E79"/>
    <mergeCell ref="B42:B43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ANNA ZARWALSKA</cp:lastModifiedBy>
  <cp:lastPrinted>2024-05-20T12:09:01Z</cp:lastPrinted>
  <dcterms:created xsi:type="dcterms:W3CDTF">2023-05-11T05:43:46Z</dcterms:created>
  <dcterms:modified xsi:type="dcterms:W3CDTF">2024-05-24T07:01:57Z</dcterms:modified>
  <cp:category/>
  <cp:version/>
  <cp:contentType/>
  <cp:contentStatus/>
</cp:coreProperties>
</file>