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D:\DANE\Pulpit\5 - zakup sprzętu urologicznego\"/>
    </mc:Choice>
  </mc:AlternateContent>
  <xr:revisionPtr revIDLastSave="0" documentId="13_ncr:1_{6977694E-122E-43AA-90EC-95F8AF87FE69}" xr6:coauthVersionLast="47" xr6:coauthVersionMax="47" xr10:uidLastSave="{00000000-0000-0000-0000-000000000000}"/>
  <bookViews>
    <workbookView xWindow="-120" yWindow="-120" windowWidth="25440" windowHeight="15390" xr2:uid="{00000000-000D-0000-FFFF-FFFF00000000}"/>
  </bookViews>
  <sheets>
    <sheet name="OPZ" sheetId="1" r:id="rId1"/>
  </sheets>
  <definedNames>
    <definedName name="_GoBack1" localSheetId="0">OPZ!$B$50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 l="1"/>
  <c r="A6" i="1" s="1"/>
  <c r="A7" i="1" s="1"/>
  <c r="A11" i="1" l="1"/>
  <c r="A12" i="1" s="1"/>
  <c r="A14" i="1" l="1"/>
  <c r="A15" i="1" s="1"/>
  <c r="A16" i="1" s="1"/>
  <c r="A17" i="1" s="1"/>
  <c r="A18" i="1" s="1"/>
  <c r="A19" i="1" s="1"/>
  <c r="A20" i="1" s="1"/>
  <c r="A21" i="1" s="1"/>
  <c r="A22" i="1" s="1"/>
  <c r="A24" i="1" s="1"/>
  <c r="A25" i="1" s="1"/>
  <c r="A26" i="1" s="1"/>
  <c r="A27" i="1" s="1"/>
  <c r="A28" i="1" s="1"/>
  <c r="A29" i="1" s="1"/>
  <c r="A30" i="1" s="1"/>
  <c r="A31" i="1" s="1"/>
  <c r="A33" i="1" s="1"/>
  <c r="A34" i="1" s="1"/>
  <c r="A35" i="1" s="1"/>
  <c r="A36" i="1" s="1"/>
  <c r="A37" i="1" s="1"/>
  <c r="A38" i="1" s="1"/>
  <c r="A40" i="1" s="1"/>
  <c r="A41" i="1" s="1"/>
  <c r="A42" i="1" s="1"/>
  <c r="A43" i="1" s="1"/>
  <c r="A45" i="1" s="1"/>
  <c r="A46" i="1" l="1"/>
  <c r="A47" i="1" s="1"/>
  <c r="A48" i="1" s="1"/>
  <c r="A49" i="1" s="1"/>
  <c r="A50" i="1" s="1"/>
  <c r="A51" i="1" s="1"/>
  <c r="A52" i="1" s="1"/>
  <c r="A53" i="1" l="1"/>
  <c r="A54" i="1" s="1"/>
  <c r="A55" i="1" s="1"/>
  <c r="A56" i="1" s="1"/>
  <c r="A57" i="1" s="1"/>
  <c r="A58" i="1" s="1"/>
  <c r="A59" i="1" s="1"/>
  <c r="A60" i="1" s="1"/>
  <c r="A61" i="1" s="1"/>
  <c r="A62" i="1" s="1"/>
  <c r="A63" i="1" s="1"/>
  <c r="A64" i="1" s="1"/>
  <c r="A65" i="1" s="1"/>
  <c r="A66" i="1" s="1"/>
  <c r="A67" i="1" s="1"/>
  <c r="A68" i="1" s="1"/>
  <c r="A69" i="1" s="1"/>
  <c r="A70" i="1" s="1"/>
  <c r="A71" i="1" s="1"/>
  <c r="A72" i="1" s="1"/>
  <c r="A74" i="1" l="1"/>
  <c r="A75" i="1" s="1"/>
  <c r="A76" i="1" s="1"/>
  <c r="A77" i="1" s="1"/>
  <c r="A78" i="1" s="1"/>
  <c r="A79" i="1" s="1"/>
  <c r="A80" i="1" s="1"/>
  <c r="A81" i="1" s="1"/>
  <c r="A82" i="1" s="1"/>
  <c r="A83" i="1" s="1"/>
  <c r="A84" i="1" s="1"/>
  <c r="A85" i="1" s="1"/>
  <c r="A86" i="1" s="1"/>
  <c r="A87" i="1" s="1"/>
  <c r="A88" i="1" s="1"/>
  <c r="A89" i="1" s="1"/>
</calcChain>
</file>

<file path=xl/sharedStrings.xml><?xml version="1.0" encoding="utf-8"?>
<sst xmlns="http://schemas.openxmlformats.org/spreadsheetml/2006/main" count="247" uniqueCount="96">
  <si>
    <t>L.p.</t>
  </si>
  <si>
    <t>Parametry wymagane</t>
  </si>
  <si>
    <t>Wymóg</t>
  </si>
  <si>
    <t>Parametry oceniane</t>
  </si>
  <si>
    <t xml:space="preserve">Oferowane parametry  </t>
  </si>
  <si>
    <t>Podać</t>
  </si>
  <si>
    <t>Tak</t>
  </si>
  <si>
    <t>Bez punktacji</t>
  </si>
  <si>
    <t>Tak, podać</t>
  </si>
  <si>
    <t>Gwarancja na sprzęt (miesiące)</t>
  </si>
  <si>
    <t>Gwarancja min. 8–letniego dostępu do części zamiennych, materiałów eksploatacyjnych i akcesoriów</t>
  </si>
  <si>
    <t>W cenie oferty uwzględniono koszty naprawy i wymiany uszkodzonych części zamiennych i elementów w okresie gwarancji - poza częściami i elementami nie podlegającymi gwarancji lub uszkodzonymi mechanicznie</t>
  </si>
  <si>
    <t>Każda naprawa gwarancyjna powoduje przedłużenie okresu gwarancji o liczbę dni  wyłączenia sprzętu z eksploatacji.</t>
  </si>
  <si>
    <t>Wymiana podzespołu na nowy – natychmiastowa lub co najwyżej po pierwszej nieskutecznej próbie jego naprawy</t>
  </si>
  <si>
    <t>Wszystkie czynności serwisowe, w tym wymagane przez producenta przeglądy konserwacyjne/techniczne/okresowe  w okresie gwarancji – w cenie oferty</t>
  </si>
  <si>
    <t>Liczba darmowych przeglądów serwisowych w okresie gwarancji (przynajmniej raz w roku).</t>
  </si>
  <si>
    <t>Pełna, bezpłatna aktualizacja kompletu oprogramowania do wersji najwyższych w okresie trwania gwarancji</t>
  </si>
  <si>
    <t>Czas reakcji na zgłoszenie usterki do 48 godzin w dni robocze rozumiane jako dni od poniedziałku do piątku, z wyłączeniem dni ustawowo wolnych od pracy. Jako "podjęta naprawa" liczy się obecność uprawnionego  pracownika wykonawcy przy uszkodzonym aparacie lub jego odbiór na koszt wykonawcy (np. pocztą kurierską). „Podjęcie naprawy” liczy się Także od momentu podjęcia czynności przez wykwalifikowanego pracownika Wykonawcy przy użyciu sieci internetowej, jeżeli aparat wyposażony jest w moduł umożliwiający jego zdalne serwisowanie.</t>
  </si>
  <si>
    <t>Maksymalny czas naprawy nie może przekroczyć 10 dni roboczych</t>
  </si>
  <si>
    <t>Możliwość zgłoszeń 24 godz./dobę, 365 dni/rok.</t>
  </si>
  <si>
    <t>Dostawa wraz z rozładunkiem, montażem oraz uruchomieniem i przeszkoleniem personelu</t>
  </si>
  <si>
    <t>Instrukcja obsługi w języku polskim w formie elektronicznej i drukowanej.</t>
  </si>
  <si>
    <t>Wykaz punktów serwisowych.</t>
  </si>
  <si>
    <t>Z każdym urządzeniem wykonawca dostarczy paszport zawierający co najmniej takie dane jak: nazwa, typ (model), producent, rok produkcji, numer seryjny (fabryczny), inne istotne informacje (np. części składowe, istotne wyposażenie, oprogramowanie).</t>
  </si>
  <si>
    <t>Certyfikat potwierdzający posiadanie znaku CE, bądź Deklaracje Zgodności CE lub inne dokumenty równoważne.</t>
  </si>
  <si>
    <t>Opis parametrów</t>
  </si>
  <si>
    <t>Monitor medyczny – 1 szt.</t>
  </si>
  <si>
    <t xml:space="preserve">Monitor medyczny Full HD o przekątnej ekranu min. 27" </t>
  </si>
  <si>
    <t>Rozdzielczość 1920 x 1080 pikseli</t>
  </si>
  <si>
    <t>Format obrazu 16:9</t>
  </si>
  <si>
    <t>Sterownik kamery – 1 zestaw</t>
  </si>
  <si>
    <t>Sterownik kamery do obrazowania oraz dokumentowania zabiegów endoskopowych.</t>
  </si>
  <si>
    <t>Możliwość podłączenia głowicy kamery oraz endoskopów giętkich takich jak: wideoureterorenoskop, wideocystoskop</t>
  </si>
  <si>
    <t>Możliwość bezpośredniego podłączenia dedykowanych giętkich endoskopów jednorazowego użytku</t>
  </si>
  <si>
    <t>Sterownik kamery wyposażony w min. 1 wyjście cyfrowe wideo DVI-D (format sygnału 1920x1080p, 50/60 Hz)</t>
  </si>
  <si>
    <t>Wbudowany moduł archiwizacyjny.</t>
  </si>
  <si>
    <t>Możliwość zapisu filmów oraz zdjęć w pamięci wewnętrznej oraz na zewnętrznym nośniku typu pendrive.</t>
  </si>
  <si>
    <t>Min. 4 gniazd USB  z czego  1 umieszczone na panelu przednim sterownika kamery</t>
  </si>
  <si>
    <t>Pamięć wewnętrzna min. 45GB</t>
  </si>
  <si>
    <t>Waga urządzenia nie większa niż 3 kg</t>
  </si>
  <si>
    <t>Głowica kamery – 1 sztuka</t>
  </si>
  <si>
    <t>Głowica kamery pracująca w rozdzielczości FULL HD 1920 x 1080 pikseli, progressive scan, 16:9,</t>
  </si>
  <si>
    <t>Głowica wyposażona w min. 1 przetwornik obrazowy CMOS lub CCD, kompatybilna ze sterownikiem kamery FULLHD</t>
  </si>
  <si>
    <t xml:space="preserve">Dostępne min. 3 przyciski na głowicy kamery do obsługi funkcji kamery </t>
  </si>
  <si>
    <t>Regulacja ostrości przy pomocy pierścienia</t>
  </si>
  <si>
    <t>Funkcja zoom: cyfrowa lub optyczna</t>
  </si>
  <si>
    <t>Możliwość sterylizacji głowicy kamery w STERRAD, STERIS V PRO</t>
  </si>
  <si>
    <t xml:space="preserve">Waga głowicy 125g – 135g </t>
  </si>
  <si>
    <t>Źródło światła LED - 1 zestaw</t>
  </si>
  <si>
    <t>Źródło światła wykorzystujące technologię oświetleniową LED</t>
  </si>
  <si>
    <t>Temperatura barwowa w zakresie 6300 - 6400K</t>
  </si>
  <si>
    <t>Żywotność lampy min. 25 000 godzin</t>
  </si>
  <si>
    <t>Dedykowany przycisk funkcji standby</t>
  </si>
  <si>
    <t>Ustawianie poziomu intensywności światła poprzez przyciski na panelu przednim źródła światła</t>
  </si>
  <si>
    <t>Wskaźnik graficzny lub numeryczny umieszczony na panelu przednim źródła światła wskazujący ustawiony poziom intensywności światła</t>
  </si>
  <si>
    <t>Wózek aparaturowy – 1 zestaw</t>
  </si>
  <si>
    <t>Uchwyt kamery</t>
  </si>
  <si>
    <t xml:space="preserve">Wyposażenie Toru Wizyjnego </t>
  </si>
  <si>
    <t>Optyka cystoskopowa oparta na systemie soczewek wałeczkowych, kąt patrzenia 30°, śr. 4 mm, dł. 30 cm, autoklawowalna. Optyka opatrzona słowną informacją potwierdzającą autoklawowalność oraz nadrukowanym kodemQR lub  DATA MATRIX z zakodowanym min. numerem katalogowym i numerem seryjnym optyki. Nadrukowane na obudowie optyki oznaczenie w postaci graficznej średnicy kompatybilnego światłowodu. – 1 szt.</t>
  </si>
  <si>
    <t>Światłowód, śr. 3,5 mm, dł. min. 230 cm – 1 szt.</t>
  </si>
  <si>
    <t>Obturator kompatybilny z płaszczem resektoskopu 24 / 26Fr. - 1 szt.</t>
  </si>
  <si>
    <t>Element pracujący resektoskopu, aktywny, monopolarny, uchwyty na palce zamknięte – 1 szt.</t>
  </si>
  <si>
    <t>Element pracujący resektoskopu bipolarnego, aktywny, wykorzystujący dwubiegunowe elektrody i technikę w pełni bipolarną niewymagającą zaangażowania płaszcza resektoskopu jako części obwodu przepływu prądu HF, wyposażony w zamknięte uchwyty na palce oraz obrotowe mocowanie do płaszcza i optyki - 1 szt.</t>
  </si>
  <si>
    <t xml:space="preserve">Adapter do połączenia ewakuatora ELLIK z płaszczem zewnętrznym oferowanego resektoskopu– 1 szt. </t>
  </si>
  <si>
    <t>Pętla tnąca, monopolarna, kompatybilna z płaszczem resektoskopowym 24/26 opakowanie 6 szt. – 1 opak.</t>
  </si>
  <si>
    <t>Elektroda, monopolarna, kulka, śr. 5 mm, kompatybilna z płaszczem resektoskopowym 24/26 Fr opakowanie 6 szt. – 1 opak.</t>
  </si>
  <si>
    <t>Przewód monopolarny do resektoskopu, wtyk 4mm po stronie diatermii, dł. 300 cm – 1 szt.</t>
  </si>
  <si>
    <t>Przewód bipolarny do resektoskopu – 1 szt.</t>
  </si>
  <si>
    <t>Tuleja ochronna do sterylizacji i przechowywania elektrod – 1 szt.</t>
  </si>
  <si>
    <t>Metalowy kosz do sterylizacji i przechowywania instrumentów. Ścianki wykonane z perforowanej blachy. Wymiary zewn. min. 480x250x60mm. W zestawie pokrywa, mata silikonowa, kołki mocujące 12szt. silikonowe paski.</t>
  </si>
  <si>
    <t>Optyka histeroskopowa oparta na systemie soczewek wałeczkowych, kąt patrzenia 12°, śr. 4 mm, dł. 30 cm, autoklawowalna. Optyka opatrzona słowną informacją potwierdzającą autoklawowalność oraz nadrukowanym kodem QR lub DATA MATRIX z zakodowanym min. numerem katalogowym i numerem seryjnym optyki. Nadrukowane na obudowie optyki oznaczenie w postaci graficznej średnicy kompatybilnego światłowodu. – 1 szt.</t>
  </si>
  <si>
    <t>Światłowód, śr. 3,5 mm (max do 4), dł. min. 230 cm – 1 szt.</t>
  </si>
  <si>
    <t>Element pracujący resektoskopu bipolarnego, bierny, wykorzystujący dwubiegunowe elektrody i technikę w pełni bipolarną niewymagającą zaangażowania płaszcza resektoskopu jako części obwodu przepływu prądu HF, wyposażony w zamknięte uchwyty na palce oraz obrotowe mocowanie do płaszcza i optyki - 1 szt.</t>
  </si>
  <si>
    <t>Nożyczki histeroskopowe ostro zakończone półsztywne, jedna bransza ruchoma, śr. 5fr, dł. 34cm – 1 szt.</t>
  </si>
  <si>
    <t>Kleszcze chwytająco-biopsyjne , półsztywne, obydwie bransze ruchome, śr. 5fr, dł. 34cm – 1 szt.</t>
  </si>
  <si>
    <t>Drążek do monitora obrotowy o kąt min. 350°  z uchwytem VESA 75/100, z możliwością montażu na środku wózka 
- możliwość regulacji wysokości 
- możliwość pochylania 
- min. obciążenie 18kg</t>
  </si>
  <si>
    <t>Ureterorenoskop typ kompaktowy - 1 zestaw:
- kąt patrzenia ureterorenoskopu 6°,
- długość 43 - 45 cm,
- okular sztywny, osadzony pod kątem do płaszcza ureterorenoskopu,
- rozmiar płaszcza ureterorenoskopu w odcinku dystalnym 9,5 Fr., z końcówką dystalną o rozmiarze 8 Fr. umożliwiającą atraumatyczne wprowadzenie ureterorenoskopu,
- jedno łagodne przejście powiększające obwód płaszcza do rozmiaru 12 Fr.,
- kanał roboczy osiowy o rozmiarze 6 Fr.,
- wyposażony w 2 boczne przyłącza do odsysania i płukania osadzone pod kątem 90° do osi ureterorenoskopu, jedno z przyłączy wyposażone w wymienny zawór do precyzyjnej regulacji przepływu,
- wejście kanału roboczego ureterorenoskopu wyposażone w zdejmowany port do wprowadzania instrumentów mechanicznych, cewników, drutów prowadzących, sond litotryptora oraz włókien laserowych,
- zdejmowany port mocowany na szybkozłącze 
- wejście portu wyposażone w uszczelkę o konstrukcji zapobiegającej wyciekowi płynu zarówno, gdy instrument znajduje się w kanale i oraz gdy jest poza kanałem roboczym,
- w pełni autoklawowalny,
- umieszczona na ureterorenoskopie słowna informacja potwierdzająca autoklawowalność.
- zestaw z dedykowanym koszem
- światłowód kompatybilny z oferowanym ureterorenoskopem</t>
  </si>
  <si>
    <t xml:space="preserve">Cystoskop giętki – 1 zestaw
- pole widzenia 110°
- Kierunek patrzenia 0°
- Długość robocza 35cm – 39cm , 
- Rozmiar zewnętrzny płaszcza 15,5Fr 
- Kanał roboczy o średnicy min. 7Fr,
- Wygięcie w górę 210°
- Wygięcie w dół 140°
- Wejście do kanału roboczego wyposażone w dwa zintegrowane na stałe z cystoskopem przyłącza LUER-lock z rozbieralnymi, metalowymi kranikami.
- Światłowód, śr. 3,5 mm, dł. min. 230 cm
- Dedykowany kontener do sterylizacji </t>
  </si>
  <si>
    <r>
      <t xml:space="preserve">Płaszcz resektoskopu obrotowy, przepływowy, rozmiar 26 Fr., składający się z płaszcza zewnętrznego i wewnętrznego z ukośną końcówką ceramiczną, mocowanie pomiędzy płaszczem zewnętrznym i wewnętrznym na "klik", mocowanie do elementu pracującego obrotowe </t>
    </r>
    <r>
      <rPr>
        <sz val="11"/>
        <color theme="1"/>
        <rFont val="Calibri"/>
        <family val="2"/>
        <charset val="238"/>
        <scheme val="minor"/>
      </rPr>
      <t>– 1 szt.</t>
    </r>
  </si>
  <si>
    <r>
      <t>Pętla tnąca bipolarna, dwubiegunowa, obydwa bieguny umieszczone na tej samej prowadnicy w części dystalnej, wyposażona w dwa druty prowadzące, kompatybilna z płaszczem resektoskopowym 26 Fr., sterylizowalna opakowanie 6 szt.</t>
    </r>
    <r>
      <rPr>
        <sz val="11"/>
        <color theme="1"/>
        <rFont val="Calibri"/>
        <family val="2"/>
        <charset val="238"/>
        <scheme val="minor"/>
      </rPr>
      <t>. – 1 opak.</t>
    </r>
  </si>
  <si>
    <r>
      <t>Pętla tnąca bipolarna, podłużna wysunięta do przodu, dwubiegunowa, obydwa bieguny umieszczone na tej samej prowadnicy w części dystalnej, wyposażona w dwa druty prowadzące, kompatybilna z płaszczem resektoskopowym 26 Fr., sterylizowalna opakowanie 6 szt.</t>
    </r>
    <r>
      <rPr>
        <sz val="11"/>
        <color theme="1"/>
        <rFont val="Calibri"/>
        <family val="2"/>
        <charset val="238"/>
        <scheme val="minor"/>
      </rPr>
      <t>. – 1 opak.</t>
    </r>
  </si>
  <si>
    <t>≥ 2 wyjścia DVI-D – 2 pkt
&lt; 2 wyjścia DVI-D – 0 pkt</t>
  </si>
  <si>
    <t>&gt; 4 gniazda USB – 2 pkt
= 4 gniazda USB – 0 pkt</t>
  </si>
  <si>
    <t>&gt; 45Gb – 2 pkt
= 45GB – 0 pkt</t>
  </si>
  <si>
    <r>
      <t>Min. 2 programowalne przyciski z możliwością zaprogramowania</t>
    </r>
    <r>
      <rPr>
        <sz val="11"/>
        <color theme="1"/>
        <rFont val="Calibri"/>
        <family val="2"/>
        <charset val="238"/>
        <scheme val="minor"/>
      </rPr>
      <t xml:space="preserve"> po 2 funkcji pod jednym przyciskiem (uruchamianie poprzez krótkie i długie wciśnięcie)</t>
    </r>
  </si>
  <si>
    <t>Wózek aparaturowy, jezdny o wymiarach 660x1265x730mm +/- 50mm
- 4 podwójne, antystatyczne koła, z możliwością blokady min. 2 z osobna, 
- min. 6 gniazd elektrycznych,
- 2 półki o wymiarach min. 450x25x500,
- 1 zamykaną szufladę,
- 2 szyny sprzętowe
- ramię obrotowe o kąt min. 310° do monitora z uchwytem VESA 75/100 
- możliwość regulacji wysokości,  
- możliwość pochylania, 
- zasięg min. 750 mm, 
- min. obciążenie 15 kg</t>
  </si>
  <si>
    <t>Wysięgnik na płyny, z regulacją wysokości, z min. 2 haczykami - 1 zestaw</t>
  </si>
  <si>
    <t>Oznakowanie kodem DataMatrix 
TAK – 2 pkt 
NIE - 0 pkt</t>
  </si>
  <si>
    <t>Podać, min. 24 miesięce</t>
  </si>
  <si>
    <t>Dostawa sprzętu i aparatury medycznej na potrzeby oddziału chirurgicznego i oddziału położniczo-ginekologicznego Szpitala św. Anny w Miechowie</t>
  </si>
  <si>
    <t>Pełna nazwa urządzenia (podać dla wszystkich oferowanych urządzeń)</t>
  </si>
  <si>
    <t>Producent/Firma (podać dla wszystkich oferowanych urządzeń)</t>
  </si>
  <si>
    <t>Typ, model (podać dla wszystkich oferowanych urządzeń)</t>
  </si>
  <si>
    <t>Rok produkcji nie później niż 2023 (podać dla wszystkich oferowanych urządzeń)</t>
  </si>
  <si>
    <t>Gwarancja i serwis (podać dla wszystkich oferowanych urządzeń)</t>
  </si>
  <si>
    <t>Załącznik nr 4 do SWZ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</si>
</sst>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238"/>
      <scheme val="minor"/>
    </font>
    <font>
      <b/>
      <sz val="11"/>
      <color theme="1"/>
      <name val="Calibri"/>
      <family val="2"/>
      <charset val="238"/>
      <scheme val="minor"/>
    </font>
    <font>
      <sz val="11"/>
      <color rgb="FF000000"/>
      <name val="Calibri"/>
      <family val="2"/>
      <charset val="238"/>
      <scheme val="minor"/>
    </font>
    <font>
      <b/>
      <sz val="11"/>
      <color rgb="FF000000"/>
      <name val="Calibri"/>
      <family val="2"/>
      <charset val="238"/>
      <scheme val="minor"/>
    </font>
  </fonts>
  <fills count="4">
    <fill>
      <patternFill patternType="none"/>
    </fill>
    <fill>
      <patternFill patternType="gray125"/>
    </fill>
    <fill>
      <patternFill patternType="solid">
        <fgColor rgb="FFFFFF00"/>
        <bgColor indexed="64"/>
      </patternFill>
    </fill>
    <fill>
      <patternFill patternType="solid">
        <fgColor them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2">
    <xf numFmtId="0" fontId="0" fillId="0" borderId="0" xfId="0"/>
    <xf numFmtId="0" fontId="1" fillId="0" borderId="1" xfId="0" applyFont="1" applyBorder="1" applyAlignment="1">
      <alignment horizontal="center" vertical="center" wrapText="1"/>
    </xf>
    <xf numFmtId="0" fontId="1" fillId="0" borderId="0" xfId="0" applyFont="1"/>
    <xf numFmtId="0" fontId="2" fillId="0" borderId="1" xfId="0" applyFont="1" applyBorder="1" applyAlignment="1">
      <alignment vertical="center" wrapText="1"/>
    </xf>
    <xf numFmtId="0" fontId="0" fillId="0" borderId="1" xfId="0" applyBorder="1" applyAlignment="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xf numFmtId="0" fontId="0" fillId="3" borderId="1" xfId="0" applyFill="1" applyBorder="1" applyAlignment="1">
      <alignment horizontal="center" vertical="center"/>
    </xf>
    <xf numFmtId="0" fontId="0" fillId="3" borderId="1" xfId="0" applyFill="1" applyBorder="1"/>
    <xf numFmtId="0" fontId="0" fillId="0" borderId="8" xfId="0" applyBorder="1" applyAlignment="1">
      <alignment horizontal="center" vertical="center" wrapText="1"/>
    </xf>
    <xf numFmtId="0" fontId="0" fillId="0" borderId="9" xfId="0" applyBorder="1" applyAlignment="1">
      <alignment vertical="center"/>
    </xf>
    <xf numFmtId="0" fontId="0" fillId="3" borderId="9" xfId="0" applyFill="1" applyBorder="1" applyAlignment="1">
      <alignment vertical="center"/>
    </xf>
    <xf numFmtId="0" fontId="1" fillId="3" borderId="9" xfId="0" applyFont="1" applyFill="1" applyBorder="1" applyAlignment="1">
      <alignment vertical="center"/>
    </xf>
    <xf numFmtId="0" fontId="1" fillId="3" borderId="1" xfId="0" applyFont="1" applyFill="1" applyBorder="1" applyAlignment="1">
      <alignment horizontal="center" vertical="center"/>
    </xf>
    <xf numFmtId="0" fontId="1" fillId="3" borderId="1" xfId="0" applyFont="1" applyFill="1" applyBorder="1"/>
    <xf numFmtId="0" fontId="3" fillId="3" borderId="1" xfId="0" applyFont="1" applyFill="1" applyBorder="1"/>
    <xf numFmtId="0" fontId="0" fillId="0" borderId="1" xfId="0" applyBorder="1" applyAlignment="1">
      <alignment vertical="center" wrapText="1"/>
    </xf>
    <xf numFmtId="0" fontId="3" fillId="3" borderId="1" xfId="0" applyFont="1" applyFill="1" applyBorder="1" applyAlignment="1">
      <alignment vertical="center" wrapText="1"/>
    </xf>
    <xf numFmtId="0" fontId="0" fillId="3" borderId="8" xfId="0" applyFill="1" applyBorder="1" applyAlignment="1">
      <alignment horizontal="center" vertical="center" wrapText="1"/>
    </xf>
    <xf numFmtId="0" fontId="1" fillId="3" borderId="1" xfId="0" applyFont="1" applyFill="1" applyBorder="1" applyAlignment="1">
      <alignment vertical="center" wrapText="1"/>
    </xf>
    <xf numFmtId="0" fontId="1" fillId="3" borderId="8"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0" xfId="0" applyAlignment="1">
      <alignment vertical="center"/>
    </xf>
    <xf numFmtId="0" fontId="0" fillId="0" borderId="0" xfId="0" applyAlignment="1">
      <alignment horizontal="center"/>
    </xf>
    <xf numFmtId="0" fontId="1" fillId="0" borderId="0" xfId="0" applyFont="1" applyAlignment="1">
      <alignment horizontal="center" vertical="center"/>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9"/>
  <sheetViews>
    <sheetView tabSelected="1" zoomScaleNormal="100" workbookViewId="0">
      <selection activeCell="F18" sqref="F18"/>
    </sheetView>
  </sheetViews>
  <sheetFormatPr defaultColWidth="8.85546875" defaultRowHeight="15" x14ac:dyDescent="0.25"/>
  <cols>
    <col min="1" max="1" width="8.85546875" style="23"/>
    <col min="2" max="2" width="72.7109375" customWidth="1"/>
    <col min="3" max="3" width="16.28515625" style="24" customWidth="1"/>
    <col min="4" max="4" width="28.85546875" customWidth="1"/>
    <col min="5" max="5" width="25.140625" customWidth="1"/>
  </cols>
  <sheetData>
    <row r="1" spans="1:10" x14ac:dyDescent="0.25">
      <c r="A1" s="25" t="s">
        <v>89</v>
      </c>
      <c r="B1" s="25"/>
      <c r="C1" s="25"/>
      <c r="D1" s="25"/>
      <c r="E1" s="25"/>
      <c r="J1" t="s">
        <v>95</v>
      </c>
    </row>
    <row r="3" spans="1:10" s="2" customFormat="1" x14ac:dyDescent="0.25">
      <c r="A3" s="1" t="s">
        <v>0</v>
      </c>
      <c r="B3" s="1" t="s">
        <v>1</v>
      </c>
      <c r="C3" s="1" t="s">
        <v>2</v>
      </c>
      <c r="D3" s="1" t="s">
        <v>3</v>
      </c>
      <c r="E3" s="1" t="s">
        <v>4</v>
      </c>
    </row>
    <row r="4" spans="1:10" x14ac:dyDescent="0.25">
      <c r="A4" s="4">
        <v>1</v>
      </c>
      <c r="B4" s="17" t="s">
        <v>90</v>
      </c>
      <c r="C4" s="5" t="s">
        <v>5</v>
      </c>
      <c r="D4" s="7"/>
      <c r="E4" s="7"/>
    </row>
    <row r="5" spans="1:10" x14ac:dyDescent="0.25">
      <c r="A5" s="4">
        <f>+A4+1</f>
        <v>2</v>
      </c>
      <c r="B5" s="17" t="s">
        <v>91</v>
      </c>
      <c r="C5" s="5" t="s">
        <v>5</v>
      </c>
      <c r="D5" s="7"/>
      <c r="E5" s="7"/>
    </row>
    <row r="6" spans="1:10" x14ac:dyDescent="0.25">
      <c r="A6" s="4">
        <f t="shared" ref="A6:A17" si="0">+A5+1</f>
        <v>3</v>
      </c>
      <c r="B6" s="17" t="s">
        <v>92</v>
      </c>
      <c r="C6" s="5" t="s">
        <v>5</v>
      </c>
      <c r="D6" s="7"/>
      <c r="E6" s="7"/>
    </row>
    <row r="7" spans="1:10" ht="30" x14ac:dyDescent="0.25">
      <c r="A7" s="4">
        <f t="shared" si="0"/>
        <v>4</v>
      </c>
      <c r="B7" s="17" t="s">
        <v>93</v>
      </c>
      <c r="C7" s="5" t="s">
        <v>5</v>
      </c>
      <c r="D7" s="7"/>
      <c r="E7" s="7"/>
    </row>
    <row r="8" spans="1:10" x14ac:dyDescent="0.25">
      <c r="A8" s="29" t="s">
        <v>25</v>
      </c>
      <c r="B8" s="30"/>
      <c r="C8" s="30"/>
      <c r="D8" s="30"/>
      <c r="E8" s="31"/>
    </row>
    <row r="9" spans="1:10" x14ac:dyDescent="0.25">
      <c r="A9" s="12"/>
      <c r="B9" s="18" t="s">
        <v>26</v>
      </c>
      <c r="C9" s="19"/>
      <c r="D9" s="8"/>
      <c r="E9" s="9"/>
    </row>
    <row r="10" spans="1:10" x14ac:dyDescent="0.25">
      <c r="A10" s="11">
        <v>5</v>
      </c>
      <c r="B10" s="3" t="s">
        <v>27</v>
      </c>
      <c r="C10" s="10" t="s">
        <v>8</v>
      </c>
      <c r="D10" s="6" t="s">
        <v>7</v>
      </c>
      <c r="E10" s="7"/>
    </row>
    <row r="11" spans="1:10" x14ac:dyDescent="0.25">
      <c r="A11" s="11">
        <f t="shared" si="0"/>
        <v>6</v>
      </c>
      <c r="B11" s="3" t="s">
        <v>28</v>
      </c>
      <c r="C11" s="10" t="s">
        <v>8</v>
      </c>
      <c r="D11" s="6" t="s">
        <v>7</v>
      </c>
      <c r="E11" s="7"/>
    </row>
    <row r="12" spans="1:10" x14ac:dyDescent="0.25">
      <c r="A12" s="11">
        <f t="shared" si="0"/>
        <v>7</v>
      </c>
      <c r="B12" s="17" t="s">
        <v>29</v>
      </c>
      <c r="C12" s="10" t="s">
        <v>8</v>
      </c>
      <c r="D12" s="6" t="s">
        <v>7</v>
      </c>
      <c r="E12" s="7"/>
    </row>
    <row r="13" spans="1:10" x14ac:dyDescent="0.25">
      <c r="A13" s="13"/>
      <c r="B13" s="20" t="s">
        <v>30</v>
      </c>
      <c r="C13" s="21"/>
      <c r="D13" s="14"/>
      <c r="E13" s="15"/>
    </row>
    <row r="14" spans="1:10" ht="30" x14ac:dyDescent="0.25">
      <c r="A14" s="11">
        <f>+A12+1</f>
        <v>8</v>
      </c>
      <c r="B14" s="17" t="s">
        <v>31</v>
      </c>
      <c r="C14" s="10" t="s">
        <v>6</v>
      </c>
      <c r="D14" s="6" t="s">
        <v>7</v>
      </c>
      <c r="E14" s="7"/>
    </row>
    <row r="15" spans="1:10" ht="30" x14ac:dyDescent="0.25">
      <c r="A15" s="11">
        <f t="shared" si="0"/>
        <v>9</v>
      </c>
      <c r="B15" s="17" t="s">
        <v>32</v>
      </c>
      <c r="C15" s="10" t="s">
        <v>6</v>
      </c>
      <c r="D15" s="6" t="s">
        <v>7</v>
      </c>
      <c r="E15" s="7"/>
    </row>
    <row r="16" spans="1:10" ht="30" x14ac:dyDescent="0.25">
      <c r="A16" s="11">
        <f t="shared" si="0"/>
        <v>10</v>
      </c>
      <c r="B16" s="17" t="s">
        <v>33</v>
      </c>
      <c r="C16" s="10" t="s">
        <v>6</v>
      </c>
      <c r="D16" s="6" t="s">
        <v>7</v>
      </c>
      <c r="E16" s="7"/>
    </row>
    <row r="17" spans="1:5" ht="30" x14ac:dyDescent="0.25">
      <c r="A17" s="11">
        <f t="shared" si="0"/>
        <v>11</v>
      </c>
      <c r="B17" s="17" t="s">
        <v>34</v>
      </c>
      <c r="C17" s="10" t="s">
        <v>8</v>
      </c>
      <c r="D17" s="22" t="s">
        <v>81</v>
      </c>
      <c r="E17" s="7"/>
    </row>
    <row r="18" spans="1:5" x14ac:dyDescent="0.25">
      <c r="A18" s="11">
        <f>+A17+1</f>
        <v>12</v>
      </c>
      <c r="B18" s="17" t="s">
        <v>35</v>
      </c>
      <c r="C18" s="10" t="s">
        <v>6</v>
      </c>
      <c r="D18" s="6" t="s">
        <v>7</v>
      </c>
      <c r="E18" s="7"/>
    </row>
    <row r="19" spans="1:5" ht="30" x14ac:dyDescent="0.25">
      <c r="A19" s="11">
        <f>+A18+1</f>
        <v>13</v>
      </c>
      <c r="B19" s="17" t="s">
        <v>36</v>
      </c>
      <c r="C19" s="10" t="s">
        <v>6</v>
      </c>
      <c r="D19" s="6" t="s">
        <v>7</v>
      </c>
      <c r="E19" s="7"/>
    </row>
    <row r="20" spans="1:5" ht="30" x14ac:dyDescent="0.25">
      <c r="A20" s="11">
        <f t="shared" ref="A20:A72" si="1">+A19+1</f>
        <v>14</v>
      </c>
      <c r="B20" s="17" t="s">
        <v>37</v>
      </c>
      <c r="C20" s="10" t="s">
        <v>6</v>
      </c>
      <c r="D20" s="22" t="s">
        <v>82</v>
      </c>
      <c r="E20" s="7"/>
    </row>
    <row r="21" spans="1:5" ht="30" x14ac:dyDescent="0.25">
      <c r="A21" s="11">
        <f t="shared" si="1"/>
        <v>15</v>
      </c>
      <c r="B21" s="17" t="s">
        <v>38</v>
      </c>
      <c r="C21" s="10" t="s">
        <v>6</v>
      </c>
      <c r="D21" s="22" t="s">
        <v>83</v>
      </c>
      <c r="E21" s="7"/>
    </row>
    <row r="22" spans="1:5" x14ac:dyDescent="0.25">
      <c r="A22" s="11">
        <f t="shared" si="1"/>
        <v>16</v>
      </c>
      <c r="B22" s="17" t="s">
        <v>39</v>
      </c>
      <c r="C22" s="10" t="s">
        <v>6</v>
      </c>
      <c r="D22" s="6" t="s">
        <v>7</v>
      </c>
      <c r="E22" s="7"/>
    </row>
    <row r="23" spans="1:5" x14ac:dyDescent="0.25">
      <c r="A23" s="13"/>
      <c r="B23" s="18" t="s">
        <v>40</v>
      </c>
      <c r="C23" s="21"/>
      <c r="D23" s="14"/>
      <c r="E23" s="15"/>
    </row>
    <row r="24" spans="1:5" ht="30" x14ac:dyDescent="0.25">
      <c r="A24" s="11">
        <f>+A22+1</f>
        <v>17</v>
      </c>
      <c r="B24" s="3" t="s">
        <v>41</v>
      </c>
      <c r="C24" s="10" t="s">
        <v>6</v>
      </c>
      <c r="D24" s="6" t="s">
        <v>7</v>
      </c>
      <c r="E24" s="7"/>
    </row>
    <row r="25" spans="1:5" ht="30" x14ac:dyDescent="0.25">
      <c r="A25" s="11">
        <f t="shared" si="1"/>
        <v>18</v>
      </c>
      <c r="B25" s="3" t="s">
        <v>42</v>
      </c>
      <c r="C25" s="10" t="s">
        <v>8</v>
      </c>
      <c r="D25" s="6" t="s">
        <v>7</v>
      </c>
      <c r="E25" s="7"/>
    </row>
    <row r="26" spans="1:5" x14ac:dyDescent="0.25">
      <c r="A26" s="11">
        <f t="shared" si="1"/>
        <v>19</v>
      </c>
      <c r="B26" s="3" t="s">
        <v>43</v>
      </c>
      <c r="C26" s="10" t="s">
        <v>8</v>
      </c>
      <c r="D26" s="6" t="s">
        <v>7</v>
      </c>
      <c r="E26" s="7"/>
    </row>
    <row r="27" spans="1:5" ht="30" x14ac:dyDescent="0.25">
      <c r="A27" s="11">
        <f t="shared" si="1"/>
        <v>20</v>
      </c>
      <c r="B27" s="3" t="s">
        <v>84</v>
      </c>
      <c r="C27" s="10" t="s">
        <v>8</v>
      </c>
      <c r="D27" s="6" t="s">
        <v>7</v>
      </c>
      <c r="E27" s="7"/>
    </row>
    <row r="28" spans="1:5" x14ac:dyDescent="0.25">
      <c r="A28" s="11">
        <f t="shared" si="1"/>
        <v>21</v>
      </c>
      <c r="B28" s="3" t="s">
        <v>44</v>
      </c>
      <c r="C28" s="10" t="s">
        <v>6</v>
      </c>
      <c r="D28" s="6" t="s">
        <v>7</v>
      </c>
      <c r="E28" s="7"/>
    </row>
    <row r="29" spans="1:5" x14ac:dyDescent="0.25">
      <c r="A29" s="11">
        <f t="shared" si="1"/>
        <v>22</v>
      </c>
      <c r="B29" s="3" t="s">
        <v>45</v>
      </c>
      <c r="C29" s="10" t="s">
        <v>8</v>
      </c>
      <c r="D29" s="6" t="s">
        <v>7</v>
      </c>
      <c r="E29" s="7"/>
    </row>
    <row r="30" spans="1:5" x14ac:dyDescent="0.25">
      <c r="A30" s="11">
        <f t="shared" si="1"/>
        <v>23</v>
      </c>
      <c r="B30" s="3" t="s">
        <v>46</v>
      </c>
      <c r="C30" s="10" t="s">
        <v>6</v>
      </c>
      <c r="D30" s="6" t="s">
        <v>7</v>
      </c>
      <c r="E30" s="7"/>
    </row>
    <row r="31" spans="1:5" x14ac:dyDescent="0.25">
      <c r="A31" s="11">
        <f t="shared" si="1"/>
        <v>24</v>
      </c>
      <c r="B31" s="3" t="s">
        <v>47</v>
      </c>
      <c r="C31" s="10" t="s">
        <v>8</v>
      </c>
      <c r="D31" s="6" t="s">
        <v>7</v>
      </c>
      <c r="E31" s="7"/>
    </row>
    <row r="32" spans="1:5" x14ac:dyDescent="0.25">
      <c r="A32" s="13"/>
      <c r="B32" s="20" t="s">
        <v>48</v>
      </c>
      <c r="C32" s="21"/>
      <c r="D32" s="14"/>
      <c r="E32" s="15"/>
    </row>
    <row r="33" spans="1:5" x14ac:dyDescent="0.25">
      <c r="A33" s="11">
        <f>+A31+1</f>
        <v>25</v>
      </c>
      <c r="B33" s="17" t="s">
        <v>49</v>
      </c>
      <c r="C33" s="10" t="s">
        <v>6</v>
      </c>
      <c r="D33" s="6" t="s">
        <v>7</v>
      </c>
      <c r="E33" s="7"/>
    </row>
    <row r="34" spans="1:5" x14ac:dyDescent="0.25">
      <c r="A34" s="11">
        <f t="shared" si="1"/>
        <v>26</v>
      </c>
      <c r="B34" s="17" t="s">
        <v>50</v>
      </c>
      <c r="C34" s="10" t="s">
        <v>8</v>
      </c>
      <c r="D34" s="6" t="s">
        <v>7</v>
      </c>
      <c r="E34" s="7"/>
    </row>
    <row r="35" spans="1:5" x14ac:dyDescent="0.25">
      <c r="A35" s="11">
        <f t="shared" si="1"/>
        <v>27</v>
      </c>
      <c r="B35" s="17" t="s">
        <v>51</v>
      </c>
      <c r="C35" s="10" t="s">
        <v>8</v>
      </c>
      <c r="D35" s="6" t="s">
        <v>7</v>
      </c>
      <c r="E35" s="7"/>
    </row>
    <row r="36" spans="1:5" x14ac:dyDescent="0.25">
      <c r="A36" s="11">
        <f t="shared" si="1"/>
        <v>28</v>
      </c>
      <c r="B36" s="17" t="s">
        <v>52</v>
      </c>
      <c r="C36" s="10" t="s">
        <v>6</v>
      </c>
      <c r="D36" s="6" t="s">
        <v>7</v>
      </c>
      <c r="E36" s="7"/>
    </row>
    <row r="37" spans="1:5" ht="30" x14ac:dyDescent="0.25">
      <c r="A37" s="11">
        <f t="shared" si="1"/>
        <v>29</v>
      </c>
      <c r="B37" s="17" t="s">
        <v>53</v>
      </c>
      <c r="C37" s="10" t="s">
        <v>6</v>
      </c>
      <c r="D37" s="6" t="s">
        <v>7</v>
      </c>
      <c r="E37" s="7"/>
    </row>
    <row r="38" spans="1:5" ht="30" x14ac:dyDescent="0.25">
      <c r="A38" s="11">
        <f t="shared" si="1"/>
        <v>30</v>
      </c>
      <c r="B38" s="17" t="s">
        <v>54</v>
      </c>
      <c r="C38" s="10" t="s">
        <v>6</v>
      </c>
      <c r="D38" s="6" t="s">
        <v>7</v>
      </c>
      <c r="E38" s="7"/>
    </row>
    <row r="39" spans="1:5" x14ac:dyDescent="0.25">
      <c r="A39" s="13"/>
      <c r="B39" s="18" t="s">
        <v>55</v>
      </c>
      <c r="C39" s="21" t="s">
        <v>6</v>
      </c>
      <c r="D39" s="14" t="s">
        <v>7</v>
      </c>
      <c r="E39" s="15"/>
    </row>
    <row r="40" spans="1:5" ht="165" x14ac:dyDescent="0.25">
      <c r="A40" s="11">
        <f>+A38+1</f>
        <v>31</v>
      </c>
      <c r="B40" s="3" t="s">
        <v>85</v>
      </c>
      <c r="C40" s="10" t="s">
        <v>8</v>
      </c>
      <c r="D40" s="6" t="s">
        <v>7</v>
      </c>
      <c r="E40" s="7"/>
    </row>
    <row r="41" spans="1:5" ht="75" x14ac:dyDescent="0.25">
      <c r="A41" s="11">
        <f t="shared" si="1"/>
        <v>32</v>
      </c>
      <c r="B41" s="3" t="s">
        <v>75</v>
      </c>
      <c r="C41" s="10" t="s">
        <v>8</v>
      </c>
      <c r="D41" s="6" t="s">
        <v>7</v>
      </c>
      <c r="E41" s="7"/>
    </row>
    <row r="42" spans="1:5" x14ac:dyDescent="0.25">
      <c r="A42" s="11">
        <f t="shared" si="1"/>
        <v>33</v>
      </c>
      <c r="B42" s="3" t="s">
        <v>86</v>
      </c>
      <c r="C42" s="10" t="s">
        <v>6</v>
      </c>
      <c r="D42" s="6" t="s">
        <v>7</v>
      </c>
      <c r="E42" s="7"/>
    </row>
    <row r="43" spans="1:5" x14ac:dyDescent="0.25">
      <c r="A43" s="11">
        <f t="shared" si="1"/>
        <v>34</v>
      </c>
      <c r="B43" s="3" t="s">
        <v>56</v>
      </c>
      <c r="C43" s="10" t="s">
        <v>6</v>
      </c>
      <c r="D43" s="6" t="s">
        <v>7</v>
      </c>
      <c r="E43" s="7"/>
    </row>
    <row r="44" spans="1:5" x14ac:dyDescent="0.25">
      <c r="A44" s="13"/>
      <c r="B44" s="16" t="s">
        <v>57</v>
      </c>
      <c r="C44" s="21"/>
      <c r="D44" s="14"/>
      <c r="E44" s="15"/>
    </row>
    <row r="45" spans="1:5" ht="360" x14ac:dyDescent="0.25">
      <c r="A45" s="11">
        <f>+A43+1</f>
        <v>35</v>
      </c>
      <c r="B45" s="3" t="s">
        <v>76</v>
      </c>
      <c r="C45" s="10" t="s">
        <v>8</v>
      </c>
      <c r="D45" s="6" t="s">
        <v>7</v>
      </c>
      <c r="E45" s="7"/>
    </row>
    <row r="46" spans="1:5" ht="180" x14ac:dyDescent="0.25">
      <c r="A46" s="11">
        <f t="shared" si="1"/>
        <v>36</v>
      </c>
      <c r="B46" s="3" t="s">
        <v>77</v>
      </c>
      <c r="C46" s="10" t="s">
        <v>8</v>
      </c>
      <c r="D46" s="6" t="s">
        <v>7</v>
      </c>
      <c r="E46" s="7"/>
    </row>
    <row r="47" spans="1:5" ht="90" x14ac:dyDescent="0.25">
      <c r="A47" s="11">
        <f t="shared" si="1"/>
        <v>37</v>
      </c>
      <c r="B47" s="17" t="s">
        <v>58</v>
      </c>
      <c r="C47" s="10" t="s">
        <v>6</v>
      </c>
      <c r="D47" s="22" t="s">
        <v>87</v>
      </c>
      <c r="E47" s="7"/>
    </row>
    <row r="48" spans="1:5" x14ac:dyDescent="0.25">
      <c r="A48" s="11">
        <f t="shared" si="1"/>
        <v>38</v>
      </c>
      <c r="B48" s="17" t="s">
        <v>59</v>
      </c>
      <c r="C48" s="10" t="s">
        <v>8</v>
      </c>
      <c r="D48" s="6" t="s">
        <v>7</v>
      </c>
      <c r="E48" s="7"/>
    </row>
    <row r="49" spans="1:5" ht="60" x14ac:dyDescent="0.25">
      <c r="A49" s="11">
        <f t="shared" si="1"/>
        <v>39</v>
      </c>
      <c r="B49" s="3" t="s">
        <v>78</v>
      </c>
      <c r="C49" s="10" t="s">
        <v>6</v>
      </c>
      <c r="D49" s="6" t="s">
        <v>7</v>
      </c>
      <c r="E49" s="7"/>
    </row>
    <row r="50" spans="1:5" x14ac:dyDescent="0.25">
      <c r="A50" s="11">
        <f t="shared" si="1"/>
        <v>40</v>
      </c>
      <c r="B50" s="17" t="s">
        <v>60</v>
      </c>
      <c r="C50" s="10" t="s">
        <v>6</v>
      </c>
      <c r="D50" s="6" t="s">
        <v>7</v>
      </c>
      <c r="E50" s="7"/>
    </row>
    <row r="51" spans="1:5" ht="30" x14ac:dyDescent="0.25">
      <c r="A51" s="11">
        <f t="shared" si="1"/>
        <v>41</v>
      </c>
      <c r="B51" s="17" t="s">
        <v>61</v>
      </c>
      <c r="C51" s="10" t="s">
        <v>6</v>
      </c>
      <c r="D51" s="6" t="s">
        <v>7</v>
      </c>
      <c r="E51" s="7"/>
    </row>
    <row r="52" spans="1:5" ht="75" x14ac:dyDescent="0.25">
      <c r="A52" s="11">
        <f t="shared" si="1"/>
        <v>42</v>
      </c>
      <c r="B52" s="3" t="s">
        <v>62</v>
      </c>
      <c r="C52" s="10" t="s">
        <v>6</v>
      </c>
      <c r="D52" s="6" t="s">
        <v>7</v>
      </c>
      <c r="E52" s="7"/>
    </row>
    <row r="53" spans="1:5" ht="30" x14ac:dyDescent="0.25">
      <c r="A53" s="11">
        <f t="shared" si="1"/>
        <v>43</v>
      </c>
      <c r="B53" s="17" t="s">
        <v>63</v>
      </c>
      <c r="C53" s="10" t="s">
        <v>6</v>
      </c>
      <c r="D53" s="6" t="s">
        <v>7</v>
      </c>
      <c r="E53" s="7"/>
    </row>
    <row r="54" spans="1:5" ht="30" x14ac:dyDescent="0.25">
      <c r="A54" s="11">
        <f t="shared" si="1"/>
        <v>44</v>
      </c>
      <c r="B54" s="17" t="s">
        <v>64</v>
      </c>
      <c r="C54" s="10" t="s">
        <v>6</v>
      </c>
      <c r="D54" s="6" t="s">
        <v>7</v>
      </c>
      <c r="E54" s="7"/>
    </row>
    <row r="55" spans="1:5" ht="30" x14ac:dyDescent="0.25">
      <c r="A55" s="11">
        <f t="shared" si="1"/>
        <v>45</v>
      </c>
      <c r="B55" s="17" t="s">
        <v>65</v>
      </c>
      <c r="C55" s="10" t="s">
        <v>6</v>
      </c>
      <c r="D55" s="6" t="s">
        <v>7</v>
      </c>
      <c r="E55" s="7"/>
    </row>
    <row r="56" spans="1:5" ht="60" x14ac:dyDescent="0.25">
      <c r="A56" s="11">
        <f t="shared" si="1"/>
        <v>46</v>
      </c>
      <c r="B56" s="3" t="s">
        <v>79</v>
      </c>
      <c r="C56" s="10" t="s">
        <v>6</v>
      </c>
      <c r="D56" s="6" t="s">
        <v>7</v>
      </c>
      <c r="E56" s="7"/>
    </row>
    <row r="57" spans="1:5" ht="30" x14ac:dyDescent="0.25">
      <c r="A57" s="11">
        <f t="shared" si="1"/>
        <v>47</v>
      </c>
      <c r="B57" s="17" t="s">
        <v>66</v>
      </c>
      <c r="C57" s="10" t="s">
        <v>6</v>
      </c>
      <c r="D57" s="6" t="s">
        <v>7</v>
      </c>
      <c r="E57" s="7"/>
    </row>
    <row r="58" spans="1:5" x14ac:dyDescent="0.25">
      <c r="A58" s="11">
        <f t="shared" si="1"/>
        <v>48</v>
      </c>
      <c r="B58" s="17" t="s">
        <v>67</v>
      </c>
      <c r="C58" s="10" t="s">
        <v>6</v>
      </c>
      <c r="D58" s="6" t="s">
        <v>7</v>
      </c>
      <c r="E58" s="7"/>
    </row>
    <row r="59" spans="1:5" x14ac:dyDescent="0.25">
      <c r="A59" s="11">
        <f t="shared" si="1"/>
        <v>49</v>
      </c>
      <c r="B59" s="17" t="s">
        <v>68</v>
      </c>
      <c r="C59" s="10" t="s">
        <v>6</v>
      </c>
      <c r="D59" s="6" t="s">
        <v>7</v>
      </c>
      <c r="E59" s="7"/>
    </row>
    <row r="60" spans="1:5" ht="45" x14ac:dyDescent="0.25">
      <c r="A60" s="11">
        <f t="shared" si="1"/>
        <v>50</v>
      </c>
      <c r="B60" s="17" t="s">
        <v>69</v>
      </c>
      <c r="C60" s="10" t="s">
        <v>8</v>
      </c>
      <c r="D60" s="6" t="s">
        <v>7</v>
      </c>
      <c r="E60" s="7"/>
    </row>
    <row r="61" spans="1:5" ht="90" x14ac:dyDescent="0.25">
      <c r="A61" s="11">
        <f>+A60+1</f>
        <v>51</v>
      </c>
      <c r="B61" s="17" t="s">
        <v>70</v>
      </c>
      <c r="C61" s="10" t="s">
        <v>6</v>
      </c>
      <c r="D61" s="22" t="s">
        <v>87</v>
      </c>
      <c r="E61" s="7"/>
    </row>
    <row r="62" spans="1:5" x14ac:dyDescent="0.25">
      <c r="A62" s="11">
        <f t="shared" si="1"/>
        <v>52</v>
      </c>
      <c r="B62" s="17" t="s">
        <v>71</v>
      </c>
      <c r="C62" s="10" t="s">
        <v>8</v>
      </c>
      <c r="D62" s="6" t="s">
        <v>7</v>
      </c>
      <c r="E62" s="7"/>
    </row>
    <row r="63" spans="1:5" ht="60" x14ac:dyDescent="0.25">
      <c r="A63" s="11">
        <f t="shared" si="1"/>
        <v>53</v>
      </c>
      <c r="B63" s="3" t="s">
        <v>78</v>
      </c>
      <c r="C63" s="10" t="s">
        <v>6</v>
      </c>
      <c r="D63" s="6" t="s">
        <v>7</v>
      </c>
      <c r="E63" s="7"/>
    </row>
    <row r="64" spans="1:5" x14ac:dyDescent="0.25">
      <c r="A64" s="11">
        <f t="shared" si="1"/>
        <v>54</v>
      </c>
      <c r="B64" s="17" t="s">
        <v>60</v>
      </c>
      <c r="C64" s="10" t="s">
        <v>6</v>
      </c>
      <c r="D64" s="6" t="s">
        <v>7</v>
      </c>
      <c r="E64" s="7"/>
    </row>
    <row r="65" spans="1:5" ht="75" x14ac:dyDescent="0.25">
      <c r="A65" s="11">
        <f t="shared" si="1"/>
        <v>55</v>
      </c>
      <c r="B65" s="3" t="s">
        <v>72</v>
      </c>
      <c r="C65" s="10" t="s">
        <v>6</v>
      </c>
      <c r="D65" s="6" t="s">
        <v>7</v>
      </c>
      <c r="E65" s="7"/>
    </row>
    <row r="66" spans="1:5" x14ac:dyDescent="0.25">
      <c r="A66" s="11">
        <f t="shared" si="1"/>
        <v>56</v>
      </c>
      <c r="B66" s="17" t="s">
        <v>67</v>
      </c>
      <c r="C66" s="10" t="s">
        <v>6</v>
      </c>
      <c r="D66" s="6" t="s">
        <v>7</v>
      </c>
      <c r="E66" s="7"/>
    </row>
    <row r="67" spans="1:5" ht="60" x14ac:dyDescent="0.25">
      <c r="A67" s="11">
        <f t="shared" si="1"/>
        <v>57</v>
      </c>
      <c r="B67" s="3" t="s">
        <v>79</v>
      </c>
      <c r="C67" s="10" t="s">
        <v>6</v>
      </c>
      <c r="D67" s="6" t="s">
        <v>7</v>
      </c>
      <c r="E67" s="7"/>
    </row>
    <row r="68" spans="1:5" ht="60" x14ac:dyDescent="0.25">
      <c r="A68" s="11">
        <f t="shared" si="1"/>
        <v>58</v>
      </c>
      <c r="B68" s="3" t="s">
        <v>80</v>
      </c>
      <c r="C68" s="10" t="s">
        <v>6</v>
      </c>
      <c r="D68" s="6" t="s">
        <v>7</v>
      </c>
      <c r="E68" s="7"/>
    </row>
    <row r="69" spans="1:5" x14ac:dyDescent="0.25">
      <c r="A69" s="11">
        <f t="shared" si="1"/>
        <v>59</v>
      </c>
      <c r="B69" s="17" t="s">
        <v>68</v>
      </c>
      <c r="C69" s="10" t="s">
        <v>6</v>
      </c>
      <c r="D69" s="6" t="s">
        <v>7</v>
      </c>
      <c r="E69" s="7"/>
    </row>
    <row r="70" spans="1:5" ht="45" x14ac:dyDescent="0.25">
      <c r="A70" s="11">
        <f t="shared" si="1"/>
        <v>60</v>
      </c>
      <c r="B70" s="17" t="s">
        <v>69</v>
      </c>
      <c r="C70" s="10" t="s">
        <v>6</v>
      </c>
      <c r="D70" s="6" t="s">
        <v>7</v>
      </c>
      <c r="E70" s="7"/>
    </row>
    <row r="71" spans="1:5" ht="30" x14ac:dyDescent="0.25">
      <c r="A71" s="11">
        <f t="shared" si="1"/>
        <v>61</v>
      </c>
      <c r="B71" s="17" t="s">
        <v>73</v>
      </c>
      <c r="C71" s="10" t="s">
        <v>6</v>
      </c>
      <c r="D71" s="6" t="s">
        <v>7</v>
      </c>
      <c r="E71" s="7"/>
    </row>
    <row r="72" spans="1:5" ht="30" x14ac:dyDescent="0.25">
      <c r="A72" s="11">
        <f t="shared" si="1"/>
        <v>62</v>
      </c>
      <c r="B72" s="17" t="s">
        <v>74</v>
      </c>
      <c r="C72" s="10" t="s">
        <v>6</v>
      </c>
      <c r="D72" s="6" t="s">
        <v>7</v>
      </c>
      <c r="E72" s="7"/>
    </row>
    <row r="73" spans="1:5" x14ac:dyDescent="0.25">
      <c r="A73" s="26" t="s">
        <v>94</v>
      </c>
      <c r="B73" s="27"/>
      <c r="C73" s="27"/>
      <c r="D73" s="27"/>
      <c r="E73" s="28"/>
    </row>
    <row r="74" spans="1:5" ht="30" x14ac:dyDescent="0.25">
      <c r="A74" s="4">
        <f>+A72+1</f>
        <v>63</v>
      </c>
      <c r="B74" s="17" t="s">
        <v>9</v>
      </c>
      <c r="C74" s="5" t="s">
        <v>88</v>
      </c>
      <c r="D74" s="6" t="s">
        <v>7</v>
      </c>
      <c r="E74" s="7"/>
    </row>
    <row r="75" spans="1:5" ht="30" x14ac:dyDescent="0.25">
      <c r="A75" s="4">
        <f>+A74+1</f>
        <v>64</v>
      </c>
      <c r="B75" s="17" t="s">
        <v>10</v>
      </c>
      <c r="C75" s="5" t="s">
        <v>8</v>
      </c>
      <c r="D75" s="6" t="s">
        <v>7</v>
      </c>
      <c r="E75" s="7"/>
    </row>
    <row r="76" spans="1:5" ht="45" x14ac:dyDescent="0.25">
      <c r="A76" s="4">
        <f t="shared" ref="A76:A89" si="2">+A75+1</f>
        <v>65</v>
      </c>
      <c r="B76" s="17" t="s">
        <v>11</v>
      </c>
      <c r="C76" s="5" t="s">
        <v>6</v>
      </c>
      <c r="D76" s="6" t="s">
        <v>7</v>
      </c>
      <c r="E76" s="7"/>
    </row>
    <row r="77" spans="1:5" ht="30" x14ac:dyDescent="0.25">
      <c r="A77" s="4">
        <f t="shared" si="2"/>
        <v>66</v>
      </c>
      <c r="B77" s="17" t="s">
        <v>12</v>
      </c>
      <c r="C77" s="5" t="s">
        <v>6</v>
      </c>
      <c r="D77" s="6" t="s">
        <v>7</v>
      </c>
      <c r="E77" s="7"/>
    </row>
    <row r="78" spans="1:5" ht="30" x14ac:dyDescent="0.25">
      <c r="A78" s="4">
        <f t="shared" si="2"/>
        <v>67</v>
      </c>
      <c r="B78" s="17" t="s">
        <v>13</v>
      </c>
      <c r="C78" s="5" t="s">
        <v>6</v>
      </c>
      <c r="D78" s="6" t="s">
        <v>7</v>
      </c>
      <c r="E78" s="7"/>
    </row>
    <row r="79" spans="1:5" ht="30" x14ac:dyDescent="0.25">
      <c r="A79" s="4">
        <f t="shared" si="2"/>
        <v>68</v>
      </c>
      <c r="B79" s="17" t="s">
        <v>14</v>
      </c>
      <c r="C79" s="5" t="s">
        <v>6</v>
      </c>
      <c r="D79" s="6" t="s">
        <v>7</v>
      </c>
      <c r="E79" s="7"/>
    </row>
    <row r="80" spans="1:5" ht="30" x14ac:dyDescent="0.25">
      <c r="A80" s="4">
        <f t="shared" si="2"/>
        <v>69</v>
      </c>
      <c r="B80" s="17" t="s">
        <v>15</v>
      </c>
      <c r="C80" s="5" t="s">
        <v>8</v>
      </c>
      <c r="D80" s="6" t="s">
        <v>7</v>
      </c>
      <c r="E80" s="7"/>
    </row>
    <row r="81" spans="1:5" ht="30" x14ac:dyDescent="0.25">
      <c r="A81" s="4">
        <f t="shared" si="2"/>
        <v>70</v>
      </c>
      <c r="B81" s="17" t="s">
        <v>16</v>
      </c>
      <c r="C81" s="5" t="s">
        <v>6</v>
      </c>
      <c r="D81" s="6" t="s">
        <v>7</v>
      </c>
      <c r="E81" s="7"/>
    </row>
    <row r="82" spans="1:5" ht="120" x14ac:dyDescent="0.25">
      <c r="A82" s="4">
        <f t="shared" si="2"/>
        <v>71</v>
      </c>
      <c r="B82" s="17" t="s">
        <v>17</v>
      </c>
      <c r="C82" s="5" t="s">
        <v>6</v>
      </c>
      <c r="D82" s="6" t="s">
        <v>7</v>
      </c>
      <c r="E82" s="7"/>
    </row>
    <row r="83" spans="1:5" x14ac:dyDescent="0.25">
      <c r="A83" s="4">
        <f>+A82+1</f>
        <v>72</v>
      </c>
      <c r="B83" s="17" t="s">
        <v>18</v>
      </c>
      <c r="C83" s="5" t="s">
        <v>6</v>
      </c>
      <c r="D83" s="6" t="s">
        <v>7</v>
      </c>
      <c r="E83" s="7"/>
    </row>
    <row r="84" spans="1:5" x14ac:dyDescent="0.25">
      <c r="A84" s="4">
        <f t="shared" si="2"/>
        <v>73</v>
      </c>
      <c r="B84" s="17" t="s">
        <v>19</v>
      </c>
      <c r="C84" s="5" t="s">
        <v>6</v>
      </c>
      <c r="D84" s="6" t="s">
        <v>7</v>
      </c>
      <c r="E84" s="7"/>
    </row>
    <row r="85" spans="1:5" ht="30" x14ac:dyDescent="0.25">
      <c r="A85" s="4">
        <f t="shared" si="2"/>
        <v>74</v>
      </c>
      <c r="B85" s="3" t="s">
        <v>20</v>
      </c>
      <c r="C85" s="5" t="s">
        <v>6</v>
      </c>
      <c r="D85" s="6" t="s">
        <v>7</v>
      </c>
      <c r="E85" s="7"/>
    </row>
    <row r="86" spans="1:5" x14ac:dyDescent="0.25">
      <c r="A86" s="4">
        <f t="shared" si="2"/>
        <v>75</v>
      </c>
      <c r="B86" s="17" t="s">
        <v>21</v>
      </c>
      <c r="C86" s="5" t="s">
        <v>6</v>
      </c>
      <c r="D86" s="6" t="s">
        <v>7</v>
      </c>
      <c r="E86" s="7"/>
    </row>
    <row r="87" spans="1:5" x14ac:dyDescent="0.25">
      <c r="A87" s="4">
        <f t="shared" si="2"/>
        <v>76</v>
      </c>
      <c r="B87" s="17" t="s">
        <v>22</v>
      </c>
      <c r="C87" s="5" t="s">
        <v>8</v>
      </c>
      <c r="D87" s="6" t="s">
        <v>7</v>
      </c>
      <c r="E87" s="7"/>
    </row>
    <row r="88" spans="1:5" ht="60" x14ac:dyDescent="0.25">
      <c r="A88" s="4">
        <f t="shared" si="2"/>
        <v>77</v>
      </c>
      <c r="B88" s="17" t="s">
        <v>23</v>
      </c>
      <c r="C88" s="5" t="s">
        <v>6</v>
      </c>
      <c r="D88" s="6" t="s">
        <v>7</v>
      </c>
      <c r="E88" s="7"/>
    </row>
    <row r="89" spans="1:5" ht="30" x14ac:dyDescent="0.25">
      <c r="A89" s="4">
        <f t="shared" si="2"/>
        <v>78</v>
      </c>
      <c r="B89" s="17" t="s">
        <v>24</v>
      </c>
      <c r="C89" s="5" t="s">
        <v>8</v>
      </c>
      <c r="D89" s="6" t="s">
        <v>7</v>
      </c>
      <c r="E89" s="7"/>
    </row>
  </sheetData>
  <mergeCells count="3">
    <mergeCell ref="A1:E1"/>
    <mergeCell ref="A73:E73"/>
    <mergeCell ref="A8:E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OPZ</vt:lpstr>
      <vt:lpstr>OPZ!_GoBack1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Łukasz Orłowski</dc:creator>
  <cp:lastModifiedBy>Przetargi</cp:lastModifiedBy>
  <dcterms:created xsi:type="dcterms:W3CDTF">2023-11-09T12:38:37Z</dcterms:created>
  <dcterms:modified xsi:type="dcterms:W3CDTF">2024-03-05T13:41:37Z</dcterms:modified>
</cp:coreProperties>
</file>