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6" yWindow="-96" windowWidth="20376" windowHeight="12816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K34" i="1" s="1"/>
  <c r="I36" i="1"/>
  <c r="K36" i="1" s="1"/>
  <c r="I37" i="1"/>
  <c r="K37" i="1" s="1"/>
  <c r="I33" i="1" l="1"/>
  <c r="K33" i="1" s="1"/>
  <c r="I32" i="1"/>
  <c r="K32" i="1" s="1"/>
  <c r="I31" i="1"/>
  <c r="K31" i="1" s="1"/>
  <c r="I16" i="1" l="1"/>
  <c r="K16" i="1" s="1"/>
  <c r="I17" i="1"/>
  <c r="K17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9" i="1"/>
  <c r="K29" i="1" s="1"/>
  <c r="I30" i="1"/>
  <c r="K30" i="1" s="1"/>
  <c r="I35" i="1"/>
  <c r="K35" i="1" s="1"/>
  <c r="I27" i="1"/>
  <c r="K27" i="1" s="1"/>
  <c r="I28" i="1"/>
  <c r="K28" i="1" s="1"/>
  <c r="I6" i="1" l="1"/>
  <c r="K6" i="1" l="1"/>
  <c r="I38" i="1" l="1"/>
  <c r="K38" i="1"/>
</calcChain>
</file>

<file path=xl/sharedStrings.xml><?xml version="1.0" encoding="utf-8"?>
<sst xmlns="http://schemas.openxmlformats.org/spreadsheetml/2006/main" count="144" uniqueCount="84">
  <si>
    <t>Lp.</t>
  </si>
  <si>
    <t>Symbol</t>
  </si>
  <si>
    <t>Opis i nazwa produktu</t>
  </si>
  <si>
    <t>Format druku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</si>
  <si>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</si>
  <si>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</si>
  <si>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</si>
  <si>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</si>
  <si>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</si>
  <si>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</si>
  <si>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8=5*7</t>
  </si>
  <si>
    <t>Mz/3-90/78</t>
  </si>
  <si>
    <t>Karta uodpornienia, tektura</t>
  </si>
  <si>
    <t>A4</t>
  </si>
  <si>
    <t>szt.</t>
  </si>
  <si>
    <t>Mz/D-8</t>
  </si>
  <si>
    <t>Książeczka zdrowia dziecka, zgodnie z Rozporządzeniem Ministra Zdrowia z 2020r., 68 str., (zawiera kartę szczepień jako wkładkę)</t>
  </si>
  <si>
    <t>A5</t>
  </si>
  <si>
    <t>Mz/F-5a</t>
  </si>
  <si>
    <t>Mz/Hsz-11</t>
  </si>
  <si>
    <t>2xA5</t>
  </si>
  <si>
    <t>szt</t>
  </si>
  <si>
    <t>Mz/Hsz-11a</t>
  </si>
  <si>
    <t>Wkładka do karty zdrowia ucznia</t>
  </si>
  <si>
    <t>bloczek</t>
  </si>
  <si>
    <t>Mz/Hsz-12</t>
  </si>
  <si>
    <t>Karta badania rozwoju ucznia klasy "0"</t>
  </si>
  <si>
    <t>Mz/Hsz-12/7</t>
  </si>
  <si>
    <t>Karta badania lekarskiego dziecka siedmioletniego</t>
  </si>
  <si>
    <t>Mz/Hsz-13</t>
  </si>
  <si>
    <t>Karta profilaktycznego badania lekarskiego ucznia klasy III szkoły podstawowej</t>
  </si>
  <si>
    <t>Mz/Hsz-14</t>
  </si>
  <si>
    <t>Karta profilaktycznego badania lekarskiego ucznia klasy VII szkoły podstawowej</t>
  </si>
  <si>
    <t>Mz/Hsz-15</t>
  </si>
  <si>
    <t>Karta profilaktycznego badania ucznia klasy I szkoły ponadpodstawowej</t>
  </si>
  <si>
    <t>Mz/Hsz-15a</t>
  </si>
  <si>
    <t>Karta profilaktyczna badania lekarskiego ucznia ostatniej klasy szkoły ponadpodstawowej</t>
  </si>
  <si>
    <t>Mz/Hsz-4</t>
  </si>
  <si>
    <t>Lista klasowa</t>
  </si>
  <si>
    <t>Koperta zbiorcza środowiska</t>
  </si>
  <si>
    <t>B5</t>
  </si>
  <si>
    <t>Mz/Szp-21/R</t>
  </si>
  <si>
    <t>Książka bloku porodowego, 100 kartek, oprawa twarda</t>
  </si>
  <si>
    <t>Mz/Szp-47</t>
  </si>
  <si>
    <t>Pu Bgm-1</t>
  </si>
  <si>
    <t>Karta ewidencyjna wyposażenia (odzież)</t>
  </si>
  <si>
    <t>Pu K-402/403/s</t>
  </si>
  <si>
    <t>Polecenie przelewu, samokopiujące</t>
  </si>
  <si>
    <t>A3</t>
  </si>
  <si>
    <t>FORMULARZ CENOWY: Druki i książki ewidencyjne</t>
  </si>
  <si>
    <t>WZÓR</t>
  </si>
  <si>
    <t>Załącznik nr 2</t>
  </si>
  <si>
    <r>
      <t>Karta zdrowia ucznia, gramatura min.250 g/m</t>
    </r>
    <r>
      <rPr>
        <sz val="11"/>
        <rFont val="Calibri"/>
        <family val="2"/>
        <charset val="238"/>
      </rPr>
      <t>2</t>
    </r>
  </si>
  <si>
    <t>1. Zamawiający wymaga, aby wszystkie druki były zgodne z obowiązującymi przepisami prawa na dzień złożenia zamówienia.</t>
  </si>
  <si>
    <t>2. Bloczek zawiera 100 kartek.</t>
  </si>
  <si>
    <t>Książka kontroli środków odurzających i psychotropowych, 100 kartek, klejona i szyta drutem, oprawa twarda</t>
  </si>
  <si>
    <t>Książka transfuzyjna krwi, 100 kartek, klejona i szyta, oprawa twarda</t>
  </si>
  <si>
    <t>SM 101</t>
  </si>
  <si>
    <t>bl.</t>
  </si>
  <si>
    <t>Karta drogowa Typ 802-3 N 100 kart.</t>
  </si>
  <si>
    <t>Mz/Zn/SM8</t>
  </si>
  <si>
    <t>TYP 408-5</t>
  </si>
  <si>
    <t>Wniosek o zaliczkę</t>
  </si>
  <si>
    <t>B4</t>
  </si>
  <si>
    <t>Koperty białe samoprzylepne roz.35cm.x 25cm. Z taśmą samoprzylepną</t>
  </si>
  <si>
    <t xml:space="preserve">szt. </t>
  </si>
  <si>
    <t xml:space="preserve">Paszport techniczny. Papier: wnętrze offsetowy 80g. , okładka sztywna, papier kredowy co najmniej 250g. Druk: dwustronny.  Co najmniej 32 numerowane strony.  </t>
  </si>
  <si>
    <t>Z.111/2022</t>
  </si>
  <si>
    <t>Książka ewidencji histopatologii</t>
  </si>
  <si>
    <t>Z-17</t>
  </si>
  <si>
    <t>Karta zasiłkowa</t>
  </si>
  <si>
    <t>Dobowa historia pielęgnowania i potwierdzania podawanych leków</t>
  </si>
  <si>
    <t>Koperta szara 370 x 450 mm</t>
  </si>
  <si>
    <t>Księga badań dla Policji, 100 kartek, oprawa twarda, klejona i szyta</t>
  </si>
  <si>
    <t>Księga wyjazdów Zespołu Nocnej i Świątecznej Opieki Zdrowotnej, 100 kartek, oprawa twarda, klejona</t>
  </si>
  <si>
    <t>Koperta zbiorcza środowiska mammografia</t>
  </si>
  <si>
    <t>Książka gabinetu zabiegowego, 100 kartek, oprawa twarda, klejona</t>
  </si>
  <si>
    <t>Książka pracowni endoskopi i USG, 100 kartek, oprawa twarda, klejona</t>
  </si>
  <si>
    <t>Karta znieczulenia i obserwacji pooperacyjnej, samokopiujący</t>
  </si>
  <si>
    <t>Książka badań TK / RTG, 100 kartek, oprawa twarda, klejona</t>
  </si>
  <si>
    <t>A6</t>
  </si>
  <si>
    <t>3. Wzory do poz. 24-32 stanowią załącznik do ogłoszenia</t>
  </si>
  <si>
    <t xml:space="preserve">Razem:    </t>
  </si>
  <si>
    <t>10=8+VAT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</si>
</sst>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3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9" fontId="7" fillId="0" borderId="7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9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5.88671875" style="1" customWidth="1"/>
    <col min="2" max="2" width="14" style="2" customWidth="1"/>
    <col min="3" max="3" width="0.109375" style="2" customWidth="1"/>
    <col min="4" max="4" width="57.109375" style="48" customWidth="1"/>
    <col min="5" max="5" width="11.44140625" style="3" customWidth="1"/>
    <col min="6" max="8" width="9.109375" style="1"/>
    <col min="9" max="9" width="14.33203125" style="1" customWidth="1"/>
    <col min="10" max="10" width="9.44140625" style="1" bestFit="1" customWidth="1"/>
    <col min="11" max="11" width="15" style="1" customWidth="1"/>
    <col min="12" max="16384" width="9.109375" style="1"/>
  </cols>
  <sheetData>
    <row r="1" spans="1:11" x14ac:dyDescent="0.3">
      <c r="A1" s="7"/>
      <c r="B1" s="8"/>
      <c r="C1" s="8"/>
      <c r="D1" s="7"/>
      <c r="E1" s="9"/>
      <c r="F1" s="7"/>
      <c r="G1" s="7"/>
      <c r="H1" s="7"/>
      <c r="I1" s="7"/>
      <c r="J1" s="7"/>
      <c r="K1" s="7" t="s">
        <v>51</v>
      </c>
    </row>
    <row r="2" spans="1:11" ht="18" x14ac:dyDescent="0.3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 thickBot="1" x14ac:dyDescent="0.35">
      <c r="A3" s="7"/>
      <c r="B3" s="8"/>
      <c r="C3" s="8"/>
      <c r="D3" s="7"/>
      <c r="E3" s="9"/>
      <c r="F3" s="7"/>
      <c r="G3" s="7"/>
      <c r="H3" s="10"/>
      <c r="I3" s="10"/>
      <c r="J3" s="11"/>
      <c r="K3" s="10"/>
    </row>
    <row r="4" spans="1:11" ht="43.2" x14ac:dyDescent="0.3">
      <c r="A4" s="39" t="s">
        <v>0</v>
      </c>
      <c r="B4" s="40" t="s">
        <v>1</v>
      </c>
      <c r="C4" s="40"/>
      <c r="D4" s="40" t="s">
        <v>2</v>
      </c>
      <c r="E4" s="40" t="s">
        <v>3</v>
      </c>
      <c r="F4" s="40" t="s">
        <v>4</v>
      </c>
      <c r="G4" s="40" t="s">
        <v>5</v>
      </c>
      <c r="H4" s="41" t="s">
        <v>6</v>
      </c>
      <c r="I4" s="41" t="s">
        <v>7</v>
      </c>
      <c r="J4" s="42" t="s">
        <v>8</v>
      </c>
      <c r="K4" s="43" t="s">
        <v>9</v>
      </c>
    </row>
    <row r="5" spans="1:11" s="52" customFormat="1" ht="12.6" thickBot="1" x14ac:dyDescent="0.3">
      <c r="A5" s="49">
        <v>1</v>
      </c>
      <c r="B5" s="50">
        <v>2</v>
      </c>
      <c r="C5" s="50"/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 t="s">
        <v>10</v>
      </c>
      <c r="J5" s="50">
        <v>9</v>
      </c>
      <c r="K5" s="51" t="s">
        <v>83</v>
      </c>
    </row>
    <row r="6" spans="1:11" x14ac:dyDescent="0.3">
      <c r="A6" s="25">
        <v>1</v>
      </c>
      <c r="B6" s="26" t="s">
        <v>11</v>
      </c>
      <c r="C6" s="26"/>
      <c r="D6" s="27" t="s">
        <v>12</v>
      </c>
      <c r="E6" s="28" t="s">
        <v>13</v>
      </c>
      <c r="F6" s="29">
        <v>700</v>
      </c>
      <c r="G6" s="29" t="s">
        <v>14</v>
      </c>
      <c r="H6" s="30"/>
      <c r="I6" s="30">
        <f>H6*F6</f>
        <v>0</v>
      </c>
      <c r="J6" s="31"/>
      <c r="K6" s="32">
        <f>I6+(I6*J6)</f>
        <v>0</v>
      </c>
    </row>
    <row r="7" spans="1:11" x14ac:dyDescent="0.3">
      <c r="A7" s="33">
        <v>2</v>
      </c>
      <c r="B7" s="13" t="s">
        <v>19</v>
      </c>
      <c r="C7" s="13"/>
      <c r="D7" s="18" t="s">
        <v>52</v>
      </c>
      <c r="E7" s="12" t="s">
        <v>20</v>
      </c>
      <c r="F7" s="17">
        <v>300</v>
      </c>
      <c r="G7" s="17" t="s">
        <v>21</v>
      </c>
      <c r="H7" s="19"/>
      <c r="I7" s="14">
        <f t="shared" ref="I7:I37" si="0">H7*F7</f>
        <v>0</v>
      </c>
      <c r="J7" s="15"/>
      <c r="K7" s="34">
        <f t="shared" ref="K7:K37" si="1">I7+(I7*J7)</f>
        <v>0</v>
      </c>
    </row>
    <row r="8" spans="1:11" x14ac:dyDescent="0.3">
      <c r="A8" s="33">
        <v>3</v>
      </c>
      <c r="B8" s="13" t="s">
        <v>22</v>
      </c>
      <c r="C8" s="13"/>
      <c r="D8" s="18" t="s">
        <v>23</v>
      </c>
      <c r="E8" s="17" t="s">
        <v>17</v>
      </c>
      <c r="F8" s="17">
        <v>10</v>
      </c>
      <c r="G8" s="17" t="s">
        <v>24</v>
      </c>
      <c r="H8" s="19"/>
      <c r="I8" s="14">
        <f t="shared" si="0"/>
        <v>0</v>
      </c>
      <c r="J8" s="15"/>
      <c r="K8" s="34">
        <f t="shared" si="1"/>
        <v>0</v>
      </c>
    </row>
    <row r="9" spans="1:11" x14ac:dyDescent="0.3">
      <c r="A9" s="33">
        <v>4</v>
      </c>
      <c r="B9" s="13" t="s">
        <v>25</v>
      </c>
      <c r="C9" s="13"/>
      <c r="D9" s="18" t="s">
        <v>26</v>
      </c>
      <c r="E9" s="6" t="s">
        <v>17</v>
      </c>
      <c r="F9" s="12">
        <v>15</v>
      </c>
      <c r="G9" s="12" t="s">
        <v>24</v>
      </c>
      <c r="H9" s="14"/>
      <c r="I9" s="14">
        <f t="shared" si="0"/>
        <v>0</v>
      </c>
      <c r="J9" s="15"/>
      <c r="K9" s="34">
        <f t="shared" si="1"/>
        <v>0</v>
      </c>
    </row>
    <row r="10" spans="1:11" x14ac:dyDescent="0.3">
      <c r="A10" s="33">
        <v>5</v>
      </c>
      <c r="B10" s="13" t="s">
        <v>27</v>
      </c>
      <c r="C10" s="13"/>
      <c r="D10" s="18" t="s">
        <v>28</v>
      </c>
      <c r="E10" s="6" t="s">
        <v>17</v>
      </c>
      <c r="F10" s="12">
        <v>10</v>
      </c>
      <c r="G10" s="12" t="s">
        <v>24</v>
      </c>
      <c r="H10" s="14"/>
      <c r="I10" s="14">
        <f t="shared" si="0"/>
        <v>0</v>
      </c>
      <c r="J10" s="15"/>
      <c r="K10" s="34">
        <f t="shared" si="1"/>
        <v>0</v>
      </c>
    </row>
    <row r="11" spans="1:11" s="53" customFormat="1" ht="28.8" x14ac:dyDescent="0.3">
      <c r="A11" s="33">
        <v>6</v>
      </c>
      <c r="B11" s="13" t="s">
        <v>29</v>
      </c>
      <c r="C11" s="13"/>
      <c r="D11" s="16" t="s">
        <v>30</v>
      </c>
      <c r="E11" s="6" t="s">
        <v>17</v>
      </c>
      <c r="F11" s="6">
        <v>10</v>
      </c>
      <c r="G11" s="12" t="s">
        <v>24</v>
      </c>
      <c r="H11" s="20"/>
      <c r="I11" s="14">
        <f t="shared" si="0"/>
        <v>0</v>
      </c>
      <c r="J11" s="15"/>
      <c r="K11" s="34">
        <f t="shared" si="1"/>
        <v>0</v>
      </c>
    </row>
    <row r="12" spans="1:11" ht="28.8" x14ac:dyDescent="0.3">
      <c r="A12" s="33">
        <v>7</v>
      </c>
      <c r="B12" s="13" t="s">
        <v>31</v>
      </c>
      <c r="C12" s="13"/>
      <c r="D12" s="5" t="s">
        <v>32</v>
      </c>
      <c r="E12" s="6" t="s">
        <v>17</v>
      </c>
      <c r="F12" s="6">
        <v>10</v>
      </c>
      <c r="G12" s="12" t="s">
        <v>24</v>
      </c>
      <c r="H12" s="20"/>
      <c r="I12" s="14">
        <f t="shared" si="0"/>
        <v>0</v>
      </c>
      <c r="J12" s="15"/>
      <c r="K12" s="34">
        <f t="shared" si="1"/>
        <v>0</v>
      </c>
    </row>
    <row r="13" spans="1:11" s="4" customFormat="1" ht="28.8" x14ac:dyDescent="0.3">
      <c r="A13" s="33">
        <v>8</v>
      </c>
      <c r="B13" s="13" t="s">
        <v>33</v>
      </c>
      <c r="C13" s="13"/>
      <c r="D13" s="5" t="s">
        <v>34</v>
      </c>
      <c r="E13" s="17" t="s">
        <v>17</v>
      </c>
      <c r="F13" s="17">
        <v>10</v>
      </c>
      <c r="G13" s="17" t="s">
        <v>24</v>
      </c>
      <c r="H13" s="19"/>
      <c r="I13" s="14">
        <f t="shared" si="0"/>
        <v>0</v>
      </c>
      <c r="J13" s="15"/>
      <c r="K13" s="34">
        <f t="shared" si="1"/>
        <v>0</v>
      </c>
    </row>
    <row r="14" spans="1:11" ht="28.8" x14ac:dyDescent="0.3">
      <c r="A14" s="33">
        <v>9</v>
      </c>
      <c r="B14" s="13" t="s">
        <v>35</v>
      </c>
      <c r="C14" s="13"/>
      <c r="D14" s="5" t="s">
        <v>36</v>
      </c>
      <c r="E14" s="12" t="s">
        <v>17</v>
      </c>
      <c r="F14" s="17">
        <v>10</v>
      </c>
      <c r="G14" s="17" t="s">
        <v>24</v>
      </c>
      <c r="H14" s="19"/>
      <c r="I14" s="14">
        <f t="shared" si="0"/>
        <v>0</v>
      </c>
      <c r="J14" s="15"/>
      <c r="K14" s="34">
        <f t="shared" si="1"/>
        <v>0</v>
      </c>
    </row>
    <row r="15" spans="1:11" x14ac:dyDescent="0.3">
      <c r="A15" s="33">
        <v>10</v>
      </c>
      <c r="B15" s="21" t="s">
        <v>37</v>
      </c>
      <c r="C15" s="21"/>
      <c r="D15" s="22" t="s">
        <v>38</v>
      </c>
      <c r="E15" s="17" t="s">
        <v>13</v>
      </c>
      <c r="F15" s="17">
        <v>6</v>
      </c>
      <c r="G15" s="17" t="s">
        <v>24</v>
      </c>
      <c r="H15" s="19"/>
      <c r="I15" s="14">
        <f t="shared" si="0"/>
        <v>0</v>
      </c>
      <c r="J15" s="15"/>
      <c r="K15" s="34">
        <f t="shared" si="1"/>
        <v>0</v>
      </c>
    </row>
    <row r="16" spans="1:11" ht="28.8" x14ac:dyDescent="0.3">
      <c r="A16" s="33">
        <v>11</v>
      </c>
      <c r="B16" s="13" t="s">
        <v>15</v>
      </c>
      <c r="C16" s="13"/>
      <c r="D16" s="16" t="s">
        <v>16</v>
      </c>
      <c r="E16" s="12" t="s">
        <v>17</v>
      </c>
      <c r="F16" s="12">
        <v>700</v>
      </c>
      <c r="G16" s="17" t="s">
        <v>14</v>
      </c>
      <c r="H16" s="14"/>
      <c r="I16" s="14">
        <f>H16*F16</f>
        <v>0</v>
      </c>
      <c r="J16" s="15"/>
      <c r="K16" s="34">
        <f>I16+(I16*J16)</f>
        <v>0</v>
      </c>
    </row>
    <row r="17" spans="1:11" ht="28.8" x14ac:dyDescent="0.3">
      <c r="A17" s="33">
        <v>12</v>
      </c>
      <c r="B17" s="13" t="s">
        <v>18</v>
      </c>
      <c r="C17" s="13"/>
      <c r="D17" s="5" t="s">
        <v>55</v>
      </c>
      <c r="E17" s="12" t="s">
        <v>13</v>
      </c>
      <c r="F17" s="12">
        <v>20</v>
      </c>
      <c r="G17" s="12" t="s">
        <v>14</v>
      </c>
      <c r="H17" s="14"/>
      <c r="I17" s="14">
        <f>H17*F17</f>
        <v>0</v>
      </c>
      <c r="J17" s="15"/>
      <c r="K17" s="34">
        <f>I17+(I17*J17)</f>
        <v>0</v>
      </c>
    </row>
    <row r="18" spans="1:11" x14ac:dyDescent="0.3">
      <c r="A18" s="33">
        <v>13</v>
      </c>
      <c r="B18" s="13" t="s">
        <v>41</v>
      </c>
      <c r="C18" s="13"/>
      <c r="D18" s="18" t="s">
        <v>42</v>
      </c>
      <c r="E18" s="6" t="s">
        <v>13</v>
      </c>
      <c r="F18" s="17">
        <v>3</v>
      </c>
      <c r="G18" s="12" t="s">
        <v>14</v>
      </c>
      <c r="H18" s="19"/>
      <c r="I18" s="14">
        <f t="shared" si="0"/>
        <v>0</v>
      </c>
      <c r="J18" s="15"/>
      <c r="K18" s="34">
        <f t="shared" si="1"/>
        <v>0</v>
      </c>
    </row>
    <row r="19" spans="1:11" x14ac:dyDescent="0.3">
      <c r="A19" s="33">
        <v>14</v>
      </c>
      <c r="B19" s="13" t="s">
        <v>67</v>
      </c>
      <c r="C19" s="13" t="s">
        <v>68</v>
      </c>
      <c r="D19" s="38" t="s">
        <v>68</v>
      </c>
      <c r="E19" s="6" t="s">
        <v>13</v>
      </c>
      <c r="F19" s="17">
        <v>5</v>
      </c>
      <c r="G19" s="12" t="s">
        <v>14</v>
      </c>
      <c r="H19" s="19"/>
      <c r="I19" s="14">
        <f t="shared" si="0"/>
        <v>0</v>
      </c>
      <c r="J19" s="15"/>
      <c r="K19" s="34">
        <f t="shared" si="1"/>
        <v>0</v>
      </c>
    </row>
    <row r="20" spans="1:11" x14ac:dyDescent="0.3">
      <c r="A20" s="33">
        <v>15</v>
      </c>
      <c r="B20" s="23" t="s">
        <v>43</v>
      </c>
      <c r="C20" s="23"/>
      <c r="D20" s="18" t="s">
        <v>56</v>
      </c>
      <c r="E20" s="12" t="s">
        <v>13</v>
      </c>
      <c r="F20" s="12">
        <v>10</v>
      </c>
      <c r="G20" s="12" t="s">
        <v>14</v>
      </c>
      <c r="H20" s="14"/>
      <c r="I20" s="14">
        <f t="shared" si="0"/>
        <v>0</v>
      </c>
      <c r="J20" s="15"/>
      <c r="K20" s="34">
        <f t="shared" si="1"/>
        <v>0</v>
      </c>
    </row>
    <row r="21" spans="1:11" x14ac:dyDescent="0.3">
      <c r="A21" s="33">
        <v>16</v>
      </c>
      <c r="B21" s="23" t="s">
        <v>44</v>
      </c>
      <c r="C21" s="23"/>
      <c r="D21" s="24" t="s">
        <v>45</v>
      </c>
      <c r="E21" s="12" t="s">
        <v>17</v>
      </c>
      <c r="F21" s="12">
        <v>100</v>
      </c>
      <c r="G21" s="12" t="s">
        <v>14</v>
      </c>
      <c r="H21" s="14"/>
      <c r="I21" s="14">
        <f t="shared" si="0"/>
        <v>0</v>
      </c>
      <c r="J21" s="15"/>
      <c r="K21" s="34">
        <f t="shared" si="1"/>
        <v>0</v>
      </c>
    </row>
    <row r="22" spans="1:11" x14ac:dyDescent="0.3">
      <c r="A22" s="33">
        <v>17</v>
      </c>
      <c r="B22" s="13" t="s">
        <v>46</v>
      </c>
      <c r="C22" s="13"/>
      <c r="D22" s="16" t="s">
        <v>47</v>
      </c>
      <c r="E22" s="6" t="s">
        <v>13</v>
      </c>
      <c r="F22" s="6">
        <v>2</v>
      </c>
      <c r="G22" s="12" t="s">
        <v>24</v>
      </c>
      <c r="H22" s="20"/>
      <c r="I22" s="14">
        <f t="shared" si="0"/>
        <v>0</v>
      </c>
      <c r="J22" s="15"/>
      <c r="K22" s="34">
        <f t="shared" si="1"/>
        <v>0</v>
      </c>
    </row>
    <row r="23" spans="1:11" x14ac:dyDescent="0.3">
      <c r="A23" s="33">
        <v>18</v>
      </c>
      <c r="B23" s="23" t="s">
        <v>57</v>
      </c>
      <c r="C23" s="23"/>
      <c r="D23" s="16" t="s">
        <v>59</v>
      </c>
      <c r="E23" s="6" t="s">
        <v>17</v>
      </c>
      <c r="F23" s="6">
        <v>20</v>
      </c>
      <c r="G23" s="12" t="s">
        <v>58</v>
      </c>
      <c r="H23" s="20"/>
      <c r="I23" s="14">
        <f t="shared" si="0"/>
        <v>0</v>
      </c>
      <c r="J23" s="15"/>
      <c r="K23" s="34">
        <f t="shared" si="1"/>
        <v>0</v>
      </c>
    </row>
    <row r="24" spans="1:11" ht="43.2" x14ac:dyDescent="0.3">
      <c r="A24" s="33">
        <v>19</v>
      </c>
      <c r="B24" s="23" t="s">
        <v>60</v>
      </c>
      <c r="C24" s="23"/>
      <c r="D24" s="16" t="s">
        <v>66</v>
      </c>
      <c r="E24" s="6" t="s">
        <v>17</v>
      </c>
      <c r="F24" s="6">
        <v>200</v>
      </c>
      <c r="G24" s="12" t="s">
        <v>14</v>
      </c>
      <c r="H24" s="20"/>
      <c r="I24" s="14">
        <f t="shared" si="0"/>
        <v>0</v>
      </c>
      <c r="J24" s="15"/>
      <c r="K24" s="34">
        <f t="shared" si="1"/>
        <v>0</v>
      </c>
    </row>
    <row r="25" spans="1:11" x14ac:dyDescent="0.3">
      <c r="A25" s="33">
        <v>20</v>
      </c>
      <c r="B25" s="23" t="s">
        <v>69</v>
      </c>
      <c r="C25" s="23"/>
      <c r="D25" s="16" t="s">
        <v>70</v>
      </c>
      <c r="E25" s="6" t="s">
        <v>17</v>
      </c>
      <c r="F25" s="6">
        <v>100</v>
      </c>
      <c r="G25" s="12" t="s">
        <v>14</v>
      </c>
      <c r="H25" s="20"/>
      <c r="I25" s="14">
        <f t="shared" si="0"/>
        <v>0</v>
      </c>
      <c r="J25" s="15"/>
      <c r="K25" s="34">
        <f t="shared" si="1"/>
        <v>0</v>
      </c>
    </row>
    <row r="26" spans="1:11" x14ac:dyDescent="0.3">
      <c r="A26" s="33">
        <v>21</v>
      </c>
      <c r="B26" s="23" t="s">
        <v>61</v>
      </c>
      <c r="C26" s="23"/>
      <c r="D26" s="16" t="s">
        <v>62</v>
      </c>
      <c r="E26" s="6" t="s">
        <v>80</v>
      </c>
      <c r="F26" s="6">
        <v>3</v>
      </c>
      <c r="G26" s="12" t="s">
        <v>58</v>
      </c>
      <c r="H26" s="20"/>
      <c r="I26" s="14">
        <f t="shared" si="0"/>
        <v>0</v>
      </c>
      <c r="J26" s="15"/>
      <c r="K26" s="34">
        <f t="shared" si="1"/>
        <v>0</v>
      </c>
    </row>
    <row r="27" spans="1:11" ht="28.8" x14ac:dyDescent="0.3">
      <c r="A27" s="33">
        <v>22</v>
      </c>
      <c r="B27" s="23"/>
      <c r="C27" s="23"/>
      <c r="D27" s="16" t="s">
        <v>64</v>
      </c>
      <c r="E27" s="6" t="s">
        <v>63</v>
      </c>
      <c r="F27" s="6">
        <v>1500</v>
      </c>
      <c r="G27" s="12" t="s">
        <v>14</v>
      </c>
      <c r="H27" s="20"/>
      <c r="I27" s="14">
        <f>H27*F27</f>
        <v>0</v>
      </c>
      <c r="J27" s="15"/>
      <c r="K27" s="34">
        <f>I27+(I27*J27)</f>
        <v>0</v>
      </c>
    </row>
    <row r="28" spans="1:11" x14ac:dyDescent="0.3">
      <c r="A28" s="33">
        <v>23</v>
      </c>
      <c r="B28" s="23"/>
      <c r="C28" s="23"/>
      <c r="D28" s="16" t="s">
        <v>72</v>
      </c>
      <c r="E28" s="6"/>
      <c r="F28" s="6">
        <v>1000</v>
      </c>
      <c r="G28" s="12" t="s">
        <v>65</v>
      </c>
      <c r="H28" s="20"/>
      <c r="I28" s="14">
        <f>H28*F28</f>
        <v>0</v>
      </c>
      <c r="J28" s="15"/>
      <c r="K28" s="34">
        <f>I28+(I28*J28)</f>
        <v>0</v>
      </c>
    </row>
    <row r="29" spans="1:11" x14ac:dyDescent="0.3">
      <c r="A29" s="33">
        <v>24</v>
      </c>
      <c r="B29" s="23" t="s">
        <v>50</v>
      </c>
      <c r="C29" s="13"/>
      <c r="D29" s="18" t="s">
        <v>71</v>
      </c>
      <c r="E29" s="6" t="s">
        <v>48</v>
      </c>
      <c r="F29" s="17">
        <v>6000</v>
      </c>
      <c r="G29" s="17" t="s">
        <v>14</v>
      </c>
      <c r="H29" s="19"/>
      <c r="I29" s="14">
        <f t="shared" si="0"/>
        <v>0</v>
      </c>
      <c r="J29" s="15"/>
      <c r="K29" s="34">
        <f t="shared" si="1"/>
        <v>0</v>
      </c>
    </row>
    <row r="30" spans="1:11" x14ac:dyDescent="0.3">
      <c r="A30" s="33">
        <v>25</v>
      </c>
      <c r="B30" s="23" t="s">
        <v>50</v>
      </c>
      <c r="C30" s="23"/>
      <c r="D30" s="24" t="s">
        <v>78</v>
      </c>
      <c r="E30" s="12" t="s">
        <v>48</v>
      </c>
      <c r="F30" s="12">
        <v>10000</v>
      </c>
      <c r="G30" s="12" t="s">
        <v>14</v>
      </c>
      <c r="H30" s="14"/>
      <c r="I30" s="14">
        <f t="shared" si="0"/>
        <v>0</v>
      </c>
      <c r="J30" s="15"/>
      <c r="K30" s="34">
        <f t="shared" si="1"/>
        <v>0</v>
      </c>
    </row>
    <row r="31" spans="1:11" ht="28.8" x14ac:dyDescent="0.3">
      <c r="A31" s="33">
        <v>26</v>
      </c>
      <c r="B31" s="23" t="s">
        <v>50</v>
      </c>
      <c r="C31" s="23"/>
      <c r="D31" s="24" t="s">
        <v>74</v>
      </c>
      <c r="E31" s="12" t="s">
        <v>13</v>
      </c>
      <c r="F31" s="12">
        <v>5</v>
      </c>
      <c r="G31" s="12" t="s">
        <v>14</v>
      </c>
      <c r="H31" s="14"/>
      <c r="I31" s="14">
        <f t="shared" si="0"/>
        <v>0</v>
      </c>
      <c r="J31" s="15"/>
      <c r="K31" s="34">
        <f t="shared" si="1"/>
        <v>0</v>
      </c>
    </row>
    <row r="32" spans="1:11" x14ac:dyDescent="0.3">
      <c r="A32" s="33">
        <v>27</v>
      </c>
      <c r="B32" s="23" t="s">
        <v>50</v>
      </c>
      <c r="C32" s="23"/>
      <c r="D32" s="24" t="s">
        <v>73</v>
      </c>
      <c r="E32" s="12" t="s">
        <v>13</v>
      </c>
      <c r="F32" s="12">
        <v>5</v>
      </c>
      <c r="G32" s="12" t="s">
        <v>14</v>
      </c>
      <c r="H32" s="14"/>
      <c r="I32" s="14">
        <f t="shared" si="0"/>
        <v>0</v>
      </c>
      <c r="J32" s="15"/>
      <c r="K32" s="34">
        <f t="shared" si="1"/>
        <v>0</v>
      </c>
    </row>
    <row r="33" spans="1:11" x14ac:dyDescent="0.3">
      <c r="A33" s="33">
        <v>28</v>
      </c>
      <c r="B33" s="23" t="s">
        <v>50</v>
      </c>
      <c r="C33" s="23"/>
      <c r="D33" s="24" t="s">
        <v>76</v>
      </c>
      <c r="E33" s="12" t="s">
        <v>13</v>
      </c>
      <c r="F33" s="12">
        <v>10</v>
      </c>
      <c r="G33" s="12" t="s">
        <v>14</v>
      </c>
      <c r="H33" s="14"/>
      <c r="I33" s="14">
        <f t="shared" si="0"/>
        <v>0</v>
      </c>
      <c r="J33" s="15"/>
      <c r="K33" s="34">
        <f t="shared" si="1"/>
        <v>0</v>
      </c>
    </row>
    <row r="34" spans="1:11" x14ac:dyDescent="0.3">
      <c r="A34" s="33">
        <v>29</v>
      </c>
      <c r="B34" s="23" t="s">
        <v>50</v>
      </c>
      <c r="C34" s="23"/>
      <c r="D34" s="24" t="s">
        <v>79</v>
      </c>
      <c r="E34" s="12" t="s">
        <v>17</v>
      </c>
      <c r="F34" s="12">
        <v>20</v>
      </c>
      <c r="G34" s="12" t="s">
        <v>14</v>
      </c>
      <c r="H34" s="14"/>
      <c r="I34" s="14">
        <f t="shared" ref="I34" si="2">H34*F34</f>
        <v>0</v>
      </c>
      <c r="J34" s="15"/>
      <c r="K34" s="34">
        <f t="shared" ref="K34" si="3">I34+(I34*J34)</f>
        <v>0</v>
      </c>
    </row>
    <row r="35" spans="1:11" ht="28.8" x14ac:dyDescent="0.3">
      <c r="A35" s="33">
        <v>30</v>
      </c>
      <c r="B35" s="23" t="s">
        <v>50</v>
      </c>
      <c r="C35" s="23"/>
      <c r="D35" s="16" t="s">
        <v>77</v>
      </c>
      <c r="E35" s="6" t="s">
        <v>13</v>
      </c>
      <c r="F35" s="6">
        <v>6</v>
      </c>
      <c r="G35" s="12" t="s">
        <v>14</v>
      </c>
      <c r="H35" s="20"/>
      <c r="I35" s="14">
        <f t="shared" si="0"/>
        <v>0</v>
      </c>
      <c r="J35" s="15"/>
      <c r="K35" s="34">
        <f t="shared" si="1"/>
        <v>0</v>
      </c>
    </row>
    <row r="36" spans="1:11" s="4" customFormat="1" x14ac:dyDescent="0.3">
      <c r="A36" s="33">
        <v>31</v>
      </c>
      <c r="B36" s="21" t="s">
        <v>50</v>
      </c>
      <c r="C36" s="21"/>
      <c r="D36" s="54" t="s">
        <v>39</v>
      </c>
      <c r="E36" s="55" t="s">
        <v>40</v>
      </c>
      <c r="F36" s="17">
        <v>18000</v>
      </c>
      <c r="G36" s="17" t="s">
        <v>14</v>
      </c>
      <c r="H36" s="19"/>
      <c r="I36" s="19">
        <f t="shared" si="0"/>
        <v>0</v>
      </c>
      <c r="J36" s="56"/>
      <c r="K36" s="57">
        <f t="shared" si="1"/>
        <v>0</v>
      </c>
    </row>
    <row r="37" spans="1:11" s="4" customFormat="1" ht="15" thickBot="1" x14ac:dyDescent="0.35">
      <c r="A37" s="58">
        <v>32</v>
      </c>
      <c r="B37" s="59" t="s">
        <v>50</v>
      </c>
      <c r="C37" s="59"/>
      <c r="D37" s="60" t="s">
        <v>75</v>
      </c>
      <c r="E37" s="61" t="s">
        <v>40</v>
      </c>
      <c r="F37" s="62">
        <v>2000</v>
      </c>
      <c r="G37" s="62" t="s">
        <v>14</v>
      </c>
      <c r="H37" s="63"/>
      <c r="I37" s="63">
        <f t="shared" si="0"/>
        <v>0</v>
      </c>
      <c r="J37" s="64"/>
      <c r="K37" s="65">
        <f t="shared" si="1"/>
        <v>0</v>
      </c>
    </row>
    <row r="38" spans="1:11" s="47" customFormat="1" ht="30.75" customHeight="1" thickBot="1" x14ac:dyDescent="0.35">
      <c r="A38" s="69" t="s">
        <v>82</v>
      </c>
      <c r="B38" s="70"/>
      <c r="C38" s="70"/>
      <c r="D38" s="70"/>
      <c r="E38" s="70"/>
      <c r="F38" s="70"/>
      <c r="G38" s="70"/>
      <c r="H38" s="71"/>
      <c r="I38" s="44">
        <f>SUM(I6:I37)</f>
        <v>0</v>
      </c>
      <c r="J38" s="45"/>
      <c r="K38" s="46">
        <f>SUM(K6:K37)</f>
        <v>0</v>
      </c>
    </row>
    <row r="39" spans="1:11" x14ac:dyDescent="0.3">
      <c r="A39" s="35"/>
      <c r="B39" s="36"/>
      <c r="C39" s="36"/>
      <c r="D39" s="37"/>
      <c r="E39" s="37"/>
      <c r="F39" s="37"/>
      <c r="G39" s="37"/>
      <c r="H39" s="37"/>
      <c r="I39" s="37"/>
      <c r="J39" s="37"/>
      <c r="K39" s="37"/>
    </row>
    <row r="40" spans="1:11" x14ac:dyDescent="0.3">
      <c r="A40" s="67" t="s">
        <v>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3">
      <c r="A41" s="67" t="s">
        <v>54</v>
      </c>
      <c r="B41" s="67"/>
      <c r="C41" s="67"/>
      <c r="D41" s="67"/>
      <c r="E41" s="67"/>
      <c r="F41" s="67"/>
      <c r="G41" s="7"/>
      <c r="H41" s="7"/>
      <c r="I41" s="7"/>
      <c r="J41" s="7"/>
      <c r="K41" s="7"/>
    </row>
    <row r="42" spans="1:11" x14ac:dyDescent="0.3">
      <c r="A42" s="68" t="s">
        <v>81</v>
      </c>
      <c r="B42" s="68"/>
      <c r="C42" s="68"/>
      <c r="D42" s="68"/>
      <c r="E42" s="68"/>
      <c r="F42" s="7"/>
      <c r="G42" s="7"/>
      <c r="H42" s="7"/>
      <c r="I42" s="7"/>
      <c r="J42" s="7"/>
      <c r="K42" s="7"/>
    </row>
  </sheetData>
  <mergeCells count="5">
    <mergeCell ref="A2:K2"/>
    <mergeCell ref="A40:K40"/>
    <mergeCell ref="A41:F41"/>
    <mergeCell ref="A42:E42"/>
    <mergeCell ref="A38:H38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2024-06-11T09:49:14Z</cp:lastPrinted>
  <dcterms:created xsi:type="dcterms:W3CDTF">2022-03-21T08:43:59Z</dcterms:created>
  <dcterms:modified xsi:type="dcterms:W3CDTF">2024-06-24T11:32:38Z</dcterms:modified>
</cp:coreProperties>
</file>