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175" windowWidth="15480" windowHeight="6555" tabRatio="736" activeTab="0"/>
  </bookViews>
  <sheets>
    <sheet name="kan sanitarna." sheetId="1" r:id="rId1"/>
  </sheets>
  <definedNames>
    <definedName name="_xlnm._FilterDatabase" localSheetId="0" hidden="1">'kan sanitarna.'!$A$1:$E$37</definedName>
    <definedName name="C">#REF!</definedName>
  </definedNames>
  <calcPr fullCalcOnLoad="1" fullPrecision="0"/>
</workbook>
</file>

<file path=xl/sharedStrings.xml><?xml version="1.0" encoding="utf-8"?>
<sst xmlns="http://schemas.openxmlformats.org/spreadsheetml/2006/main" count="164" uniqueCount="79">
  <si>
    <t>Lp.</t>
  </si>
  <si>
    <t>m</t>
  </si>
  <si>
    <t>Element scalony - rodzaj robót                                                                                                    Szczegółowy opis robót i obliczenie ich ilości</t>
  </si>
  <si>
    <t>Jm</t>
  </si>
  <si>
    <t>Ilość</t>
  </si>
  <si>
    <t>Cena jednostkowa</t>
  </si>
  <si>
    <t>Wartość</t>
  </si>
  <si>
    <t>3</t>
  </si>
  <si>
    <t>szt</t>
  </si>
  <si>
    <t>1.1</t>
  </si>
  <si>
    <t>Razem .Roboty przygotowawcze ( drogowe )</t>
  </si>
  <si>
    <t>x</t>
  </si>
  <si>
    <t>2.1</t>
  </si>
  <si>
    <t>Razem .Roboty ziemne</t>
  </si>
  <si>
    <t>Wykonanie obsypki i nadsypki 30 cm nad rurociąg - Ręczne zasypywanie wnęk za ścianami budowli inżynieryjnych przy wys.zasypania do 4,0 m wraz z dostarczeniem piasku , zagęszczenie ręczne, grunt kat. I - II</t>
  </si>
  <si>
    <t>Tabela elementów scalonych</t>
  </si>
  <si>
    <t>Podatek VAT 23%</t>
  </si>
  <si>
    <t>Razem brutto</t>
  </si>
  <si>
    <t>Razem .Roboty instalacyjne kanalizacja deszczowa</t>
  </si>
  <si>
    <t>szt.</t>
  </si>
  <si>
    <t>Wykopy pod rurociągi.Roboty ziemne wykonywane koparkami przedsiębiernymi z transportem urobku samochodami samowyładowczymi na odległośc do 1 km , koparka 0,4 m3 , kategoria gruntu III-IV</t>
  </si>
  <si>
    <t>Pełne umocnienie ścian wykopów wraz z rozbiórką palami szalunkowymi stalowymi (wypraskami) w gruntach suchych; wyk.o szer. Do 1m i głęb. Do 3m ; grunt kat I-IV. Pod rurociągi</t>
  </si>
  <si>
    <t>Podłoża pod kanały i obiekty z materiałów sypkich grub. 15 cm (Zakup podłoża z przywozem na miejsce budowy)</t>
  </si>
  <si>
    <t>Nr SST</t>
  </si>
  <si>
    <t>02.01.01</t>
  </si>
  <si>
    <t>Zasypywanie wykopów i rowów przydrożnych na trasie kd - o ścianach pionowych o szerokości 0.8-2.5 m i głęb.do 3.0 m w gr.kat. I-III z zagęszczeniem - przyjęto 50% gruntu rodzimego</t>
  </si>
  <si>
    <t>5</t>
  </si>
  <si>
    <t>CPV-45111200-0 ROBOTY W ZAKRESIE PRZYGOTOWANIA TERENU POD BUDOWĘ ROBOTY ZIEMNE</t>
  </si>
  <si>
    <t xml:space="preserve">CPV-45110000-1 ROBOTY W ZAKRESIE BURZENIA I ROZBIÓRKI OBIEKTÓW BUDOWLANYCH -ROBOTY PRZYGOTOWAWCZE </t>
  </si>
  <si>
    <t>2</t>
  </si>
  <si>
    <t>4</t>
  </si>
  <si>
    <t>6</t>
  </si>
  <si>
    <t>7</t>
  </si>
  <si>
    <t>8</t>
  </si>
  <si>
    <t>1</t>
  </si>
  <si>
    <t>Inspekcja telewizyjna -kalkulacja własna</t>
  </si>
  <si>
    <t>CPV-45111200-0</t>
  </si>
  <si>
    <t>CPV-45110000-1</t>
  </si>
  <si>
    <t>KOD</t>
  </si>
  <si>
    <t>OPIS</t>
  </si>
  <si>
    <t>WARTOŚĆ</t>
  </si>
  <si>
    <t>UDZIAŁ (%)</t>
  </si>
  <si>
    <t>Wartość kosztorysowa</t>
  </si>
  <si>
    <t>Studnie rewizyjne z kręgów betonowych o śr. 1000 mm w gotowym wykopie o głębok. 3m</t>
  </si>
  <si>
    <t>CPV-45232410-9 Roboty w zakresie kanalizacji ściekowej</t>
  </si>
  <si>
    <t>03.01.01</t>
  </si>
  <si>
    <t>CPV-45232410</t>
  </si>
  <si>
    <t>Razem .Roboty Instalacyjne - sieć kanalizacji deszczowej</t>
  </si>
  <si>
    <t>Roboty rozbiórkowe nawierzchni zawarte w kosztorysie branży drogowej</t>
  </si>
  <si>
    <t>Wykopy przy kolizjach - Wykopy ręczne liniowe o szerokości 0,8 - 2,5 m i głębokości do 3,0 m o ścianach pionowych w gruntach suchych kat. I - II.</t>
  </si>
  <si>
    <t>Studzienki ściekowe uliczne betonowe o śr.500 mm z osadnikiem bez syfonu z wpustem krawężnikowo-jezdniowym</t>
  </si>
  <si>
    <t xml:space="preserve">Podłoża betonowe o grubości 10 cm, Beton zwykły z kruszywa naturalnego C 8/10 (B 10) </t>
  </si>
  <si>
    <t>Dodatek za każdy rozp. 1 km transportu ziemi samochodami
samowyładowczymi po terenie lub drogach
gruntowych (kat.gr. I-IV) na dalsze 4 km .
Krotność = 4</t>
  </si>
  <si>
    <t>Zagęszczanie z gruntu sypkiego kat.I-II ubijakami
mechanicznymi</t>
  </si>
  <si>
    <t>Kanały z rur PP łączonych na wcisk o średn. zewn. 300 mm</t>
  </si>
  <si>
    <t>Kanały z rur PP łączonych na wcisk o średn. zewn. 400 mm</t>
  </si>
  <si>
    <t>dostawa i montaż wylotu brzegowego na rurę
dn400</t>
  </si>
  <si>
    <t>odc.-1 prób.</t>
  </si>
  <si>
    <t>Próba wodna szczelności kanałów rurowych o
śr.nominalnej 400 mm</t>
  </si>
  <si>
    <t>CPV-34930000-5 ROBOTY melioracyjne</t>
  </si>
  <si>
    <t>m2</t>
  </si>
  <si>
    <t>Razem .Roboty melioracyjne</t>
  </si>
  <si>
    <t>Podłoża pod geowłókninę z materiałów sypkich
grub. 15 cm
grobości 30 cm</t>
  </si>
  <si>
    <t xml:space="preserve">Ułożenie geowłókniny - analogia.
</t>
  </si>
  <si>
    <t>Wykonanie palisady przy śr.kołków i słupków 12-14
cm i głębokości wbicia 1.50 m w gruncie kat.I-II
grobości 30 cm</t>
  </si>
  <si>
    <t>CPV-34930000-5</t>
  </si>
  <si>
    <r>
      <t>m</t>
    </r>
    <r>
      <rPr>
        <vertAlign val="superscript"/>
        <sz val="12"/>
        <rFont val="Arial"/>
        <family val="2"/>
      </rPr>
      <t>3</t>
    </r>
  </si>
  <si>
    <t xml:space="preserve">POPRAWA BEZPIECZEŃSTWA RUCHU DROGOWEGO POPRZEZ ROZBUDOWĘ DROGI POWIATOWEJ NR 4640W 
W TYM BUDOWĘ RONDA W M. LIBERADZ ORAZ 
PRZEBUDOWĘ MOSTU O JNI 01005639 W M. DOZINY              
</t>
  </si>
  <si>
    <t>Dostawa , montaż separatora 6/60 o śr 1500 w gotowym wykopie -Analogia</t>
  </si>
  <si>
    <t>Umocnienie skarp płytami ażurowymii na podsypce
cementowo-piaskowej -
grobości 30 cm</t>
  </si>
  <si>
    <t>Kanały z rur PVC ( SN10 ) łączonycna wcisk o średn. zewn. 160 mm</t>
  </si>
  <si>
    <t>BRANŻA SANITARNA - ETAP 2</t>
  </si>
  <si>
    <t>Kanały z rur PP łączonych na wcisk o średn. zewn.600 mm</t>
  </si>
  <si>
    <t>Studnie rewizyjne z kręgów betonowych o śr. 1500 mm w gotowym wykopie o głębok. 3m</t>
  </si>
  <si>
    <t>Dostawa , montaż separatora 15/150 o śr 1800 w gotowym wykopie -Analogia</t>
  </si>
  <si>
    <t>Dostawa , montaż separatora 10/100 o śr 1800 w gotowym wykopie -Analogia</t>
  </si>
  <si>
    <t>dostawa i montaż wylotu brzegowego na rurę
dn600</t>
  </si>
  <si>
    <t>KOSZTORYS OFERTOWY</t>
  </si>
  <si>
    <t>Stawka roboczogodziny : -zł
NARZUTY
Koszty pośrednie [Kp] ............................................  % R, S
Koszty zakupu Materiałów [KzM] ............................ % M
Zysk [Z] ..................................................................  % R+Kp(R), S+Kp(S)
Podatek VAT [PV] ..................................................  % (R+Kp(R)+Z(R), M+KzM(M), S+Kp(S)+Z(S))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</si>
</sst>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0."/>
    <numFmt numFmtId="176" formatCode="#,##0.000"/>
    <numFmt numFmtId="177" formatCode="#,##0.0"/>
    <numFmt numFmtId="178" formatCode="d.00.00.00\."/>
    <numFmt numFmtId="179" formatCode="#,##0.0000"/>
    <numFmt numFmtId="180" formatCode="#,##0.00000"/>
    <numFmt numFmtId="181" formatCode="0.000"/>
    <numFmt numFmtId="182" formatCode="0.0000"/>
    <numFmt numFmtId="183" formatCode="0.00000"/>
    <numFmt numFmtId="184" formatCode="0.E+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0.000000"/>
    <numFmt numFmtId="190" formatCode="0.0000000"/>
    <numFmt numFmtId="191" formatCode="0.00000000"/>
    <numFmt numFmtId="192" formatCode="#,##0.000000"/>
    <numFmt numFmtId="193" formatCode="#,##0.0000000"/>
    <numFmt numFmtId="194" formatCode="#,##0.00000000"/>
    <numFmt numFmtId="195" formatCode="_-* #,##0.0\ _z_ł_-;\-* #,##0.0\ _z_ł_-;_-* &quot;-&quot;??\ _z_ł_-;_-@_-"/>
    <numFmt numFmtId="196" formatCode="_-* #,##0\ _z_ł_-;\-* #,##0\ _z_ł_-;_-* &quot;-&quot;??\ _z_ł_-;_-@_-"/>
    <numFmt numFmtId="197" formatCode="0.0%"/>
    <numFmt numFmtId="198" formatCode="0.000%"/>
    <numFmt numFmtId="199" formatCode="0.0000%"/>
    <numFmt numFmtId="200" formatCode="[$-415]d\ mmmm\ yyyy"/>
    <numFmt numFmtId="201" formatCode="#,##0\ &quot;zł&quot;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9"/>
      <name val="Times New Roman CE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Times New Roman CE"/>
      <family val="1"/>
    </font>
    <font>
      <b/>
      <sz val="9"/>
      <name val="Times New Roman CE"/>
      <family val="1"/>
    </font>
    <font>
      <b/>
      <sz val="16"/>
      <name val="Times New Roman CE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vertAlign val="superscript"/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 CE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 CE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wrapText="1"/>
    </xf>
    <xf numFmtId="49" fontId="16" fillId="0" borderId="18" xfId="0" applyNumberFormat="1" applyFont="1" applyBorder="1" applyAlignment="1">
      <alignment wrapText="1"/>
    </xf>
    <xf numFmtId="49" fontId="16" fillId="0" borderId="22" xfId="0" applyNumberFormat="1" applyFont="1" applyBorder="1" applyAlignment="1">
      <alignment wrapText="1"/>
    </xf>
    <xf numFmtId="2" fontId="7" fillId="0" borderId="17" xfId="0" applyNumberFormat="1" applyFont="1" applyFill="1" applyBorder="1" applyAlignment="1">
      <alignment horizontal="center" vertical="center"/>
    </xf>
    <xf numFmtId="2" fontId="7" fillId="32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23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174" fontId="7" fillId="0" borderId="17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4" fillId="32" borderId="18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left" wrapText="1"/>
    </xf>
    <xf numFmtId="49" fontId="14" fillId="32" borderId="16" xfId="0" applyNumberFormat="1" applyFont="1" applyFill="1" applyBorder="1" applyAlignment="1">
      <alignment horizontal="left" wrapText="1"/>
    </xf>
    <xf numFmtId="49" fontId="14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6"/>
  <sheetViews>
    <sheetView tabSelected="1" zoomScale="75" zoomScaleNormal="75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7.00390625" style="3" customWidth="1"/>
    <col min="2" max="2" width="19.375" style="3" customWidth="1"/>
    <col min="3" max="3" width="74.00390625" style="2" customWidth="1"/>
    <col min="4" max="4" width="9.875" style="4" customWidth="1"/>
    <col min="5" max="5" width="13.125" style="4" customWidth="1"/>
    <col min="6" max="6" width="16.875" style="4" customWidth="1"/>
    <col min="7" max="7" width="20.00390625" style="18" customWidth="1"/>
    <col min="8" max="8" width="11.25390625" style="1" hidden="1" customWidth="1"/>
    <col min="9" max="9" width="11.125" style="2" hidden="1" customWidth="1"/>
    <col min="10" max="19" width="0" style="2" hidden="1" customWidth="1"/>
    <col min="20" max="20" width="13.25390625" style="2" bestFit="1" customWidth="1"/>
    <col min="21" max="16384" width="9.125" style="2" customWidth="1"/>
  </cols>
  <sheetData>
    <row r="1" ht="33.75" customHeight="1"/>
    <row r="2" spans="1:7" ht="30" customHeight="1">
      <c r="A2" s="68" t="s">
        <v>77</v>
      </c>
      <c r="B2" s="68"/>
      <c r="C2" s="68"/>
      <c r="D2" s="68"/>
      <c r="E2" s="68"/>
      <c r="F2" s="68"/>
      <c r="G2" s="68"/>
    </row>
    <row r="3" spans="1:7" ht="87" customHeight="1">
      <c r="A3" s="67" t="s">
        <v>67</v>
      </c>
      <c r="B3" s="68"/>
      <c r="C3" s="68"/>
      <c r="D3" s="68"/>
      <c r="E3" s="68"/>
      <c r="F3" s="68"/>
      <c r="G3" s="68"/>
    </row>
    <row r="4" spans="1:9" ht="15.75" customHeight="1" thickBot="1">
      <c r="A4" s="80" t="s">
        <v>71</v>
      </c>
      <c r="B4" s="80"/>
      <c r="C4" s="80"/>
      <c r="D4" s="80"/>
      <c r="E4" s="80"/>
      <c r="F4" s="80"/>
      <c r="G4" s="80"/>
      <c r="H4" s="62"/>
      <c r="I4" s="62"/>
    </row>
    <row r="5" spans="1:7" ht="27" customHeight="1" thickTop="1">
      <c r="A5" s="61"/>
      <c r="B5" s="61"/>
      <c r="C5" s="61"/>
      <c r="D5" s="61"/>
      <c r="E5" s="61"/>
      <c r="F5" s="61"/>
      <c r="G5" s="61"/>
    </row>
    <row r="6" spans="1:20" ht="15.75" customHeight="1" thickBot="1">
      <c r="A6" s="82"/>
      <c r="B6" s="82"/>
      <c r="C6" s="82"/>
      <c r="D6" s="82"/>
      <c r="E6" s="82"/>
      <c r="F6" s="82"/>
      <c r="G6" s="8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2.25" customHeight="1" thickBot="1" thickTop="1">
      <c r="A7" s="88" t="s">
        <v>78</v>
      </c>
      <c r="B7" s="88"/>
      <c r="C7" s="88"/>
      <c r="D7" s="88"/>
      <c r="E7" s="88"/>
      <c r="F7" s="88"/>
      <c r="G7" s="8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thickTop="1">
      <c r="A8" s="85" t="s">
        <v>0</v>
      </c>
      <c r="B8" s="69" t="s">
        <v>23</v>
      </c>
      <c r="C8" s="69" t="s">
        <v>2</v>
      </c>
      <c r="D8" s="69" t="s">
        <v>3</v>
      </c>
      <c r="E8" s="69" t="s">
        <v>4</v>
      </c>
      <c r="F8" s="69" t="s">
        <v>5</v>
      </c>
      <c r="G8" s="83" t="s">
        <v>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86"/>
      <c r="B9" s="70"/>
      <c r="C9" s="70"/>
      <c r="D9" s="70"/>
      <c r="E9" s="70"/>
      <c r="F9" s="70"/>
      <c r="G9" s="8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5.25" customHeight="1">
      <c r="A10" s="86"/>
      <c r="B10" s="87"/>
      <c r="C10" s="70"/>
      <c r="D10" s="70"/>
      <c r="E10" s="70"/>
      <c r="F10" s="70"/>
      <c r="G10" s="8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55" customFormat="1" ht="60" customHeight="1" thickBot="1">
      <c r="A11" s="22">
        <v>1</v>
      </c>
      <c r="B11" s="23" t="s">
        <v>29</v>
      </c>
      <c r="C11" s="24" t="s">
        <v>30</v>
      </c>
      <c r="D11" s="24" t="s">
        <v>26</v>
      </c>
      <c r="E11" s="24" t="s">
        <v>31</v>
      </c>
      <c r="F11" s="24" t="s">
        <v>32</v>
      </c>
      <c r="G11" s="25" t="s">
        <v>33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s="55" customFormat="1" ht="60" customHeight="1" thickTop="1">
      <c r="A12" s="26">
        <v>1</v>
      </c>
      <c r="B12" s="27"/>
      <c r="C12" s="53" t="s">
        <v>28</v>
      </c>
      <c r="D12" s="29"/>
      <c r="E12" s="30"/>
      <c r="F12" s="30"/>
      <c r="G12" s="31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s="4" customFormat="1" ht="60" customHeight="1">
      <c r="A13" s="26" t="s">
        <v>9</v>
      </c>
      <c r="B13" s="32"/>
      <c r="C13" s="29" t="s">
        <v>48</v>
      </c>
      <c r="D13" s="33"/>
      <c r="E13" s="29"/>
      <c r="F13" s="30"/>
      <c r="G13" s="3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55" customFormat="1" ht="60" customHeight="1">
      <c r="A14" s="56"/>
      <c r="B14" s="42"/>
      <c r="C14" s="57" t="s">
        <v>10</v>
      </c>
      <c r="D14" s="57"/>
      <c r="E14" s="57"/>
      <c r="F14" s="58"/>
      <c r="G14" s="31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s="55" customFormat="1" ht="60" customHeight="1">
      <c r="A15" s="26">
        <v>2</v>
      </c>
      <c r="B15" s="27"/>
      <c r="C15" s="53" t="s">
        <v>27</v>
      </c>
      <c r="D15" s="34"/>
      <c r="E15" s="30"/>
      <c r="F15" s="29"/>
      <c r="G15" s="31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s="55" customFormat="1" ht="60" customHeight="1">
      <c r="A16" s="35" t="s">
        <v>12</v>
      </c>
      <c r="B16" s="32" t="s">
        <v>24</v>
      </c>
      <c r="C16" s="29" t="s">
        <v>20</v>
      </c>
      <c r="D16" s="34" t="s">
        <v>66</v>
      </c>
      <c r="E16" s="36"/>
      <c r="F16" s="37"/>
      <c r="G16" s="31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s="55" customFormat="1" ht="60" customHeight="1">
      <c r="A17" s="38">
        <f>0.1+A16</f>
        <v>2.2</v>
      </c>
      <c r="B17" s="32" t="s">
        <v>24</v>
      </c>
      <c r="C17" s="29" t="s">
        <v>49</v>
      </c>
      <c r="D17" s="34" t="s">
        <v>66</v>
      </c>
      <c r="E17" s="36"/>
      <c r="F17" s="39"/>
      <c r="G17" s="31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s="55" customFormat="1" ht="60" customHeight="1">
      <c r="A18" s="38">
        <f>0.1+A17</f>
        <v>2.3</v>
      </c>
      <c r="B18" s="32" t="s">
        <v>24</v>
      </c>
      <c r="C18" s="29" t="s">
        <v>52</v>
      </c>
      <c r="D18" s="34" t="s">
        <v>66</v>
      </c>
      <c r="E18" s="36"/>
      <c r="F18" s="39"/>
      <c r="G18" s="31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s="55" customFormat="1" ht="60" customHeight="1">
      <c r="A19" s="38">
        <f>0.1+A18</f>
        <v>2.4</v>
      </c>
      <c r="B19" s="32" t="s">
        <v>24</v>
      </c>
      <c r="C19" s="29" t="s">
        <v>25</v>
      </c>
      <c r="D19" s="34" t="s">
        <v>66</v>
      </c>
      <c r="E19" s="36"/>
      <c r="F19" s="39"/>
      <c r="G19" s="31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s="55" customFormat="1" ht="60" customHeight="1">
      <c r="A20" s="38">
        <f>0.1+A19</f>
        <v>2.5</v>
      </c>
      <c r="B20" s="32" t="s">
        <v>24</v>
      </c>
      <c r="C20" s="29" t="s">
        <v>21</v>
      </c>
      <c r="D20" s="34" t="s">
        <v>66</v>
      </c>
      <c r="E20" s="36"/>
      <c r="F20" s="40"/>
      <c r="G20" s="31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s="4" customFormat="1" ht="60" customHeight="1">
      <c r="A21" s="38">
        <f>0.1+A20</f>
        <v>2.6</v>
      </c>
      <c r="B21" s="32" t="s">
        <v>24</v>
      </c>
      <c r="C21" s="29" t="s">
        <v>53</v>
      </c>
      <c r="D21" s="34" t="s">
        <v>66</v>
      </c>
      <c r="E21" s="36"/>
      <c r="F21" s="40"/>
      <c r="G21" s="3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55" customFormat="1" ht="60" customHeight="1">
      <c r="A22" s="64"/>
      <c r="B22" s="29"/>
      <c r="C22" s="74" t="s">
        <v>13</v>
      </c>
      <c r="D22" s="74"/>
      <c r="E22" s="74"/>
      <c r="F22" s="74"/>
      <c r="G22" s="41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s="55" customFormat="1" ht="60" customHeight="1">
      <c r="A23" s="65"/>
      <c r="B23" s="43"/>
      <c r="C23" s="63"/>
      <c r="D23" s="63"/>
      <c r="E23" s="63"/>
      <c r="F23" s="63"/>
      <c r="G23" s="45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s="55" customFormat="1" ht="60" customHeight="1">
      <c r="A24" s="65"/>
      <c r="B24" s="43"/>
      <c r="C24" s="63"/>
      <c r="D24" s="63"/>
      <c r="E24" s="63"/>
      <c r="F24" s="63"/>
      <c r="G24" s="4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s="55" customFormat="1" ht="60" customHeight="1">
      <c r="A25" s="65"/>
      <c r="B25" s="43"/>
      <c r="C25" s="63"/>
      <c r="D25" s="63"/>
      <c r="E25" s="63"/>
      <c r="F25" s="63"/>
      <c r="G25" s="4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15.75" customHeight="1">
      <c r="A26" s="89" t="s">
        <v>0</v>
      </c>
      <c r="B26" s="89" t="s">
        <v>23</v>
      </c>
      <c r="C26" s="89" t="s">
        <v>2</v>
      </c>
      <c r="D26" s="89" t="s">
        <v>3</v>
      </c>
      <c r="E26" s="89" t="s">
        <v>4</v>
      </c>
      <c r="F26" s="89" t="s">
        <v>5</v>
      </c>
      <c r="G26" s="81" t="s">
        <v>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>
      <c r="A27" s="89"/>
      <c r="B27" s="89"/>
      <c r="C27" s="89"/>
      <c r="D27" s="89"/>
      <c r="E27" s="89"/>
      <c r="F27" s="89"/>
      <c r="G27" s="8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5.25" customHeight="1">
      <c r="A28" s="89"/>
      <c r="B28" s="89"/>
      <c r="C28" s="89"/>
      <c r="D28" s="89"/>
      <c r="E28" s="89"/>
      <c r="F28" s="89"/>
      <c r="G28" s="8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55" customFormat="1" ht="30" customHeight="1" thickBot="1">
      <c r="A29" s="22">
        <v>1</v>
      </c>
      <c r="B29" s="23" t="s">
        <v>29</v>
      </c>
      <c r="C29" s="24" t="s">
        <v>30</v>
      </c>
      <c r="D29" s="24" t="s">
        <v>26</v>
      </c>
      <c r="E29" s="24" t="s">
        <v>31</v>
      </c>
      <c r="F29" s="24" t="s">
        <v>32</v>
      </c>
      <c r="G29" s="25" t="s">
        <v>33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s="55" customFormat="1" ht="60" customHeight="1" thickTop="1">
      <c r="A30" s="66">
        <v>3</v>
      </c>
      <c r="B30" s="29"/>
      <c r="C30" s="53" t="s">
        <v>44</v>
      </c>
      <c r="D30" s="29" t="s">
        <v>11</v>
      </c>
      <c r="E30" s="29" t="s">
        <v>11</v>
      </c>
      <c r="F30" s="29" t="s">
        <v>11</v>
      </c>
      <c r="G30" s="41" t="s">
        <v>11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0" s="55" customFormat="1" ht="60" customHeight="1">
      <c r="A31" s="38">
        <f aca="true" t="shared" si="0" ref="A31:A39">0.1+A30</f>
        <v>3.1</v>
      </c>
      <c r="B31" s="32" t="s">
        <v>45</v>
      </c>
      <c r="C31" s="29" t="s">
        <v>22</v>
      </c>
      <c r="D31" s="34" t="s">
        <v>66</v>
      </c>
      <c r="E31" s="36">
        <v>332.71</v>
      </c>
      <c r="F31" s="29"/>
      <c r="G31" s="31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0" s="55" customFormat="1" ht="60" customHeight="1">
      <c r="A32" s="38">
        <f t="shared" si="0"/>
        <v>3.2</v>
      </c>
      <c r="B32" s="32" t="s">
        <v>45</v>
      </c>
      <c r="C32" s="29" t="s">
        <v>14</v>
      </c>
      <c r="D32" s="34" t="s">
        <v>66</v>
      </c>
      <c r="E32" s="36">
        <v>973.58</v>
      </c>
      <c r="F32" s="29"/>
      <c r="G32" s="31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55" customFormat="1" ht="60" customHeight="1">
      <c r="A33" s="38">
        <f t="shared" si="0"/>
        <v>3.3</v>
      </c>
      <c r="B33" s="32" t="s">
        <v>45</v>
      </c>
      <c r="C33" s="60" t="s">
        <v>51</v>
      </c>
      <c r="D33" s="34" t="s">
        <v>66</v>
      </c>
      <c r="E33" s="36">
        <v>8.37</v>
      </c>
      <c r="F33" s="29"/>
      <c r="G33" s="31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55" customFormat="1" ht="60" customHeight="1">
      <c r="A34" s="38">
        <f t="shared" si="0"/>
        <v>3.4</v>
      </c>
      <c r="B34" s="32" t="s">
        <v>45</v>
      </c>
      <c r="C34" s="29" t="s">
        <v>54</v>
      </c>
      <c r="D34" s="34" t="s">
        <v>1</v>
      </c>
      <c r="E34" s="36">
        <v>0</v>
      </c>
      <c r="F34" s="29"/>
      <c r="G34" s="31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55" customFormat="1" ht="60" customHeight="1">
      <c r="A35" s="38">
        <f t="shared" si="0"/>
        <v>3.5</v>
      </c>
      <c r="B35" s="32" t="s">
        <v>45</v>
      </c>
      <c r="C35" s="29" t="s">
        <v>55</v>
      </c>
      <c r="D35" s="34" t="s">
        <v>1</v>
      </c>
      <c r="E35" s="36">
        <v>1468</v>
      </c>
      <c r="F35" s="29"/>
      <c r="G35" s="31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55" customFormat="1" ht="60" customHeight="1">
      <c r="A36" s="38">
        <f t="shared" si="0"/>
        <v>3.6</v>
      </c>
      <c r="B36" s="32" t="s">
        <v>45</v>
      </c>
      <c r="C36" s="29" t="s">
        <v>72</v>
      </c>
      <c r="D36" s="34" t="s">
        <v>1</v>
      </c>
      <c r="E36" s="36">
        <v>14.8</v>
      </c>
      <c r="F36" s="29"/>
      <c r="G36" s="31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55" customFormat="1" ht="60" customHeight="1">
      <c r="A37" s="38">
        <f t="shared" si="0"/>
        <v>3.7</v>
      </c>
      <c r="B37" s="32" t="s">
        <v>45</v>
      </c>
      <c r="C37" s="29" t="s">
        <v>70</v>
      </c>
      <c r="D37" s="34" t="s">
        <v>1</v>
      </c>
      <c r="E37" s="36">
        <v>432.5</v>
      </c>
      <c r="F37" s="29"/>
      <c r="G37" s="31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55" customFormat="1" ht="60" customHeight="1">
      <c r="A38" s="38">
        <f t="shared" si="0"/>
        <v>3.8</v>
      </c>
      <c r="B38" s="32" t="s">
        <v>45</v>
      </c>
      <c r="C38" s="29" t="s">
        <v>43</v>
      </c>
      <c r="D38" s="34" t="s">
        <v>8</v>
      </c>
      <c r="E38" s="36">
        <v>43</v>
      </c>
      <c r="F38" s="29"/>
      <c r="G38" s="31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55" customFormat="1" ht="60" customHeight="1">
      <c r="A39" s="38">
        <f t="shared" si="0"/>
        <v>3.9</v>
      </c>
      <c r="B39" s="32" t="s">
        <v>45</v>
      </c>
      <c r="C39" s="29" t="s">
        <v>73</v>
      </c>
      <c r="D39" s="34" t="s">
        <v>8</v>
      </c>
      <c r="E39" s="36">
        <v>1</v>
      </c>
      <c r="F39" s="29"/>
      <c r="G39" s="31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s="55" customFormat="1" ht="60" customHeight="1">
      <c r="A40" s="35">
        <v>3.1</v>
      </c>
      <c r="B40" s="32" t="s">
        <v>45</v>
      </c>
      <c r="C40" s="29" t="s">
        <v>75</v>
      </c>
      <c r="D40" s="34" t="s">
        <v>19</v>
      </c>
      <c r="E40" s="36">
        <v>1</v>
      </c>
      <c r="F40" s="29"/>
      <c r="G40" s="31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s="55" customFormat="1" ht="60" customHeight="1">
      <c r="A41" s="35">
        <v>3.1</v>
      </c>
      <c r="B41" s="32" t="s">
        <v>45</v>
      </c>
      <c r="C41" s="29" t="s">
        <v>74</v>
      </c>
      <c r="D41" s="34" t="s">
        <v>19</v>
      </c>
      <c r="E41" s="36">
        <v>1</v>
      </c>
      <c r="F41" s="29"/>
      <c r="G41" s="31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s="55" customFormat="1" ht="60" customHeight="1">
      <c r="A42" s="35">
        <f aca="true" t="shared" si="1" ref="A42:A47">0.01+A41</f>
        <v>3.11</v>
      </c>
      <c r="B42" s="32" t="s">
        <v>45</v>
      </c>
      <c r="C42" s="29" t="s">
        <v>68</v>
      </c>
      <c r="D42" s="34" t="s">
        <v>19</v>
      </c>
      <c r="E42" s="36">
        <v>2</v>
      </c>
      <c r="F42" s="29"/>
      <c r="G42" s="31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s="55" customFormat="1" ht="60" customHeight="1">
      <c r="A43" s="35">
        <f t="shared" si="1"/>
        <v>3.12</v>
      </c>
      <c r="B43" s="32" t="s">
        <v>45</v>
      </c>
      <c r="C43" s="29" t="s">
        <v>50</v>
      </c>
      <c r="D43" s="34" t="s">
        <v>19</v>
      </c>
      <c r="E43" s="36">
        <v>48</v>
      </c>
      <c r="F43" s="29"/>
      <c r="G43" s="31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s="55" customFormat="1" ht="60" customHeight="1">
      <c r="A44" s="35">
        <f t="shared" si="1"/>
        <v>3.13</v>
      </c>
      <c r="B44" s="32" t="s">
        <v>45</v>
      </c>
      <c r="C44" s="29" t="s">
        <v>56</v>
      </c>
      <c r="D44" s="34" t="s">
        <v>19</v>
      </c>
      <c r="E44" s="36">
        <v>2</v>
      </c>
      <c r="F44" s="29"/>
      <c r="G44" s="31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s="55" customFormat="1" ht="60" customHeight="1">
      <c r="A45" s="35">
        <f t="shared" si="1"/>
        <v>3.14</v>
      </c>
      <c r="B45" s="32" t="s">
        <v>45</v>
      </c>
      <c r="C45" s="29" t="s">
        <v>76</v>
      </c>
      <c r="D45" s="34" t="s">
        <v>19</v>
      </c>
      <c r="E45" s="36">
        <v>2</v>
      </c>
      <c r="F45" s="29"/>
      <c r="G45" s="31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s="55" customFormat="1" ht="60" customHeight="1">
      <c r="A46" s="35">
        <f t="shared" si="1"/>
        <v>3.15</v>
      </c>
      <c r="B46" s="32" t="s">
        <v>45</v>
      </c>
      <c r="C46" s="29" t="s">
        <v>58</v>
      </c>
      <c r="D46" s="34" t="s">
        <v>57</v>
      </c>
      <c r="E46" s="36">
        <v>7.38</v>
      </c>
      <c r="F46" s="29"/>
      <c r="G46" s="31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8" s="4" customFormat="1" ht="60" customHeight="1">
      <c r="A47" s="35">
        <f t="shared" si="1"/>
        <v>3.16</v>
      </c>
      <c r="B47" s="32" t="s">
        <v>45</v>
      </c>
      <c r="C47" s="29" t="s">
        <v>35</v>
      </c>
      <c r="D47" s="34" t="s">
        <v>19</v>
      </c>
      <c r="E47" s="36">
        <v>1468</v>
      </c>
      <c r="F47" s="29"/>
      <c r="G47" s="41"/>
      <c r="H47" s="59"/>
    </row>
    <row r="48" spans="1:8" s="4" customFormat="1" ht="60" customHeight="1">
      <c r="A48" s="41"/>
      <c r="B48" s="29"/>
      <c r="C48" s="74" t="s">
        <v>47</v>
      </c>
      <c r="D48" s="74"/>
      <c r="E48" s="74"/>
      <c r="F48" s="74"/>
      <c r="G48" s="41"/>
      <c r="H48" s="59"/>
    </row>
    <row r="49" spans="1:8" s="4" customFormat="1" ht="60" customHeight="1">
      <c r="A49" s="45"/>
      <c r="B49" s="43"/>
      <c r="C49" s="63"/>
      <c r="D49" s="63"/>
      <c r="E49" s="63"/>
      <c r="F49" s="63"/>
      <c r="G49" s="45"/>
      <c r="H49" s="59"/>
    </row>
    <row r="50" spans="1:8" s="4" customFormat="1" ht="60" customHeight="1">
      <c r="A50" s="45"/>
      <c r="B50" s="43"/>
      <c r="C50" s="63"/>
      <c r="D50" s="63"/>
      <c r="E50" s="63"/>
      <c r="F50" s="63"/>
      <c r="G50" s="45"/>
      <c r="H50" s="59"/>
    </row>
    <row r="51" spans="1:8" s="4" customFormat="1" ht="60" customHeight="1">
      <c r="A51" s="45"/>
      <c r="B51" s="43"/>
      <c r="C51" s="63"/>
      <c r="D51" s="63"/>
      <c r="E51" s="63"/>
      <c r="F51" s="63"/>
      <c r="G51" s="45"/>
      <c r="H51" s="59"/>
    </row>
    <row r="52" spans="1:20" ht="18.75" customHeight="1">
      <c r="A52" s="89" t="s">
        <v>0</v>
      </c>
      <c r="B52" s="89" t="s">
        <v>23</v>
      </c>
      <c r="C52" s="89" t="s">
        <v>2</v>
      </c>
      <c r="D52" s="89" t="s">
        <v>3</v>
      </c>
      <c r="E52" s="89" t="s">
        <v>4</v>
      </c>
      <c r="F52" s="89" t="s">
        <v>5</v>
      </c>
      <c r="G52" s="81" t="s">
        <v>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 customHeight="1">
      <c r="A53" s="89"/>
      <c r="B53" s="89"/>
      <c r="C53" s="89"/>
      <c r="D53" s="89"/>
      <c r="E53" s="89"/>
      <c r="F53" s="89"/>
      <c r="G53" s="8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 customHeight="1">
      <c r="A54" s="89"/>
      <c r="B54" s="89"/>
      <c r="C54" s="89"/>
      <c r="D54" s="89"/>
      <c r="E54" s="89"/>
      <c r="F54" s="89"/>
      <c r="G54" s="8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55" customFormat="1" ht="18.75" customHeight="1" thickBot="1">
      <c r="A55" s="22">
        <v>1</v>
      </c>
      <c r="B55" s="23" t="s">
        <v>29</v>
      </c>
      <c r="C55" s="24" t="s">
        <v>30</v>
      </c>
      <c r="D55" s="24" t="s">
        <v>26</v>
      </c>
      <c r="E55" s="24" t="s">
        <v>31</v>
      </c>
      <c r="F55" s="24" t="s">
        <v>32</v>
      </c>
      <c r="G55" s="25" t="s">
        <v>33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8" s="4" customFormat="1" ht="60" customHeight="1" thickTop="1">
      <c r="A56" s="64">
        <v>4</v>
      </c>
      <c r="B56" s="29" t="s">
        <v>45</v>
      </c>
      <c r="C56" s="53" t="s">
        <v>59</v>
      </c>
      <c r="D56" s="29" t="s">
        <v>11</v>
      </c>
      <c r="E56" s="29" t="s">
        <v>11</v>
      </c>
      <c r="F56" s="29" t="s">
        <v>11</v>
      </c>
      <c r="G56" s="41" t="s">
        <v>11</v>
      </c>
      <c r="H56" s="59"/>
    </row>
    <row r="57" spans="1:8" s="4" customFormat="1" ht="60" customHeight="1">
      <c r="A57" s="38">
        <f>0.1+A56</f>
        <v>4.1</v>
      </c>
      <c r="B57" s="32" t="s">
        <v>45</v>
      </c>
      <c r="C57" s="29" t="s">
        <v>69</v>
      </c>
      <c r="D57" s="34" t="s">
        <v>60</v>
      </c>
      <c r="E57" s="36">
        <v>37.5</v>
      </c>
      <c r="F57" s="29"/>
      <c r="G57" s="41"/>
      <c r="H57" s="59"/>
    </row>
    <row r="58" spans="1:8" s="4" customFormat="1" ht="60" customHeight="1">
      <c r="A58" s="38">
        <f>0.1+A57</f>
        <v>4.2</v>
      </c>
      <c r="B58" s="32" t="s">
        <v>45</v>
      </c>
      <c r="C58" s="29" t="s">
        <v>62</v>
      </c>
      <c r="D58" s="34" t="s">
        <v>60</v>
      </c>
      <c r="E58" s="36">
        <v>37.5</v>
      </c>
      <c r="F58" s="29"/>
      <c r="G58" s="41"/>
      <c r="H58" s="59"/>
    </row>
    <row r="59" spans="1:8" s="4" customFormat="1" ht="60" customHeight="1">
      <c r="A59" s="38">
        <f>0.1+A58</f>
        <v>4.3</v>
      </c>
      <c r="B59" s="32" t="s">
        <v>45</v>
      </c>
      <c r="C59" s="29" t="s">
        <v>63</v>
      </c>
      <c r="D59" s="34" t="s">
        <v>60</v>
      </c>
      <c r="E59" s="36">
        <v>37.5</v>
      </c>
      <c r="F59" s="29"/>
      <c r="G59" s="41"/>
      <c r="H59" s="59"/>
    </row>
    <row r="60" spans="1:8" s="4" customFormat="1" ht="60" customHeight="1">
      <c r="A60" s="38">
        <f>0.1+A59</f>
        <v>4.4</v>
      </c>
      <c r="B60" s="32" t="s">
        <v>45</v>
      </c>
      <c r="C60" s="29" t="s">
        <v>64</v>
      </c>
      <c r="D60" s="34" t="s">
        <v>60</v>
      </c>
      <c r="E60" s="36">
        <v>25</v>
      </c>
      <c r="F60" s="29"/>
      <c r="G60" s="41"/>
      <c r="H60" s="59"/>
    </row>
    <row r="61" spans="1:8" s="4" customFormat="1" ht="60" customHeight="1">
      <c r="A61" s="41"/>
      <c r="B61" s="42"/>
      <c r="C61" s="78" t="s">
        <v>61</v>
      </c>
      <c r="D61" s="78"/>
      <c r="E61" s="78"/>
      <c r="F61" s="79"/>
      <c r="G61" s="41"/>
      <c r="H61" s="59"/>
    </row>
    <row r="62" spans="1:8" s="4" customFormat="1" ht="60" customHeight="1">
      <c r="A62" s="45"/>
      <c r="B62" s="43"/>
      <c r="C62" s="63"/>
      <c r="D62" s="63"/>
      <c r="E62" s="63"/>
      <c r="F62" s="63"/>
      <c r="G62" s="45"/>
      <c r="H62" s="59"/>
    </row>
    <row r="63" spans="1:8" s="4" customFormat="1" ht="60" customHeight="1">
      <c r="A63" s="45"/>
      <c r="B63" s="43"/>
      <c r="C63" s="63"/>
      <c r="D63" s="63"/>
      <c r="E63" s="63"/>
      <c r="F63" s="63"/>
      <c r="G63" s="45"/>
      <c r="H63" s="59"/>
    </row>
    <row r="64" spans="1:8" s="4" customFormat="1" ht="60" customHeight="1">
      <c r="A64" s="45"/>
      <c r="B64" s="43"/>
      <c r="C64" s="63"/>
      <c r="D64" s="63"/>
      <c r="E64" s="63"/>
      <c r="F64" s="63"/>
      <c r="G64" s="45"/>
      <c r="H64" s="59"/>
    </row>
    <row r="65" spans="1:27" s="8" customFormat="1" ht="30" customHeight="1">
      <c r="A65" s="21"/>
      <c r="B65" s="43"/>
      <c r="C65" s="44"/>
      <c r="D65" s="44"/>
      <c r="E65" s="44"/>
      <c r="F65" s="44"/>
      <c r="G65" s="4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21"/>
      <c r="U65" s="7"/>
      <c r="AA65" s="2"/>
    </row>
    <row r="66" spans="1:27" ht="30" customHeight="1">
      <c r="A66" s="75" t="s">
        <v>15</v>
      </c>
      <c r="B66" s="76"/>
      <c r="C66" s="76"/>
      <c r="D66" s="76"/>
      <c r="E66" s="76"/>
      <c r="F66" s="76"/>
      <c r="G66" s="7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1"/>
      <c r="AA66" s="8"/>
    </row>
    <row r="67" spans="1:20" ht="30" customHeight="1">
      <c r="A67" s="46"/>
      <c r="B67" s="47" t="s">
        <v>38</v>
      </c>
      <c r="C67" s="47" t="s">
        <v>39</v>
      </c>
      <c r="D67" s="47"/>
      <c r="E67" s="47"/>
      <c r="F67" s="28" t="s">
        <v>41</v>
      </c>
      <c r="G67" s="27" t="s">
        <v>40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9"/>
    </row>
    <row r="68" spans="1:20" ht="30" customHeight="1">
      <c r="A68" s="28" t="s">
        <v>34</v>
      </c>
      <c r="B68" s="48" t="s">
        <v>37</v>
      </c>
      <c r="C68" s="49" t="s">
        <v>10</v>
      </c>
      <c r="D68" s="50"/>
      <c r="E68" s="50"/>
      <c r="F68" s="51"/>
      <c r="G68" s="4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9"/>
    </row>
    <row r="69" spans="1:20" ht="30" customHeight="1">
      <c r="A69" s="28" t="s">
        <v>29</v>
      </c>
      <c r="B69" s="48" t="s">
        <v>36</v>
      </c>
      <c r="C69" s="49" t="s">
        <v>13</v>
      </c>
      <c r="D69" s="50"/>
      <c r="E69" s="50"/>
      <c r="F69" s="51"/>
      <c r="G69" s="4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9"/>
    </row>
    <row r="70" spans="1:20" ht="30" customHeight="1">
      <c r="A70" s="28" t="s">
        <v>7</v>
      </c>
      <c r="B70" s="48" t="s">
        <v>46</v>
      </c>
      <c r="C70" s="49" t="s">
        <v>18</v>
      </c>
      <c r="D70" s="50"/>
      <c r="E70" s="50"/>
      <c r="F70" s="51"/>
      <c r="G70" s="4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9"/>
    </row>
    <row r="71" spans="1:20" ht="30" customHeight="1">
      <c r="A71" s="28" t="s">
        <v>30</v>
      </c>
      <c r="B71" s="48" t="s">
        <v>65</v>
      </c>
      <c r="C71" s="49" t="s">
        <v>61</v>
      </c>
      <c r="D71" s="50"/>
      <c r="E71" s="50"/>
      <c r="F71" s="51"/>
      <c r="G71" s="4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9"/>
    </row>
    <row r="72" spans="1:20" ht="30" customHeight="1">
      <c r="A72" s="21"/>
      <c r="B72" s="21"/>
      <c r="C72" s="71" t="s">
        <v>42</v>
      </c>
      <c r="D72" s="72"/>
      <c r="E72" s="72"/>
      <c r="F72" s="73"/>
      <c r="G72" s="5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7" ht="30" customHeight="1">
      <c r="A73" s="21"/>
      <c r="B73" s="21"/>
      <c r="C73" s="71" t="s">
        <v>16</v>
      </c>
      <c r="D73" s="72"/>
      <c r="E73" s="72"/>
      <c r="F73" s="73"/>
      <c r="G73" s="52"/>
    </row>
    <row r="74" spans="1:8" ht="15.75">
      <c r="A74" s="21"/>
      <c r="B74" s="21"/>
      <c r="C74" s="71" t="s">
        <v>17</v>
      </c>
      <c r="D74" s="72"/>
      <c r="E74" s="72"/>
      <c r="F74" s="73"/>
      <c r="G74" s="52"/>
      <c r="H74" s="2"/>
    </row>
    <row r="75" spans="1:14" ht="12">
      <c r="A75" s="9"/>
      <c r="B75" s="9"/>
      <c r="C75" s="10"/>
      <c r="D75" s="9"/>
      <c r="E75" s="9"/>
      <c r="F75" s="9"/>
      <c r="G75" s="12"/>
      <c r="I75" s="1"/>
      <c r="J75" s="1"/>
      <c r="K75" s="1"/>
      <c r="L75" s="1"/>
      <c r="M75" s="1"/>
      <c r="N75" s="1"/>
    </row>
    <row r="76" spans="1:14" ht="12">
      <c r="A76" s="11"/>
      <c r="B76" s="11"/>
      <c r="C76" s="10"/>
      <c r="D76" s="10"/>
      <c r="E76" s="10"/>
      <c r="F76" s="10"/>
      <c r="G76" s="13"/>
      <c r="I76" s="1"/>
      <c r="J76" s="1"/>
      <c r="K76" s="1"/>
      <c r="L76" s="1"/>
      <c r="M76" s="1"/>
      <c r="N76" s="1"/>
    </row>
    <row r="77" spans="1:14" ht="18" customHeight="1">
      <c r="A77" s="11"/>
      <c r="B77" s="11"/>
      <c r="C77" s="11"/>
      <c r="D77" s="11"/>
      <c r="E77" s="11"/>
      <c r="F77" s="11"/>
      <c r="G77" s="14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5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5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5"/>
      <c r="I80" s="1"/>
      <c r="J80" s="1"/>
      <c r="K80" s="1"/>
      <c r="L80" s="1"/>
      <c r="M80" s="1"/>
      <c r="N80" s="1"/>
    </row>
    <row r="81" spans="1:27" s="6" customFormat="1" ht="12">
      <c r="A81" s="1"/>
      <c r="B81" s="1"/>
      <c r="C81" s="1"/>
      <c r="D81" s="1"/>
      <c r="E81" s="1"/>
      <c r="F81" s="1"/>
      <c r="G81" s="15"/>
      <c r="H81" s="5"/>
      <c r="I81" s="5"/>
      <c r="J81" s="5"/>
      <c r="K81" s="5"/>
      <c r="L81" s="5"/>
      <c r="M81" s="5"/>
      <c r="N81" s="5"/>
      <c r="AA81" s="2"/>
    </row>
    <row r="82" spans="1:27" ht="12">
      <c r="A82" s="1"/>
      <c r="B82" s="1"/>
      <c r="C82" s="1"/>
      <c r="D82" s="1"/>
      <c r="E82" s="1"/>
      <c r="F82" s="1"/>
      <c r="G82" s="15"/>
      <c r="H82" s="2"/>
      <c r="AA82" s="6"/>
    </row>
    <row r="83" spans="1:8" ht="12">
      <c r="A83" s="5"/>
      <c r="B83" s="5"/>
      <c r="C83" s="5"/>
      <c r="D83" s="5"/>
      <c r="E83" s="5"/>
      <c r="F83" s="5"/>
      <c r="G83" s="16"/>
      <c r="H83" s="2"/>
    </row>
    <row r="84" spans="1:8" ht="12">
      <c r="A84" s="1"/>
      <c r="B84" s="1"/>
      <c r="D84" s="2"/>
      <c r="E84" s="2"/>
      <c r="F84" s="2"/>
      <c r="G84" s="17"/>
      <c r="H84" s="2"/>
    </row>
    <row r="85" spans="1:7" ht="12">
      <c r="A85" s="1"/>
      <c r="B85" s="1"/>
      <c r="D85" s="2"/>
      <c r="E85" s="2"/>
      <c r="F85" s="2"/>
      <c r="G85" s="17"/>
    </row>
    <row r="86" spans="1:7" ht="12">
      <c r="A86" s="1"/>
      <c r="B86" s="1"/>
      <c r="D86" s="2"/>
      <c r="E86" s="2"/>
      <c r="F86" s="2"/>
      <c r="G86" s="17"/>
    </row>
  </sheetData>
  <sheetProtection/>
  <autoFilter ref="A1:E37"/>
  <mergeCells count="33">
    <mergeCell ref="G52:G54"/>
    <mergeCell ref="A52:A54"/>
    <mergeCell ref="B52:B54"/>
    <mergeCell ref="C52:C54"/>
    <mergeCell ref="D52:D54"/>
    <mergeCell ref="E52:E54"/>
    <mergeCell ref="F52:F54"/>
    <mergeCell ref="A26:A28"/>
    <mergeCell ref="B26:B28"/>
    <mergeCell ref="C26:C28"/>
    <mergeCell ref="D26:D28"/>
    <mergeCell ref="E26:E28"/>
    <mergeCell ref="F26:F28"/>
    <mergeCell ref="G26:G28"/>
    <mergeCell ref="A2:G2"/>
    <mergeCell ref="A6:G6"/>
    <mergeCell ref="E8:E10"/>
    <mergeCell ref="F8:F10"/>
    <mergeCell ref="G8:G10"/>
    <mergeCell ref="A8:A10"/>
    <mergeCell ref="C8:C10"/>
    <mergeCell ref="B8:B10"/>
    <mergeCell ref="A7:G7"/>
    <mergeCell ref="A3:G3"/>
    <mergeCell ref="D8:D10"/>
    <mergeCell ref="C72:F72"/>
    <mergeCell ref="C73:F73"/>
    <mergeCell ref="C74:F74"/>
    <mergeCell ref="C48:F48"/>
    <mergeCell ref="A66:G66"/>
    <mergeCell ref="C22:F22"/>
    <mergeCell ref="C61:F61"/>
    <mergeCell ref="A4:G4"/>
  </mergeCells>
  <printOptions horizontalCentered="1"/>
  <pageMargins left="0.7874015748031497" right="0.3937007874015748" top="1.062992125984252" bottom="1.1023622047244095" header="0.31496062992125984" footer="0.2755905511811024"/>
  <pageSetup firstPageNumber="1" useFirstPageNumber="1" fitToHeight="40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ŻARKOW</dc:creator>
  <cp:keywords/>
  <dc:description/>
  <cp:lastModifiedBy>piotrek</cp:lastModifiedBy>
  <cp:lastPrinted>2022-04-03T20:59:43Z</cp:lastPrinted>
  <dcterms:created xsi:type="dcterms:W3CDTF">2004-04-09T10:36:01Z</dcterms:created>
  <dcterms:modified xsi:type="dcterms:W3CDTF">2022-09-01T19:07:07Z</dcterms:modified>
  <cp:category/>
  <cp:version/>
  <cp:contentType/>
  <cp:contentStatus/>
</cp:coreProperties>
</file>