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55" windowHeight="12195" tabRatio="500" activeTab="0"/>
  </bookViews>
  <sheets>
    <sheet name="Akcesoria elektryczne" sheetId="1" r:id="rId1"/>
    <sheet name="Arkusz1" sheetId="2" state="hidden" r:id="rId2"/>
  </sheets>
  <definedNames>
    <definedName name="_xlnm.Print_Area" localSheetId="0">'Akcesoria elektryczne'!$1:$89</definedName>
  </definedNames>
  <calcPr fullCalcOnLoad="1"/>
</workbook>
</file>

<file path=xl/sharedStrings.xml><?xml version="1.0" encoding="utf-8"?>
<sst xmlns="http://schemas.openxmlformats.org/spreadsheetml/2006/main" count="415" uniqueCount="203">
  <si>
    <t>WYKAZ ASORTYMENTOWO-ILOŚCIOWY (CENNIK)</t>
  </si>
  <si>
    <t>L.p.</t>
  </si>
  <si>
    <t>Asortyment</t>
  </si>
  <si>
    <t>Parametry techniczne</t>
  </si>
  <si>
    <t>Jednostka miary
[j.m.]</t>
  </si>
  <si>
    <t>Szacunkowa ilość w szt.</t>
  </si>
  <si>
    <t>Cena jednostkowa brutto w zł.</t>
  </si>
  <si>
    <t>Łączna wartość zł.brutto</t>
  </si>
  <si>
    <t xml:space="preserve">Bateria paluszek </t>
  </si>
  <si>
    <t>12V27A</t>
  </si>
  <si>
    <t>szt.</t>
  </si>
  <si>
    <t>Duracell</t>
  </si>
  <si>
    <t>Bateria pilota 1220</t>
  </si>
  <si>
    <t>-</t>
  </si>
  <si>
    <t>Energizer</t>
  </si>
  <si>
    <t>Bateria pilota 1616</t>
  </si>
  <si>
    <t>Bateria pilota 1620</t>
  </si>
  <si>
    <t>Bateria pilota 2016</t>
  </si>
  <si>
    <t>Bateria pilota 2025</t>
  </si>
  <si>
    <t>Bateria pilota 2032</t>
  </si>
  <si>
    <t>Kostka do żarówki H4</t>
  </si>
  <si>
    <t>Kostka do żarówki H7</t>
  </si>
  <si>
    <t>Kostka żarówki H1 (Kia Ceed, Fiat Ducato - reflektor)</t>
  </si>
  <si>
    <t>Oprawa bezpiecznika płaskiego z przewodem</t>
  </si>
  <si>
    <t>Przełącznik podświetlany (Fiat Ducato)-przełącznik uniwersalny, dwupozycyjny</t>
  </si>
  <si>
    <t>12V</t>
  </si>
  <si>
    <t>Żarówka</t>
  </si>
  <si>
    <t>24V5W</t>
  </si>
  <si>
    <t>Bosch R5W 24V</t>
  </si>
  <si>
    <t xml:space="preserve">Żarówka </t>
  </si>
  <si>
    <t>12V 10W</t>
  </si>
  <si>
    <t>12V 21W</t>
  </si>
  <si>
    <t>Bosch P21W 12V</t>
  </si>
  <si>
    <t>12V 21W/5W</t>
  </si>
  <si>
    <t>12V 21W/4W</t>
  </si>
  <si>
    <t>12V 4W</t>
  </si>
  <si>
    <t>Bosch T4W 12V</t>
  </si>
  <si>
    <t>24V 10W</t>
  </si>
  <si>
    <t>Bosch R10W24V</t>
  </si>
  <si>
    <t>24VH1</t>
  </si>
  <si>
    <t>Bosch H1 24V 70W</t>
  </si>
  <si>
    <t>24V 21/5W</t>
  </si>
  <si>
    <t>Bosch P21/5W 24V</t>
  </si>
  <si>
    <t>12V H11</t>
  </si>
  <si>
    <t>Bosch H11</t>
  </si>
  <si>
    <t>24V21W</t>
  </si>
  <si>
    <t>Bosch P21W 24V</t>
  </si>
  <si>
    <t>Żarówka ( Cadillac Escalade)</t>
  </si>
  <si>
    <t>PS19W LL</t>
  </si>
  <si>
    <t>Żarówka (Citroen C4 Cactus)</t>
  </si>
  <si>
    <t>12V PS24W</t>
  </si>
  <si>
    <t>Philips PS24W</t>
  </si>
  <si>
    <t>Żarówka (Jeep Grand Cherokee 5,7)</t>
  </si>
  <si>
    <t>P27/7W</t>
  </si>
  <si>
    <t>PY27/7W</t>
  </si>
  <si>
    <t>Osram</t>
  </si>
  <si>
    <t>Żarówka (kierunkowskaz KIA Ceed)</t>
  </si>
  <si>
    <t>H21W</t>
  </si>
  <si>
    <t>Żarówka (Opel Astra K, Opel Mokka)</t>
  </si>
  <si>
    <t>H10 12V</t>
  </si>
  <si>
    <t>Philips H10 12V</t>
  </si>
  <si>
    <t>Żarówka (Skoda Yeti)</t>
  </si>
  <si>
    <t>12V PW24W</t>
  </si>
  <si>
    <t>Philips PW24W</t>
  </si>
  <si>
    <t>Żarówka bez cokołu</t>
  </si>
  <si>
    <t>12x21W</t>
  </si>
  <si>
    <t>Bosch W21W</t>
  </si>
  <si>
    <t>12x18W</t>
  </si>
  <si>
    <t>Bosch W18W</t>
  </si>
  <si>
    <t>12x21x5W</t>
  </si>
  <si>
    <t>Bosch W21/5W</t>
  </si>
  <si>
    <t>Żarówka bez cokołu W16W</t>
  </si>
  <si>
    <t>12V 16W</t>
  </si>
  <si>
    <t>Bosch W16W</t>
  </si>
  <si>
    <t>Żarówka całoszklana</t>
  </si>
  <si>
    <t>12V 1,2W</t>
  </si>
  <si>
    <t>12V 3W</t>
  </si>
  <si>
    <t>Bosch W3W 12V</t>
  </si>
  <si>
    <t>12V 5W</t>
  </si>
  <si>
    <t>Bosch W5W 12V</t>
  </si>
  <si>
    <t>24V 5W</t>
  </si>
  <si>
    <t>Bosch W5W 24V</t>
  </si>
  <si>
    <t>Żarówka całoszklana W10W (oświetlenie wnętrza Kia Ceed)</t>
  </si>
  <si>
    <t>12V10W</t>
  </si>
  <si>
    <t>Hyundai/KIA 1864310009N</t>
  </si>
  <si>
    <t>Żarówka do jazdy dziennej Skoda Yeti P13W</t>
  </si>
  <si>
    <t>12V13W</t>
  </si>
  <si>
    <t>41*</t>
  </si>
  <si>
    <t>Żarówka H1 strumień świetlny min. 1400 lumenów, Tc - min. 400; B3 - min. 200</t>
  </si>
  <si>
    <t>12V 55W</t>
  </si>
  <si>
    <t>Bosch H1 12V</t>
  </si>
  <si>
    <t>42*</t>
  </si>
  <si>
    <t>Żarówka H3 strumień świetlny min. 1400 lumenów; Tc - min. 450; B3 - min. 150</t>
  </si>
  <si>
    <t>Bosch H3 12V</t>
  </si>
  <si>
    <t>43*</t>
  </si>
  <si>
    <t>Żarówka H4  strumień świetlny min. 1600 lumenów</t>
  </si>
  <si>
    <t>24V75/70W</t>
  </si>
  <si>
    <t>Bosch</t>
  </si>
  <si>
    <t>44*</t>
  </si>
  <si>
    <t>Żarówka H4 P43T strumień świetlny min. 1400 lumenów; Tc - min. 650; B3 - min. 350</t>
  </si>
  <si>
    <t>12V 60/55W</t>
  </si>
  <si>
    <t>Bosch H4 12V</t>
  </si>
  <si>
    <t>45*</t>
  </si>
  <si>
    <t>Żarówka H7 strumień świetlny min. 1400 lumenów; Tc - min. 350; B3 - min. 150</t>
  </si>
  <si>
    <t>24V 70W</t>
  </si>
  <si>
    <t>Bosch H7 24V</t>
  </si>
  <si>
    <t>46*</t>
  </si>
  <si>
    <t>Żarówka H7 strumień świetlny min. 1400 lumenów; Tc - min. 550; B3 - min. 300</t>
  </si>
  <si>
    <t>Bosch H7 12V</t>
  </si>
  <si>
    <t>Żarówka halogenowa H6W</t>
  </si>
  <si>
    <t>12V H6W</t>
  </si>
  <si>
    <t>Żarówka halogenowa H8</t>
  </si>
  <si>
    <t>12VH8</t>
  </si>
  <si>
    <t>49*</t>
  </si>
  <si>
    <t>Żarówka HB3 strumień świetlny min. 1400 lumenów</t>
  </si>
  <si>
    <t>12V 60W</t>
  </si>
  <si>
    <t>Bosch HB3</t>
  </si>
  <si>
    <t>Żarówka HB4</t>
  </si>
  <si>
    <t>12V 51W</t>
  </si>
  <si>
    <t>Bosch HB4</t>
  </si>
  <si>
    <t>Żarówka kierunkowskazów Skoda Yeti PY24W</t>
  </si>
  <si>
    <t>12V24W</t>
  </si>
  <si>
    <t>Philips PY24W</t>
  </si>
  <si>
    <t>Żarówka ksenonowa</t>
  </si>
  <si>
    <t>D2S 35W</t>
  </si>
  <si>
    <t>Bosch D2S 35W</t>
  </si>
  <si>
    <t>Żarówka ksenonowa z zapłonnikiem12V35W D1S</t>
  </si>
  <si>
    <t>12V D1S</t>
  </si>
  <si>
    <t>Bosch D1S 35W</t>
  </si>
  <si>
    <t>Żarówka paluszkowa 12V15W (GE7392F)</t>
  </si>
  <si>
    <t>12V15W</t>
  </si>
  <si>
    <t>Bosch C15W  SV8,5-8</t>
  </si>
  <si>
    <t>Żarówka pomarańczowa</t>
  </si>
  <si>
    <t>12V/21W</t>
  </si>
  <si>
    <t>Osram PY21W</t>
  </si>
  <si>
    <t>Żarówka pomarańczowa (bez cokołu)</t>
  </si>
  <si>
    <t>Osram WY5W</t>
  </si>
  <si>
    <t>Żarówka pomarańczowa (Jeep Grand Cherokee 5,7)</t>
  </si>
  <si>
    <t>WY21W</t>
  </si>
  <si>
    <t>Osram WY21W</t>
  </si>
  <si>
    <t>Żarówka rurkowa - długość 35mm</t>
  </si>
  <si>
    <t>Osram C5W</t>
  </si>
  <si>
    <t>Żarówka rurkowa - długość 41mm</t>
  </si>
  <si>
    <t>Osram C10W</t>
  </si>
  <si>
    <t>Żarówka rurkowa (30mm) oświetlenie wnętrza KIA Ceed</t>
  </si>
  <si>
    <t xml:space="preserve">12V8W </t>
  </si>
  <si>
    <t>Hyundai/KIA 1864508019N</t>
  </si>
  <si>
    <t>Żarówka SCG4</t>
  </si>
  <si>
    <t>12V20W</t>
  </si>
  <si>
    <t>Bosch H20W 12V</t>
  </si>
  <si>
    <t>Żarówka z cokołem</t>
  </si>
  <si>
    <t>Bosch R5W 12V</t>
  </si>
  <si>
    <t>Żarówka z oprawą</t>
  </si>
  <si>
    <t>Bosch 1,2W 8,5d</t>
  </si>
  <si>
    <t>WY16W</t>
  </si>
  <si>
    <t>D3S42V</t>
  </si>
  <si>
    <t>Łącznie kol. 9</t>
  </si>
  <si>
    <t xml:space="preserve">*dla pozycji nr 41, 42, 43, 44, 45, 46, 49  Wykonawca musi załączyć do oferty kartę techniczną oferowanego produktu, z której wynikać będzie  spełnianie przez oferowane żarówki wymagań postawionych przez Zamawiającego w zakresie  min. parametrów tj: liczby lumenów, Tc i B3. </t>
  </si>
  <si>
    <t xml:space="preserve">W PRZYPADKU NIESPEŁNIENIA WYMAGAŃ ZAMAWIAJĄCEGO OFERTA ZOSTANIE ODRZUCONA. </t>
  </si>
  <si>
    <t>Żarówka H1</t>
  </si>
  <si>
    <t>Żarówka H3</t>
  </si>
  <si>
    <t>Żarówka H4 P43T</t>
  </si>
  <si>
    <t>Żarówka H4</t>
  </si>
  <si>
    <t>Żarówka H7</t>
  </si>
  <si>
    <t>Żarówka HB3</t>
  </si>
  <si>
    <t xml:space="preserve">Żarówka rurkowa </t>
  </si>
  <si>
    <t>12V/20W LF</t>
  </si>
  <si>
    <t>żarówka ksenonowa</t>
  </si>
  <si>
    <t>żarówka bez cokołu W16W</t>
  </si>
  <si>
    <t>żarówka bez cokołu</t>
  </si>
  <si>
    <t>Żarówka rurkowa (30mm) oświetlenie wneetrza KIA Ceed</t>
  </si>
  <si>
    <t>Żarówka całoszklana W10W (oswietlenie wnetrza Kia Ceed)</t>
  </si>
  <si>
    <t>Przełącznik podświetlany (Fiat Ducato)</t>
  </si>
  <si>
    <t>Żarówka H11</t>
  </si>
  <si>
    <t xml:space="preserve">12V </t>
  </si>
  <si>
    <t>Załącznik 1 a)</t>
  </si>
  <si>
    <t>Philips P21/5W12V</t>
  </si>
  <si>
    <t>Philips P21/4W12V</t>
  </si>
  <si>
    <t>Philips PS19W</t>
  </si>
  <si>
    <t xml:space="preserve">Osram </t>
  </si>
  <si>
    <t>Philips W1,2W 12 V</t>
  </si>
  <si>
    <t>Bosch H6W 12V</t>
  </si>
  <si>
    <t>Bosch H8 12V</t>
  </si>
  <si>
    <t>OSRAM OSR 666340 Csenarc</t>
  </si>
  <si>
    <t>D8S</t>
  </si>
  <si>
    <t>OSRAM OSR 66548 Csenarc</t>
  </si>
  <si>
    <t>Żarówka pomarańczowa całoszklana</t>
  </si>
  <si>
    <t>12V D8S</t>
  </si>
  <si>
    <t>12V HIR2</t>
  </si>
  <si>
    <t>12V H15</t>
  </si>
  <si>
    <t>Bateria</t>
  </si>
  <si>
    <t>9V</t>
  </si>
  <si>
    <t>Żarówka xenon PK32D-1</t>
  </si>
  <si>
    <t>D8S 42V 25W</t>
  </si>
  <si>
    <t>OSRAM OSR 66548</t>
  </si>
  <si>
    <r>
      <t>Nazwa producenta, model żarówki</t>
    </r>
    <r>
      <rPr>
        <i/>
        <sz val="14"/>
        <color indexed="8"/>
        <rFont val="Times New Roman"/>
        <family val="1"/>
      </rPr>
      <t xml:space="preserve"> (wymagane przez Zamawiającego)</t>
    </r>
  </si>
  <si>
    <r>
      <t>Nazwa producenta, model żarówki</t>
    </r>
    <r>
      <rPr>
        <i/>
        <sz val="14"/>
        <color indexed="8"/>
        <rFont val="Times New Roman"/>
        <family val="1"/>
      </rPr>
      <t xml:space="preserve"> (zaoferowane przez Wykonawcę)</t>
    </r>
  </si>
  <si>
    <r>
      <t xml:space="preserve">Huco H-4 </t>
    </r>
    <r>
      <rPr>
        <i/>
        <sz val="14"/>
        <color indexed="8"/>
        <rFont val="Times New Roman"/>
        <family val="1"/>
      </rPr>
      <t>lub równoważny</t>
    </r>
  </si>
  <si>
    <r>
      <t xml:space="preserve">Huco H-7 </t>
    </r>
    <r>
      <rPr>
        <i/>
        <sz val="14"/>
        <color indexed="8"/>
        <rFont val="Times New Roman"/>
        <family val="1"/>
      </rPr>
      <t>lub równoważny</t>
    </r>
  </si>
  <si>
    <r>
      <t xml:space="preserve">Mpartner MP-0633 </t>
    </r>
    <r>
      <rPr>
        <i/>
        <sz val="14"/>
        <color indexed="8"/>
        <rFont val="Times New Roman"/>
        <family val="1"/>
      </rPr>
      <t>lub równoważny</t>
    </r>
  </si>
  <si>
    <r>
      <t xml:space="preserve">Talvico 6436 </t>
    </r>
    <r>
      <rPr>
        <i/>
        <sz val="14"/>
        <color indexed="8"/>
        <rFont val="Times New Roman"/>
        <family val="1"/>
      </rPr>
      <t>lub równoważny</t>
    </r>
  </si>
  <si>
    <r>
      <t xml:space="preserve">Rocker </t>
    </r>
    <r>
      <rPr>
        <i/>
        <sz val="14"/>
        <color indexed="8"/>
        <rFont val="Times New Roman"/>
        <family val="1"/>
      </rPr>
      <t>lub równoważny</t>
    </r>
  </si>
  <si>
    <t>……………………………………… (czytelny podpis Wykonawcy lub osoby upoważnionej do jego reprezentacji)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</si>
</sst>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5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44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vertical="center" wrapText="1"/>
      <protection/>
    </xf>
    <xf numFmtId="0" fontId="4" fillId="33" borderId="0" xfId="0" applyFont="1" applyFill="1" applyAlignment="1">
      <alignment wrapText="1"/>
    </xf>
    <xf numFmtId="0" fontId="5" fillId="33" borderId="0" xfId="52" applyFont="1" applyFill="1" applyBorder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horizontal="center" vertical="center" wrapText="1"/>
      <protection/>
    </xf>
    <xf numFmtId="0" fontId="9" fillId="33" borderId="0" xfId="44" applyFont="1" applyFill="1" applyAlignment="1">
      <alignment horizontal="center" vertical="center" wrapText="1"/>
      <protection/>
    </xf>
    <xf numFmtId="0" fontId="9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6" fillId="33" borderId="0" xfId="44" applyFont="1" applyFill="1" applyAlignment="1">
      <alignment horizontal="right" vertical="center" wrapText="1"/>
      <protection/>
    </xf>
    <xf numFmtId="0" fontId="8" fillId="33" borderId="0" xfId="44" applyFont="1" applyFill="1" applyAlignment="1">
      <alignment horizontal="center" vertical="center" wrapText="1"/>
      <protection/>
    </xf>
    <xf numFmtId="0" fontId="8" fillId="33" borderId="0" xfId="44" applyFont="1" applyFill="1" applyAlignment="1">
      <alignment horizontal="right" vertical="center" wrapText="1"/>
      <protection/>
    </xf>
    <xf numFmtId="0" fontId="2" fillId="0" borderId="0" xfId="44">
      <alignment/>
      <protection/>
    </xf>
    <xf numFmtId="0" fontId="7" fillId="0" borderId="10" xfId="44" applyFont="1" applyBorder="1" applyAlignment="1">
      <alignment horizontal="left"/>
      <protection/>
    </xf>
    <xf numFmtId="0" fontId="7" fillId="0" borderId="10" xfId="44" applyFont="1" applyBorder="1" applyAlignment="1">
      <alignment horizontal="center"/>
      <protection/>
    </xf>
    <xf numFmtId="0" fontId="7" fillId="0" borderId="11" xfId="44" applyFont="1" applyBorder="1" applyAlignment="1">
      <alignment horizontal="left"/>
      <protection/>
    </xf>
    <xf numFmtId="0" fontId="7" fillId="0" borderId="11" xfId="44" applyFont="1" applyBorder="1" applyAlignment="1">
      <alignment horizontal="center"/>
      <protection/>
    </xf>
    <xf numFmtId="11" fontId="7" fillId="0" borderId="11" xfId="44" applyNumberFormat="1" applyFont="1" applyBorder="1" applyAlignment="1">
      <alignment horizontal="center"/>
      <protection/>
    </xf>
    <xf numFmtId="0" fontId="11" fillId="0" borderId="11" xfId="44" applyFont="1" applyBorder="1" applyAlignment="1">
      <alignment horizontal="left"/>
      <protection/>
    </xf>
    <xf numFmtId="0" fontId="7" fillId="0" borderId="11" xfId="44" applyFont="1" applyFill="1" applyBorder="1" applyAlignment="1">
      <alignment horizontal="center" vertical="center"/>
      <protection/>
    </xf>
    <xf numFmtId="0" fontId="11" fillId="0" borderId="11" xfId="44" applyFont="1" applyFill="1" applyBorder="1" applyAlignment="1">
      <alignment horizontal="center" vertical="center"/>
      <protection/>
    </xf>
    <xf numFmtId="0" fontId="11" fillId="0" borderId="11" xfId="44" applyFont="1" applyBorder="1" applyAlignment="1">
      <alignment horizontal="center"/>
      <protection/>
    </xf>
    <xf numFmtId="0" fontId="7" fillId="0" borderId="12" xfId="44" applyFont="1" applyBorder="1" applyAlignment="1">
      <alignment horizontal="left"/>
      <protection/>
    </xf>
    <xf numFmtId="0" fontId="7" fillId="0" borderId="12" xfId="44" applyFont="1" applyBorder="1" applyAlignment="1">
      <alignment horizontal="center"/>
      <protection/>
    </xf>
    <xf numFmtId="0" fontId="7" fillId="0" borderId="11" xfId="44" applyFont="1" applyBorder="1" applyAlignment="1">
      <alignment horizontal="left" wrapText="1"/>
      <protection/>
    </xf>
    <xf numFmtId="0" fontId="10" fillId="33" borderId="0" xfId="44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29" fillId="34" borderId="11" xfId="52" applyFont="1" applyFill="1" applyBorder="1" applyAlignment="1">
      <alignment horizontal="center" vertical="center" wrapText="1"/>
      <protection/>
    </xf>
    <xf numFmtId="0" fontId="29" fillId="34" borderId="11" xfId="44" applyFont="1" applyFill="1" applyBorder="1" applyAlignment="1">
      <alignment horizontal="center" vertical="center" wrapText="1"/>
      <protection/>
    </xf>
    <xf numFmtId="1" fontId="29" fillId="33" borderId="11" xfId="44" applyNumberFormat="1" applyFont="1" applyFill="1" applyBorder="1" applyAlignment="1">
      <alignment horizontal="center" vertical="center" wrapText="1"/>
      <protection/>
    </xf>
    <xf numFmtId="0" fontId="29" fillId="33" borderId="11" xfId="44" applyFont="1" applyFill="1" applyBorder="1" applyAlignment="1">
      <alignment horizontal="center" vertical="center" wrapText="1"/>
      <protection/>
    </xf>
    <xf numFmtId="0" fontId="31" fillId="33" borderId="11" xfId="44" applyFont="1" applyFill="1" applyBorder="1" applyAlignment="1">
      <alignment horizontal="center" vertical="center" wrapText="1"/>
      <protection/>
    </xf>
    <xf numFmtId="0" fontId="31" fillId="33" borderId="11" xfId="44" applyFont="1" applyFill="1" applyBorder="1" applyAlignment="1">
      <alignment horizontal="left" vertical="center" wrapText="1"/>
      <protection/>
    </xf>
    <xf numFmtId="164" fontId="31" fillId="33" borderId="11" xfId="44" applyNumberFormat="1" applyFont="1" applyFill="1" applyBorder="1" applyAlignment="1">
      <alignment horizontal="center" vertical="center" wrapText="1"/>
      <protection/>
    </xf>
    <xf numFmtId="164" fontId="29" fillId="33" borderId="11" xfId="44" applyNumberFormat="1" applyFont="1" applyFill="1" applyBorder="1" applyAlignment="1">
      <alignment horizontal="center" vertical="center" wrapText="1"/>
      <protection/>
    </xf>
    <xf numFmtId="164" fontId="29" fillId="33" borderId="11" xfId="44" applyNumberFormat="1" applyFont="1" applyFill="1" applyBorder="1" applyAlignment="1">
      <alignment horizontal="right" vertical="center" wrapText="1"/>
      <protection/>
    </xf>
    <xf numFmtId="164" fontId="31" fillId="33" borderId="11" xfId="44" applyNumberFormat="1" applyFont="1" applyFill="1" applyBorder="1" applyAlignment="1">
      <alignment horizontal="right" vertical="center" wrapText="1"/>
      <protection/>
    </xf>
    <xf numFmtId="11" fontId="31" fillId="33" borderId="11" xfId="44" applyNumberFormat="1" applyFont="1" applyFill="1" applyBorder="1" applyAlignment="1">
      <alignment horizontal="center" vertical="center" wrapText="1"/>
      <protection/>
    </xf>
    <xf numFmtId="0" fontId="29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54" fillId="0" borderId="13" xfId="44" applyFont="1" applyBorder="1" applyAlignment="1">
      <alignment horizontal="left" vertical="center" wrapText="1"/>
      <protection/>
    </xf>
    <xf numFmtId="0" fontId="31" fillId="33" borderId="14" xfId="44" applyFont="1" applyFill="1" applyBorder="1" applyAlignment="1">
      <alignment horizontal="center" vertical="center" wrapText="1"/>
      <protection/>
    </xf>
    <xf numFmtId="164" fontId="29" fillId="33" borderId="14" xfId="44" applyNumberFormat="1" applyFont="1" applyFill="1" applyBorder="1" applyAlignment="1">
      <alignment horizontal="center" vertical="center" wrapText="1"/>
      <protection/>
    </xf>
    <xf numFmtId="164" fontId="29" fillId="33" borderId="15" xfId="44" applyNumberFormat="1" applyFont="1" applyFill="1" applyBorder="1" applyAlignment="1">
      <alignment horizontal="center" vertical="center" wrapText="1"/>
      <protection/>
    </xf>
    <xf numFmtId="0" fontId="29" fillId="33" borderId="11" xfId="44" applyFont="1" applyFill="1" applyBorder="1" applyAlignment="1">
      <alignment horizontal="right" vertical="center" wrapText="1"/>
      <protection/>
    </xf>
    <xf numFmtId="0" fontId="33" fillId="0" borderId="13" xfId="44" applyFont="1" applyBorder="1" applyAlignment="1">
      <alignment horizontal="left" vertical="center" wrapText="1"/>
      <protection/>
    </xf>
    <xf numFmtId="0" fontId="33" fillId="0" borderId="13" xfId="44" applyFont="1" applyBorder="1" applyAlignment="1">
      <alignment horizontal="center" vertical="center"/>
      <protection/>
    </xf>
    <xf numFmtId="0" fontId="33" fillId="0" borderId="11" xfId="44" applyFont="1" applyBorder="1" applyAlignment="1">
      <alignment horizontal="center" vertical="center"/>
      <protection/>
    </xf>
    <xf numFmtId="0" fontId="34" fillId="0" borderId="11" xfId="44" applyFont="1" applyBorder="1" applyAlignment="1">
      <alignment horizontal="center" vertical="center"/>
      <protection/>
    </xf>
    <xf numFmtId="0" fontId="33" fillId="33" borderId="11" xfId="44" applyFont="1" applyFill="1" applyBorder="1" applyAlignment="1">
      <alignment horizontal="center" vertical="center" wrapText="1"/>
      <protection/>
    </xf>
    <xf numFmtId="0" fontId="33" fillId="33" borderId="14" xfId="44" applyFont="1" applyFill="1" applyBorder="1" applyAlignment="1">
      <alignment horizontal="center" vertical="center" wrapText="1"/>
      <protection/>
    </xf>
    <xf numFmtId="0" fontId="33" fillId="33" borderId="15" xfId="44" applyFont="1" applyFill="1" applyBorder="1" applyAlignment="1">
      <alignment horizontal="center" vertical="center" wrapText="1"/>
      <protection/>
    </xf>
    <xf numFmtId="0" fontId="34" fillId="0" borderId="13" xfId="44" applyFont="1" applyBorder="1" applyAlignment="1">
      <alignment horizontal="center" vertical="center"/>
      <protection/>
    </xf>
    <xf numFmtId="0" fontId="34" fillId="35" borderId="13" xfId="44" applyFont="1" applyFill="1" applyBorder="1" applyAlignment="1">
      <alignment horizontal="center" vertical="center"/>
      <protection/>
    </xf>
    <xf numFmtId="0" fontId="33" fillId="35" borderId="13" xfId="44" applyFont="1" applyFill="1" applyBorder="1" applyAlignment="1">
      <alignment horizontal="center" vertical="center"/>
      <protection/>
    </xf>
    <xf numFmtId="164" fontId="33" fillId="0" borderId="11" xfId="44" applyNumberFormat="1" applyFont="1" applyBorder="1" applyAlignment="1">
      <alignment horizontal="center" vertical="center" wrapText="1"/>
      <protection/>
    </xf>
    <xf numFmtId="0" fontId="33" fillId="0" borderId="13" xfId="44" applyFont="1" applyBorder="1" applyAlignment="1">
      <alignment horizontal="center" vertical="center" wrapText="1"/>
      <protection/>
    </xf>
    <xf numFmtId="0" fontId="35" fillId="33" borderId="0" xfId="44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wrapText="1"/>
      <protection/>
    </xf>
    <xf numFmtId="0" fontId="36" fillId="33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PageLayoutView="0" workbookViewId="0" topLeftCell="A70">
      <selection activeCell="H88" sqref="H88"/>
    </sheetView>
  </sheetViews>
  <sheetFormatPr defaultColWidth="9.8515625" defaultRowHeight="12.75"/>
  <cols>
    <col min="1" max="1" width="6.140625" style="1" customWidth="1"/>
    <col min="2" max="2" width="78.57421875" style="1" customWidth="1"/>
    <col min="3" max="3" width="16.140625" style="1" customWidth="1"/>
    <col min="4" max="4" width="12.57421875" style="1" customWidth="1"/>
    <col min="5" max="5" width="14.57421875" style="1" customWidth="1"/>
    <col min="6" max="7" width="26.57421875" style="2" customWidth="1"/>
    <col min="8" max="8" width="14.28125" style="1" customWidth="1"/>
    <col min="9" max="9" width="20.421875" style="1" customWidth="1"/>
    <col min="10" max="243" width="9.8515625" style="1" customWidth="1"/>
    <col min="244" max="16384" width="9.8515625" style="3" customWidth="1"/>
  </cols>
  <sheetData>
    <row r="1" spans="1:256" s="6" customFormat="1" ht="12.75" customHeight="1">
      <c r="A1" s="4"/>
      <c r="B1" s="4"/>
      <c r="C1" s="4"/>
      <c r="D1" s="4"/>
      <c r="E1" s="4"/>
      <c r="F1" s="4"/>
      <c r="G1" s="4"/>
      <c r="H1" s="4"/>
      <c r="I1" s="5" t="s">
        <v>175</v>
      </c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6" customFormat="1" ht="54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7" customFormat="1" ht="82.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195</v>
      </c>
      <c r="G3" s="30" t="s">
        <v>196</v>
      </c>
      <c r="H3" s="31" t="s">
        <v>6</v>
      </c>
      <c r="I3" s="31" t="s">
        <v>7</v>
      </c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4.2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3">
        <v>8</v>
      </c>
      <c r="I4" s="33">
        <v>9</v>
      </c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7" customFormat="1" ht="33.75" customHeight="1">
      <c r="A5" s="34">
        <v>1</v>
      </c>
      <c r="B5" s="35" t="s">
        <v>8</v>
      </c>
      <c r="C5" s="34" t="s">
        <v>9</v>
      </c>
      <c r="D5" s="34" t="s">
        <v>10</v>
      </c>
      <c r="E5" s="33">
        <v>13</v>
      </c>
      <c r="F5" s="36" t="s">
        <v>14</v>
      </c>
      <c r="G5" s="37"/>
      <c r="H5" s="38">
        <v>0</v>
      </c>
      <c r="I5" s="39">
        <f aca="true" t="shared" si="0" ref="I5:I68">SUM(E5*H5)</f>
        <v>0</v>
      </c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7" customFormat="1" ht="33.75" customHeight="1">
      <c r="A6" s="34">
        <v>2</v>
      </c>
      <c r="B6" s="35" t="s">
        <v>12</v>
      </c>
      <c r="C6" s="34" t="s">
        <v>13</v>
      </c>
      <c r="D6" s="34" t="s">
        <v>10</v>
      </c>
      <c r="E6" s="33">
        <v>18</v>
      </c>
      <c r="F6" s="36" t="s">
        <v>11</v>
      </c>
      <c r="G6" s="37"/>
      <c r="H6" s="38">
        <v>0</v>
      </c>
      <c r="I6" s="39">
        <f t="shared" si="0"/>
        <v>0</v>
      </c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7" customFormat="1" ht="33.75" customHeight="1">
      <c r="A7" s="34">
        <v>3</v>
      </c>
      <c r="B7" s="35" t="s">
        <v>15</v>
      </c>
      <c r="C7" s="34" t="s">
        <v>13</v>
      </c>
      <c r="D7" s="34" t="s">
        <v>10</v>
      </c>
      <c r="E7" s="33">
        <v>18</v>
      </c>
      <c r="F7" s="36" t="s">
        <v>11</v>
      </c>
      <c r="G7" s="37"/>
      <c r="H7" s="38">
        <v>0</v>
      </c>
      <c r="I7" s="39">
        <f t="shared" si="0"/>
        <v>0</v>
      </c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7" customFormat="1" ht="33.75" customHeight="1">
      <c r="A8" s="34">
        <v>4</v>
      </c>
      <c r="B8" s="35" t="s">
        <v>16</v>
      </c>
      <c r="C8" s="34" t="s">
        <v>13</v>
      </c>
      <c r="D8" s="34" t="s">
        <v>10</v>
      </c>
      <c r="E8" s="33">
        <v>18</v>
      </c>
      <c r="F8" s="36" t="s">
        <v>14</v>
      </c>
      <c r="G8" s="37"/>
      <c r="H8" s="38">
        <v>0</v>
      </c>
      <c r="I8" s="39">
        <f t="shared" si="0"/>
        <v>0</v>
      </c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7" customFormat="1" ht="33.75" customHeight="1">
      <c r="A9" s="34">
        <v>5</v>
      </c>
      <c r="B9" s="35" t="s">
        <v>17</v>
      </c>
      <c r="C9" s="34" t="s">
        <v>13</v>
      </c>
      <c r="D9" s="34" t="s">
        <v>10</v>
      </c>
      <c r="E9" s="33">
        <v>25</v>
      </c>
      <c r="F9" s="36" t="s">
        <v>14</v>
      </c>
      <c r="G9" s="37"/>
      <c r="H9" s="38">
        <v>0</v>
      </c>
      <c r="I9" s="39">
        <f t="shared" si="0"/>
        <v>0</v>
      </c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7" customFormat="1" ht="33.75" customHeight="1">
      <c r="A10" s="34">
        <v>6</v>
      </c>
      <c r="B10" s="35" t="s">
        <v>18</v>
      </c>
      <c r="C10" s="34" t="s">
        <v>13</v>
      </c>
      <c r="D10" s="34" t="s">
        <v>10</v>
      </c>
      <c r="E10" s="33">
        <v>25</v>
      </c>
      <c r="F10" s="36" t="s">
        <v>14</v>
      </c>
      <c r="G10" s="37"/>
      <c r="H10" s="38">
        <v>0</v>
      </c>
      <c r="I10" s="39">
        <f t="shared" si="0"/>
        <v>0</v>
      </c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7" customFormat="1" ht="33.75" customHeight="1">
      <c r="A11" s="34">
        <v>7</v>
      </c>
      <c r="B11" s="35" t="s">
        <v>19</v>
      </c>
      <c r="C11" s="34" t="s">
        <v>13</v>
      </c>
      <c r="D11" s="34" t="s">
        <v>10</v>
      </c>
      <c r="E11" s="33">
        <v>31</v>
      </c>
      <c r="F11" s="36" t="s">
        <v>14</v>
      </c>
      <c r="G11" s="37"/>
      <c r="H11" s="38">
        <v>0</v>
      </c>
      <c r="I11" s="39">
        <f t="shared" si="0"/>
        <v>0</v>
      </c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7" customFormat="1" ht="33.75" customHeight="1">
      <c r="A12" s="34">
        <v>8</v>
      </c>
      <c r="B12" s="35" t="s">
        <v>20</v>
      </c>
      <c r="C12" s="34" t="s">
        <v>13</v>
      </c>
      <c r="D12" s="34" t="s">
        <v>10</v>
      </c>
      <c r="E12" s="33">
        <v>23</v>
      </c>
      <c r="F12" s="36" t="s">
        <v>197</v>
      </c>
      <c r="G12" s="37"/>
      <c r="H12" s="38">
        <v>0</v>
      </c>
      <c r="I12" s="39">
        <f t="shared" si="0"/>
        <v>0</v>
      </c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7" customFormat="1" ht="33.75" customHeight="1">
      <c r="A13" s="34">
        <v>9</v>
      </c>
      <c r="B13" s="35" t="s">
        <v>21</v>
      </c>
      <c r="C13" s="34" t="s">
        <v>13</v>
      </c>
      <c r="D13" s="34" t="s">
        <v>10</v>
      </c>
      <c r="E13" s="33">
        <v>29</v>
      </c>
      <c r="F13" s="36" t="s">
        <v>198</v>
      </c>
      <c r="G13" s="37"/>
      <c r="H13" s="38">
        <v>0</v>
      </c>
      <c r="I13" s="39">
        <f t="shared" si="0"/>
        <v>0</v>
      </c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9" s="7" customFormat="1" ht="33.75" customHeight="1">
      <c r="A14" s="34">
        <v>10</v>
      </c>
      <c r="B14" s="35" t="s">
        <v>22</v>
      </c>
      <c r="C14" s="34" t="s">
        <v>13</v>
      </c>
      <c r="D14" s="34" t="s">
        <v>10</v>
      </c>
      <c r="E14" s="33">
        <v>17</v>
      </c>
      <c r="F14" s="36" t="s">
        <v>199</v>
      </c>
      <c r="G14" s="37"/>
      <c r="H14" s="38">
        <v>0</v>
      </c>
      <c r="I14" s="39">
        <f t="shared" si="0"/>
        <v>0</v>
      </c>
    </row>
    <row r="15" spans="1:9" s="7" customFormat="1" ht="33.75" customHeight="1">
      <c r="A15" s="34">
        <v>11</v>
      </c>
      <c r="B15" s="35" t="s">
        <v>23</v>
      </c>
      <c r="C15" s="34" t="s">
        <v>13</v>
      </c>
      <c r="D15" s="34" t="s">
        <v>10</v>
      </c>
      <c r="E15" s="33">
        <v>23</v>
      </c>
      <c r="F15" s="36" t="s">
        <v>200</v>
      </c>
      <c r="G15" s="37"/>
      <c r="H15" s="38">
        <v>0</v>
      </c>
      <c r="I15" s="39">
        <f t="shared" si="0"/>
        <v>0</v>
      </c>
    </row>
    <row r="16" spans="1:256" s="7" customFormat="1" ht="33.75" customHeight="1">
      <c r="A16" s="34">
        <v>12</v>
      </c>
      <c r="B16" s="35" t="s">
        <v>24</v>
      </c>
      <c r="C16" s="34" t="s">
        <v>25</v>
      </c>
      <c r="D16" s="34" t="s">
        <v>10</v>
      </c>
      <c r="E16" s="33">
        <v>14</v>
      </c>
      <c r="F16" s="36" t="s">
        <v>201</v>
      </c>
      <c r="G16" s="37"/>
      <c r="H16" s="38">
        <v>0</v>
      </c>
      <c r="I16" s="39">
        <f t="shared" si="0"/>
        <v>0</v>
      </c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9" s="7" customFormat="1" ht="33.75" customHeight="1">
      <c r="A17" s="34">
        <v>13</v>
      </c>
      <c r="B17" s="35" t="s">
        <v>26</v>
      </c>
      <c r="C17" s="34" t="s">
        <v>27</v>
      </c>
      <c r="D17" s="34" t="s">
        <v>10</v>
      </c>
      <c r="E17" s="33">
        <v>4</v>
      </c>
      <c r="F17" s="36" t="s">
        <v>28</v>
      </c>
      <c r="G17" s="37"/>
      <c r="H17" s="38">
        <v>0</v>
      </c>
      <c r="I17" s="39">
        <f t="shared" si="0"/>
        <v>0</v>
      </c>
    </row>
    <row r="18" spans="1:9" s="7" customFormat="1" ht="33.75" customHeight="1">
      <c r="A18" s="34">
        <v>14</v>
      </c>
      <c r="B18" s="35" t="s">
        <v>29</v>
      </c>
      <c r="C18" s="34" t="s">
        <v>30</v>
      </c>
      <c r="D18" s="34" t="s">
        <v>10</v>
      </c>
      <c r="E18" s="33">
        <v>85</v>
      </c>
      <c r="F18" s="36" t="s">
        <v>28</v>
      </c>
      <c r="G18" s="37"/>
      <c r="H18" s="38">
        <v>0</v>
      </c>
      <c r="I18" s="39">
        <f t="shared" si="0"/>
        <v>0</v>
      </c>
    </row>
    <row r="19" spans="1:256" s="7" customFormat="1" ht="33.75" customHeight="1">
      <c r="A19" s="34">
        <v>15</v>
      </c>
      <c r="B19" s="35" t="s">
        <v>29</v>
      </c>
      <c r="C19" s="34" t="s">
        <v>31</v>
      </c>
      <c r="D19" s="34" t="s">
        <v>10</v>
      </c>
      <c r="E19" s="33">
        <v>220</v>
      </c>
      <c r="F19" s="36" t="s">
        <v>32</v>
      </c>
      <c r="G19" s="37"/>
      <c r="H19" s="38">
        <v>0</v>
      </c>
      <c r="I19" s="39">
        <f t="shared" si="0"/>
        <v>0</v>
      </c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7" customFormat="1" ht="33.75" customHeight="1">
      <c r="A20" s="34">
        <v>16</v>
      </c>
      <c r="B20" s="35" t="s">
        <v>29</v>
      </c>
      <c r="C20" s="40" t="s">
        <v>33</v>
      </c>
      <c r="D20" s="34" t="s">
        <v>10</v>
      </c>
      <c r="E20" s="33">
        <v>315</v>
      </c>
      <c r="F20" s="36" t="s">
        <v>176</v>
      </c>
      <c r="G20" s="37"/>
      <c r="H20" s="38">
        <v>0</v>
      </c>
      <c r="I20" s="39">
        <f t="shared" si="0"/>
        <v>0</v>
      </c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7" customFormat="1" ht="33.75" customHeight="1">
      <c r="A21" s="34">
        <v>17</v>
      </c>
      <c r="B21" s="35" t="s">
        <v>29</v>
      </c>
      <c r="C21" s="40" t="s">
        <v>34</v>
      </c>
      <c r="D21" s="34" t="s">
        <v>10</v>
      </c>
      <c r="E21" s="33">
        <v>81</v>
      </c>
      <c r="F21" s="36" t="s">
        <v>177</v>
      </c>
      <c r="G21" s="37"/>
      <c r="H21" s="38">
        <v>0</v>
      </c>
      <c r="I21" s="39">
        <f t="shared" si="0"/>
        <v>0</v>
      </c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7" customFormat="1" ht="33.75" customHeight="1">
      <c r="A22" s="34">
        <v>18</v>
      </c>
      <c r="B22" s="35" t="s">
        <v>29</v>
      </c>
      <c r="C22" s="34" t="s">
        <v>35</v>
      </c>
      <c r="D22" s="34" t="s">
        <v>10</v>
      </c>
      <c r="E22" s="33">
        <v>31</v>
      </c>
      <c r="F22" s="36" t="s">
        <v>36</v>
      </c>
      <c r="G22" s="37"/>
      <c r="H22" s="38">
        <v>0</v>
      </c>
      <c r="I22" s="39">
        <f t="shared" si="0"/>
        <v>0</v>
      </c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7" customFormat="1" ht="33.75" customHeight="1">
      <c r="A23" s="34">
        <v>19</v>
      </c>
      <c r="B23" s="35" t="s">
        <v>29</v>
      </c>
      <c r="C23" s="34" t="s">
        <v>37</v>
      </c>
      <c r="D23" s="34" t="s">
        <v>10</v>
      </c>
      <c r="E23" s="33">
        <v>4</v>
      </c>
      <c r="F23" s="36" t="s">
        <v>38</v>
      </c>
      <c r="G23" s="37"/>
      <c r="H23" s="38">
        <v>0</v>
      </c>
      <c r="I23" s="39">
        <f t="shared" si="0"/>
        <v>0</v>
      </c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7" customFormat="1" ht="33.75" customHeight="1">
      <c r="A24" s="34">
        <v>20</v>
      </c>
      <c r="B24" s="35" t="s">
        <v>29</v>
      </c>
      <c r="C24" s="34" t="s">
        <v>39</v>
      </c>
      <c r="D24" s="34" t="s">
        <v>10</v>
      </c>
      <c r="E24" s="33">
        <v>4</v>
      </c>
      <c r="F24" s="36" t="s">
        <v>40</v>
      </c>
      <c r="G24" s="37"/>
      <c r="H24" s="38">
        <v>0</v>
      </c>
      <c r="I24" s="39">
        <f t="shared" si="0"/>
        <v>0</v>
      </c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7" customFormat="1" ht="33.75" customHeight="1">
      <c r="A25" s="34">
        <v>21</v>
      </c>
      <c r="B25" s="35" t="s">
        <v>29</v>
      </c>
      <c r="C25" s="34" t="s">
        <v>41</v>
      </c>
      <c r="D25" s="34" t="s">
        <v>10</v>
      </c>
      <c r="E25" s="33">
        <v>4</v>
      </c>
      <c r="F25" s="36" t="s">
        <v>42</v>
      </c>
      <c r="G25" s="37"/>
      <c r="H25" s="38">
        <v>0</v>
      </c>
      <c r="I25" s="39">
        <f t="shared" si="0"/>
        <v>0</v>
      </c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9" s="7" customFormat="1" ht="33.75" customHeight="1">
      <c r="A26" s="34">
        <v>22</v>
      </c>
      <c r="B26" s="35" t="s">
        <v>29</v>
      </c>
      <c r="C26" s="34" t="s">
        <v>43</v>
      </c>
      <c r="D26" s="34" t="s">
        <v>10</v>
      </c>
      <c r="E26" s="33">
        <v>20</v>
      </c>
      <c r="F26" s="36" t="s">
        <v>44</v>
      </c>
      <c r="G26" s="37"/>
      <c r="H26" s="38">
        <v>0</v>
      </c>
      <c r="I26" s="39">
        <f t="shared" si="0"/>
        <v>0</v>
      </c>
    </row>
    <row r="27" spans="1:256" s="7" customFormat="1" ht="33.75" customHeight="1">
      <c r="A27" s="34">
        <v>23</v>
      </c>
      <c r="B27" s="35" t="s">
        <v>29</v>
      </c>
      <c r="C27" s="34" t="s">
        <v>45</v>
      </c>
      <c r="D27" s="34" t="s">
        <v>10</v>
      </c>
      <c r="E27" s="33">
        <v>4</v>
      </c>
      <c r="F27" s="36" t="s">
        <v>46</v>
      </c>
      <c r="G27" s="37"/>
      <c r="H27" s="38">
        <v>0</v>
      </c>
      <c r="I27" s="39">
        <f t="shared" si="0"/>
        <v>0</v>
      </c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7" customFormat="1" ht="33.75" customHeight="1">
      <c r="A28" s="34">
        <v>24</v>
      </c>
      <c r="B28" s="35" t="s">
        <v>47</v>
      </c>
      <c r="C28" s="34" t="s">
        <v>48</v>
      </c>
      <c r="D28" s="34" t="s">
        <v>10</v>
      </c>
      <c r="E28" s="41">
        <v>2</v>
      </c>
      <c r="F28" s="42" t="s">
        <v>178</v>
      </c>
      <c r="G28" s="41"/>
      <c r="H28" s="38">
        <v>0</v>
      </c>
      <c r="I28" s="39">
        <f t="shared" si="0"/>
        <v>0</v>
      </c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7" customFormat="1" ht="33.75" customHeight="1">
      <c r="A29" s="34">
        <v>25</v>
      </c>
      <c r="B29" s="35" t="s">
        <v>49</v>
      </c>
      <c r="C29" s="34" t="s">
        <v>50</v>
      </c>
      <c r="D29" s="34" t="s">
        <v>10</v>
      </c>
      <c r="E29" s="33">
        <v>16</v>
      </c>
      <c r="F29" s="36" t="s">
        <v>51</v>
      </c>
      <c r="G29" s="37"/>
      <c r="H29" s="38">
        <v>0</v>
      </c>
      <c r="I29" s="39">
        <f t="shared" si="0"/>
        <v>0</v>
      </c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7" customFormat="1" ht="33.75" customHeight="1">
      <c r="A30" s="34">
        <v>26</v>
      </c>
      <c r="B30" s="35" t="s">
        <v>52</v>
      </c>
      <c r="C30" s="34" t="s">
        <v>53</v>
      </c>
      <c r="D30" s="34" t="s">
        <v>10</v>
      </c>
      <c r="E30" s="33">
        <v>3</v>
      </c>
      <c r="F30" s="36" t="s">
        <v>179</v>
      </c>
      <c r="G30" s="37"/>
      <c r="H30" s="38">
        <v>0</v>
      </c>
      <c r="I30" s="39">
        <f t="shared" si="0"/>
        <v>0</v>
      </c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7" customFormat="1" ht="33.75" customHeight="1">
      <c r="A31" s="34">
        <v>27</v>
      </c>
      <c r="B31" s="35" t="s">
        <v>52</v>
      </c>
      <c r="C31" s="34" t="s">
        <v>54</v>
      </c>
      <c r="D31" s="34" t="s">
        <v>10</v>
      </c>
      <c r="E31" s="33">
        <v>3</v>
      </c>
      <c r="F31" s="36" t="s">
        <v>55</v>
      </c>
      <c r="G31" s="37"/>
      <c r="H31" s="38">
        <v>0</v>
      </c>
      <c r="I31" s="39">
        <f t="shared" si="0"/>
        <v>0</v>
      </c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7" customFormat="1" ht="33.75" customHeight="1">
      <c r="A32" s="34">
        <v>28</v>
      </c>
      <c r="B32" s="35" t="s">
        <v>56</v>
      </c>
      <c r="C32" s="34" t="s">
        <v>57</v>
      </c>
      <c r="D32" s="34" t="s">
        <v>10</v>
      </c>
      <c r="E32" s="33">
        <v>30</v>
      </c>
      <c r="F32" s="36" t="s">
        <v>32</v>
      </c>
      <c r="G32" s="37"/>
      <c r="H32" s="38">
        <v>0</v>
      </c>
      <c r="I32" s="39">
        <f t="shared" si="0"/>
        <v>0</v>
      </c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7" customFormat="1" ht="33.75" customHeight="1">
      <c r="A33" s="34">
        <v>29</v>
      </c>
      <c r="B33" s="35" t="s">
        <v>58</v>
      </c>
      <c r="C33" s="34" t="s">
        <v>59</v>
      </c>
      <c r="D33" s="34" t="s">
        <v>10</v>
      </c>
      <c r="E33" s="33">
        <v>47</v>
      </c>
      <c r="F33" s="36" t="s">
        <v>60</v>
      </c>
      <c r="G33" s="37"/>
      <c r="H33" s="38">
        <v>0</v>
      </c>
      <c r="I33" s="39">
        <f t="shared" si="0"/>
        <v>0</v>
      </c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7" customFormat="1" ht="33.75" customHeight="1">
      <c r="A34" s="34">
        <v>30</v>
      </c>
      <c r="B34" s="35" t="s">
        <v>61</v>
      </c>
      <c r="C34" s="34" t="s">
        <v>62</v>
      </c>
      <c r="D34" s="34" t="s">
        <v>10</v>
      </c>
      <c r="E34" s="33">
        <v>38</v>
      </c>
      <c r="F34" s="36" t="s">
        <v>63</v>
      </c>
      <c r="G34" s="37"/>
      <c r="H34" s="38">
        <v>0</v>
      </c>
      <c r="I34" s="39">
        <f t="shared" si="0"/>
        <v>0</v>
      </c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7" customFormat="1" ht="33.75" customHeight="1">
      <c r="A35" s="34">
        <v>31</v>
      </c>
      <c r="B35" s="35" t="s">
        <v>64</v>
      </c>
      <c r="C35" s="34" t="s">
        <v>65</v>
      </c>
      <c r="D35" s="34" t="s">
        <v>10</v>
      </c>
      <c r="E35" s="33">
        <v>17</v>
      </c>
      <c r="F35" s="36" t="s">
        <v>66</v>
      </c>
      <c r="G35" s="37"/>
      <c r="H35" s="38">
        <v>0</v>
      </c>
      <c r="I35" s="39">
        <f t="shared" si="0"/>
        <v>0</v>
      </c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7" customFormat="1" ht="33.75" customHeight="1">
      <c r="A36" s="34">
        <v>32</v>
      </c>
      <c r="B36" s="35" t="s">
        <v>64</v>
      </c>
      <c r="C36" s="34" t="s">
        <v>67</v>
      </c>
      <c r="D36" s="34" t="s">
        <v>10</v>
      </c>
      <c r="E36" s="33">
        <v>5</v>
      </c>
      <c r="F36" s="36" t="s">
        <v>68</v>
      </c>
      <c r="G36" s="37"/>
      <c r="H36" s="38">
        <v>0</v>
      </c>
      <c r="I36" s="39">
        <f t="shared" si="0"/>
        <v>0</v>
      </c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7" customFormat="1" ht="33.75" customHeight="1">
      <c r="A37" s="34">
        <v>33</v>
      </c>
      <c r="B37" s="35" t="s">
        <v>64</v>
      </c>
      <c r="C37" s="34" t="s">
        <v>69</v>
      </c>
      <c r="D37" s="34" t="s">
        <v>10</v>
      </c>
      <c r="E37" s="33">
        <v>37</v>
      </c>
      <c r="F37" s="36" t="s">
        <v>70</v>
      </c>
      <c r="G37" s="37"/>
      <c r="H37" s="38">
        <v>0</v>
      </c>
      <c r="I37" s="39">
        <f t="shared" si="0"/>
        <v>0</v>
      </c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7" customFormat="1" ht="33.75" customHeight="1">
      <c r="A38" s="34">
        <v>34</v>
      </c>
      <c r="B38" s="35" t="s">
        <v>71</v>
      </c>
      <c r="C38" s="34" t="s">
        <v>72</v>
      </c>
      <c r="D38" s="34" t="s">
        <v>10</v>
      </c>
      <c r="E38" s="33">
        <v>59</v>
      </c>
      <c r="F38" s="36" t="s">
        <v>73</v>
      </c>
      <c r="G38" s="37"/>
      <c r="H38" s="38">
        <v>0</v>
      </c>
      <c r="I38" s="39">
        <f t="shared" si="0"/>
        <v>0</v>
      </c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7" customFormat="1" ht="33.75" customHeight="1">
      <c r="A39" s="34">
        <v>35</v>
      </c>
      <c r="B39" s="35" t="s">
        <v>74</v>
      </c>
      <c r="C39" s="34" t="s">
        <v>75</v>
      </c>
      <c r="D39" s="34" t="s">
        <v>10</v>
      </c>
      <c r="E39" s="33">
        <v>38</v>
      </c>
      <c r="F39" s="36" t="s">
        <v>180</v>
      </c>
      <c r="G39" s="37"/>
      <c r="H39" s="38">
        <v>0</v>
      </c>
      <c r="I39" s="39">
        <f t="shared" si="0"/>
        <v>0</v>
      </c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7" customFormat="1" ht="33.75" customHeight="1">
      <c r="A40" s="34">
        <v>36</v>
      </c>
      <c r="B40" s="35" t="s">
        <v>74</v>
      </c>
      <c r="C40" s="34" t="s">
        <v>76</v>
      </c>
      <c r="D40" s="34" t="s">
        <v>10</v>
      </c>
      <c r="E40" s="33">
        <v>73</v>
      </c>
      <c r="F40" s="36" t="s">
        <v>77</v>
      </c>
      <c r="G40" s="37"/>
      <c r="H40" s="38">
        <v>0</v>
      </c>
      <c r="I40" s="39">
        <f t="shared" si="0"/>
        <v>0</v>
      </c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7" customFormat="1" ht="33.75" customHeight="1">
      <c r="A41" s="34">
        <v>37</v>
      </c>
      <c r="B41" s="35" t="s">
        <v>74</v>
      </c>
      <c r="C41" s="34" t="s">
        <v>78</v>
      </c>
      <c r="D41" s="34" t="s">
        <v>10</v>
      </c>
      <c r="E41" s="33">
        <v>855</v>
      </c>
      <c r="F41" s="36" t="s">
        <v>79</v>
      </c>
      <c r="G41" s="37"/>
      <c r="H41" s="38">
        <v>0</v>
      </c>
      <c r="I41" s="39">
        <f t="shared" si="0"/>
        <v>0</v>
      </c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7" customFormat="1" ht="33.75" customHeight="1">
      <c r="A42" s="34">
        <v>38</v>
      </c>
      <c r="B42" s="35" t="s">
        <v>74</v>
      </c>
      <c r="C42" s="34" t="s">
        <v>80</v>
      </c>
      <c r="D42" s="34" t="s">
        <v>10</v>
      </c>
      <c r="E42" s="33">
        <v>4</v>
      </c>
      <c r="F42" s="36" t="s">
        <v>81</v>
      </c>
      <c r="G42" s="37"/>
      <c r="H42" s="38">
        <v>0</v>
      </c>
      <c r="I42" s="39">
        <f t="shared" si="0"/>
        <v>0</v>
      </c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9" s="7" customFormat="1" ht="33.75" customHeight="1">
      <c r="A43" s="34">
        <v>39</v>
      </c>
      <c r="B43" s="35" t="s">
        <v>82</v>
      </c>
      <c r="C43" s="34" t="s">
        <v>83</v>
      </c>
      <c r="D43" s="34" t="s">
        <v>10</v>
      </c>
      <c r="E43" s="33">
        <v>24</v>
      </c>
      <c r="F43" s="36" t="s">
        <v>84</v>
      </c>
      <c r="G43" s="37"/>
      <c r="H43" s="38">
        <v>0</v>
      </c>
      <c r="I43" s="39">
        <f t="shared" si="0"/>
        <v>0</v>
      </c>
    </row>
    <row r="44" spans="1:9" s="7" customFormat="1" ht="33.75" customHeight="1">
      <c r="A44" s="34">
        <v>40</v>
      </c>
      <c r="B44" s="35" t="s">
        <v>85</v>
      </c>
      <c r="C44" s="34" t="s">
        <v>86</v>
      </c>
      <c r="D44" s="34" t="s">
        <v>10</v>
      </c>
      <c r="E44" s="33">
        <v>31</v>
      </c>
      <c r="F44" s="36" t="s">
        <v>55</v>
      </c>
      <c r="G44" s="37"/>
      <c r="H44" s="38">
        <v>0</v>
      </c>
      <c r="I44" s="39">
        <f t="shared" si="0"/>
        <v>0</v>
      </c>
    </row>
    <row r="45" spans="1:256" s="7" customFormat="1" ht="33.75" customHeight="1">
      <c r="A45" s="34" t="s">
        <v>87</v>
      </c>
      <c r="B45" s="35" t="s">
        <v>88</v>
      </c>
      <c r="C45" s="34" t="s">
        <v>89</v>
      </c>
      <c r="D45" s="34" t="s">
        <v>10</v>
      </c>
      <c r="E45" s="33">
        <v>143</v>
      </c>
      <c r="F45" s="36" t="s">
        <v>90</v>
      </c>
      <c r="G45" s="37"/>
      <c r="H45" s="38">
        <v>0</v>
      </c>
      <c r="I45" s="39">
        <f t="shared" si="0"/>
        <v>0</v>
      </c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7" customFormat="1" ht="33.75" customHeight="1">
      <c r="A46" s="34" t="s">
        <v>91</v>
      </c>
      <c r="B46" s="35" t="s">
        <v>92</v>
      </c>
      <c r="C46" s="34" t="s">
        <v>89</v>
      </c>
      <c r="D46" s="34" t="s">
        <v>10</v>
      </c>
      <c r="E46" s="33">
        <v>113</v>
      </c>
      <c r="F46" s="36" t="s">
        <v>93</v>
      </c>
      <c r="G46" s="37"/>
      <c r="H46" s="38">
        <v>0</v>
      </c>
      <c r="I46" s="39">
        <f t="shared" si="0"/>
        <v>0</v>
      </c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7" customFormat="1" ht="33.75" customHeight="1">
      <c r="A47" s="34" t="s">
        <v>94</v>
      </c>
      <c r="B47" s="35" t="s">
        <v>95</v>
      </c>
      <c r="C47" s="34" t="s">
        <v>96</v>
      </c>
      <c r="D47" s="34" t="s">
        <v>10</v>
      </c>
      <c r="E47" s="33">
        <v>4</v>
      </c>
      <c r="F47" s="36" t="s">
        <v>55</v>
      </c>
      <c r="G47" s="37"/>
      <c r="H47" s="38">
        <v>0</v>
      </c>
      <c r="I47" s="39">
        <f t="shared" si="0"/>
        <v>0</v>
      </c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7" customFormat="1" ht="33.75" customHeight="1">
      <c r="A48" s="34" t="s">
        <v>98</v>
      </c>
      <c r="B48" s="35" t="s">
        <v>99</v>
      </c>
      <c r="C48" s="34" t="s">
        <v>100</v>
      </c>
      <c r="D48" s="34" t="s">
        <v>10</v>
      </c>
      <c r="E48" s="33">
        <v>87</v>
      </c>
      <c r="F48" s="36" t="s">
        <v>101</v>
      </c>
      <c r="G48" s="37"/>
      <c r="H48" s="38">
        <v>0</v>
      </c>
      <c r="I48" s="39">
        <f t="shared" si="0"/>
        <v>0</v>
      </c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7" customFormat="1" ht="33.75" customHeight="1">
      <c r="A49" s="34" t="s">
        <v>102</v>
      </c>
      <c r="B49" s="35" t="s">
        <v>103</v>
      </c>
      <c r="C49" s="34" t="s">
        <v>104</v>
      </c>
      <c r="D49" s="34" t="s">
        <v>10</v>
      </c>
      <c r="E49" s="33">
        <v>4</v>
      </c>
      <c r="F49" s="36" t="s">
        <v>105</v>
      </c>
      <c r="G49" s="37"/>
      <c r="H49" s="38">
        <v>0</v>
      </c>
      <c r="I49" s="39">
        <f t="shared" si="0"/>
        <v>0</v>
      </c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7" customFormat="1" ht="33.75" customHeight="1">
      <c r="A50" s="34" t="s">
        <v>106</v>
      </c>
      <c r="B50" s="35" t="s">
        <v>107</v>
      </c>
      <c r="C50" s="34" t="s">
        <v>89</v>
      </c>
      <c r="D50" s="34" t="s">
        <v>10</v>
      </c>
      <c r="E50" s="33">
        <v>1540</v>
      </c>
      <c r="F50" s="36" t="s">
        <v>108</v>
      </c>
      <c r="G50" s="37"/>
      <c r="H50" s="38">
        <v>0</v>
      </c>
      <c r="I50" s="39">
        <f t="shared" si="0"/>
        <v>0</v>
      </c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7" customFormat="1" ht="33.75" customHeight="1">
      <c r="A51" s="34">
        <v>47</v>
      </c>
      <c r="B51" s="35" t="s">
        <v>109</v>
      </c>
      <c r="C51" s="34" t="s">
        <v>110</v>
      </c>
      <c r="D51" s="34" t="s">
        <v>10</v>
      </c>
      <c r="E51" s="33">
        <v>13</v>
      </c>
      <c r="F51" s="36" t="s">
        <v>181</v>
      </c>
      <c r="G51" s="37"/>
      <c r="H51" s="38">
        <v>0</v>
      </c>
      <c r="I51" s="39">
        <f t="shared" si="0"/>
        <v>0</v>
      </c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7" customFormat="1" ht="33.75" customHeight="1">
      <c r="A52" s="34">
        <v>48</v>
      </c>
      <c r="B52" s="35" t="s">
        <v>111</v>
      </c>
      <c r="C52" s="34" t="s">
        <v>112</v>
      </c>
      <c r="D52" s="34" t="s">
        <v>10</v>
      </c>
      <c r="E52" s="33">
        <v>20</v>
      </c>
      <c r="F52" s="36" t="s">
        <v>182</v>
      </c>
      <c r="G52" s="37"/>
      <c r="H52" s="38">
        <v>0</v>
      </c>
      <c r="I52" s="39">
        <f t="shared" si="0"/>
        <v>0</v>
      </c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7" customFormat="1" ht="33.75" customHeight="1">
      <c r="A53" s="34" t="s">
        <v>113</v>
      </c>
      <c r="B53" s="35" t="s">
        <v>114</v>
      </c>
      <c r="C53" s="34" t="s">
        <v>115</v>
      </c>
      <c r="D53" s="34" t="s">
        <v>10</v>
      </c>
      <c r="E53" s="33">
        <v>63</v>
      </c>
      <c r="F53" s="36" t="s">
        <v>116</v>
      </c>
      <c r="G53" s="37"/>
      <c r="H53" s="38">
        <v>0</v>
      </c>
      <c r="I53" s="39">
        <f t="shared" si="0"/>
        <v>0</v>
      </c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7" customFormat="1" ht="33.75" customHeight="1">
      <c r="A54" s="34">
        <v>50</v>
      </c>
      <c r="B54" s="35" t="s">
        <v>117</v>
      </c>
      <c r="C54" s="34" t="s">
        <v>118</v>
      </c>
      <c r="D54" s="34" t="s">
        <v>10</v>
      </c>
      <c r="E54" s="33">
        <v>42</v>
      </c>
      <c r="F54" s="36" t="s">
        <v>119</v>
      </c>
      <c r="G54" s="37"/>
      <c r="H54" s="38">
        <v>0</v>
      </c>
      <c r="I54" s="39">
        <f t="shared" si="0"/>
        <v>0</v>
      </c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9" s="7" customFormat="1" ht="33.75" customHeight="1">
      <c r="A55" s="34">
        <v>51</v>
      </c>
      <c r="B55" s="35" t="s">
        <v>120</v>
      </c>
      <c r="C55" s="34" t="s">
        <v>121</v>
      </c>
      <c r="D55" s="34" t="s">
        <v>10</v>
      </c>
      <c r="E55" s="33">
        <v>35</v>
      </c>
      <c r="F55" s="36" t="s">
        <v>122</v>
      </c>
      <c r="G55" s="37"/>
      <c r="H55" s="38">
        <v>0</v>
      </c>
      <c r="I55" s="39">
        <f t="shared" si="0"/>
        <v>0</v>
      </c>
    </row>
    <row r="56" spans="1:9" s="7" customFormat="1" ht="33.75" customHeight="1">
      <c r="A56" s="34">
        <v>52</v>
      </c>
      <c r="B56" s="35" t="s">
        <v>123</v>
      </c>
      <c r="C56" s="34" t="s">
        <v>124</v>
      </c>
      <c r="D56" s="34" t="s">
        <v>10</v>
      </c>
      <c r="E56" s="33">
        <v>10</v>
      </c>
      <c r="F56" s="36" t="s">
        <v>125</v>
      </c>
      <c r="G56" s="37"/>
      <c r="H56" s="38">
        <v>0</v>
      </c>
      <c r="I56" s="39">
        <f t="shared" si="0"/>
        <v>0</v>
      </c>
    </row>
    <row r="57" spans="1:9" s="7" customFormat="1" ht="33.75" customHeight="1">
      <c r="A57" s="34">
        <v>53</v>
      </c>
      <c r="B57" s="35" t="s">
        <v>126</v>
      </c>
      <c r="C57" s="34" t="s">
        <v>127</v>
      </c>
      <c r="D57" s="34" t="s">
        <v>10</v>
      </c>
      <c r="E57" s="33">
        <v>10</v>
      </c>
      <c r="F57" s="36" t="s">
        <v>128</v>
      </c>
      <c r="G57" s="37"/>
      <c r="H57" s="38">
        <v>0</v>
      </c>
      <c r="I57" s="39">
        <f t="shared" si="0"/>
        <v>0</v>
      </c>
    </row>
    <row r="58" spans="1:256" s="7" customFormat="1" ht="33.75" customHeight="1">
      <c r="A58" s="34">
        <v>54</v>
      </c>
      <c r="B58" s="35" t="s">
        <v>129</v>
      </c>
      <c r="C58" s="34" t="s">
        <v>130</v>
      </c>
      <c r="D58" s="34" t="s">
        <v>10</v>
      </c>
      <c r="E58" s="33">
        <v>55</v>
      </c>
      <c r="F58" s="36" t="s">
        <v>131</v>
      </c>
      <c r="G58" s="37"/>
      <c r="H58" s="38">
        <v>0</v>
      </c>
      <c r="I58" s="39">
        <f t="shared" si="0"/>
        <v>0</v>
      </c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7" customFormat="1" ht="33.75" customHeight="1">
      <c r="A59" s="34">
        <v>55</v>
      </c>
      <c r="B59" s="35" t="s">
        <v>132</v>
      </c>
      <c r="C59" s="34" t="s">
        <v>133</v>
      </c>
      <c r="D59" s="34" t="s">
        <v>10</v>
      </c>
      <c r="E59" s="33">
        <v>83</v>
      </c>
      <c r="F59" s="36" t="s">
        <v>134</v>
      </c>
      <c r="G59" s="37"/>
      <c r="H59" s="38">
        <v>0</v>
      </c>
      <c r="I59" s="39">
        <f t="shared" si="0"/>
        <v>0</v>
      </c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7" customFormat="1" ht="33.75" customHeight="1">
      <c r="A60" s="34">
        <v>56</v>
      </c>
      <c r="B60" s="35" t="s">
        <v>135</v>
      </c>
      <c r="C60" s="34" t="s">
        <v>78</v>
      </c>
      <c r="D60" s="34" t="s">
        <v>10</v>
      </c>
      <c r="E60" s="33">
        <v>34</v>
      </c>
      <c r="F60" s="36" t="s">
        <v>136</v>
      </c>
      <c r="G60" s="37"/>
      <c r="H60" s="38">
        <v>0</v>
      </c>
      <c r="I60" s="39">
        <f t="shared" si="0"/>
        <v>0</v>
      </c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7" customFormat="1" ht="33.75" customHeight="1">
      <c r="A61" s="34">
        <v>57</v>
      </c>
      <c r="B61" s="35" t="s">
        <v>137</v>
      </c>
      <c r="C61" s="34" t="s">
        <v>138</v>
      </c>
      <c r="D61" s="34" t="s">
        <v>10</v>
      </c>
      <c r="E61" s="33">
        <v>4</v>
      </c>
      <c r="F61" s="36" t="s">
        <v>139</v>
      </c>
      <c r="G61" s="37"/>
      <c r="H61" s="38">
        <v>0</v>
      </c>
      <c r="I61" s="39">
        <f t="shared" si="0"/>
        <v>0</v>
      </c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7" customFormat="1" ht="33.75" customHeight="1">
      <c r="A62" s="34">
        <v>58</v>
      </c>
      <c r="B62" s="35" t="s">
        <v>140</v>
      </c>
      <c r="C62" s="34" t="s">
        <v>78</v>
      </c>
      <c r="D62" s="34" t="s">
        <v>10</v>
      </c>
      <c r="E62" s="33">
        <v>145</v>
      </c>
      <c r="F62" s="36" t="s">
        <v>141</v>
      </c>
      <c r="G62" s="37"/>
      <c r="H62" s="38">
        <v>0</v>
      </c>
      <c r="I62" s="39">
        <f t="shared" si="0"/>
        <v>0</v>
      </c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7" customFormat="1" ht="33.75" customHeight="1">
      <c r="A63" s="34">
        <v>59</v>
      </c>
      <c r="B63" s="35" t="s">
        <v>142</v>
      </c>
      <c r="C63" s="34" t="s">
        <v>30</v>
      </c>
      <c r="D63" s="34" t="s">
        <v>10</v>
      </c>
      <c r="E63" s="33">
        <v>53</v>
      </c>
      <c r="F63" s="36" t="s">
        <v>143</v>
      </c>
      <c r="G63" s="37"/>
      <c r="H63" s="38">
        <v>0</v>
      </c>
      <c r="I63" s="39">
        <f t="shared" si="0"/>
        <v>0</v>
      </c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9" s="7" customFormat="1" ht="33.75" customHeight="1">
      <c r="A64" s="34">
        <v>60</v>
      </c>
      <c r="B64" s="35" t="s">
        <v>144</v>
      </c>
      <c r="C64" s="34" t="s">
        <v>145</v>
      </c>
      <c r="D64" s="34" t="s">
        <v>10</v>
      </c>
      <c r="E64" s="33">
        <v>35</v>
      </c>
      <c r="F64" s="36" t="s">
        <v>146</v>
      </c>
      <c r="G64" s="37"/>
      <c r="H64" s="38">
        <v>0</v>
      </c>
      <c r="I64" s="39">
        <f t="shared" si="0"/>
        <v>0</v>
      </c>
    </row>
    <row r="65" spans="1:9" s="7" customFormat="1" ht="33.75" customHeight="1">
      <c r="A65" s="34">
        <v>61</v>
      </c>
      <c r="B65" s="35" t="s">
        <v>147</v>
      </c>
      <c r="C65" s="34" t="s">
        <v>148</v>
      </c>
      <c r="D65" s="34" t="s">
        <v>10</v>
      </c>
      <c r="E65" s="33">
        <v>3</v>
      </c>
      <c r="F65" s="36" t="s">
        <v>149</v>
      </c>
      <c r="G65" s="37"/>
      <c r="H65" s="38">
        <v>0</v>
      </c>
      <c r="I65" s="39">
        <f t="shared" si="0"/>
        <v>0</v>
      </c>
    </row>
    <row r="66" spans="1:256" s="7" customFormat="1" ht="33.75" customHeight="1">
      <c r="A66" s="34">
        <v>62</v>
      </c>
      <c r="B66" s="35" t="s">
        <v>150</v>
      </c>
      <c r="C66" s="34" t="s">
        <v>78</v>
      </c>
      <c r="D66" s="34" t="s">
        <v>10</v>
      </c>
      <c r="E66" s="33">
        <v>171</v>
      </c>
      <c r="F66" s="36" t="s">
        <v>151</v>
      </c>
      <c r="G66" s="37"/>
      <c r="H66" s="38">
        <v>0</v>
      </c>
      <c r="I66" s="39">
        <f t="shared" si="0"/>
        <v>0</v>
      </c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7" customFormat="1" ht="33.75" customHeight="1">
      <c r="A67" s="34">
        <v>63</v>
      </c>
      <c r="B67" s="35" t="s">
        <v>152</v>
      </c>
      <c r="C67" s="34" t="s">
        <v>75</v>
      </c>
      <c r="D67" s="34" t="s">
        <v>10</v>
      </c>
      <c r="E67" s="33">
        <v>19</v>
      </c>
      <c r="F67" s="36" t="s">
        <v>153</v>
      </c>
      <c r="G67" s="37"/>
      <c r="H67" s="38">
        <v>0</v>
      </c>
      <c r="I67" s="39">
        <f t="shared" si="0"/>
        <v>0</v>
      </c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7" customFormat="1" ht="33.75" customHeight="1">
      <c r="A68" s="34">
        <v>64</v>
      </c>
      <c r="B68" s="48" t="s">
        <v>123</v>
      </c>
      <c r="C68" s="49" t="s">
        <v>155</v>
      </c>
      <c r="D68" s="50" t="s">
        <v>10</v>
      </c>
      <c r="E68" s="51">
        <v>2</v>
      </c>
      <c r="F68" s="58" t="s">
        <v>183</v>
      </c>
      <c r="G68" s="37"/>
      <c r="H68" s="38">
        <v>0</v>
      </c>
      <c r="I68" s="39">
        <f t="shared" si="0"/>
        <v>0</v>
      </c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7" customFormat="1" ht="33.75" customHeight="1">
      <c r="A69" s="34">
        <v>65</v>
      </c>
      <c r="B69" s="48" t="s">
        <v>123</v>
      </c>
      <c r="C69" s="49" t="s">
        <v>184</v>
      </c>
      <c r="D69" s="50" t="s">
        <v>10</v>
      </c>
      <c r="E69" s="51">
        <v>2</v>
      </c>
      <c r="F69" s="58" t="s">
        <v>185</v>
      </c>
      <c r="G69" s="37"/>
      <c r="H69" s="38">
        <v>0</v>
      </c>
      <c r="I69" s="39">
        <f aca="true" t="shared" si="1" ref="I69:I75">SUM(E69*H69)</f>
        <v>0</v>
      </c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7" customFormat="1" ht="33.75" customHeight="1">
      <c r="A70" s="34">
        <v>66</v>
      </c>
      <c r="B70" s="48" t="s">
        <v>186</v>
      </c>
      <c r="C70" s="49" t="s">
        <v>154</v>
      </c>
      <c r="D70" s="52" t="s">
        <v>10</v>
      </c>
      <c r="E70" s="56">
        <v>8</v>
      </c>
      <c r="F70" s="57" t="s">
        <v>55</v>
      </c>
      <c r="G70" s="37"/>
      <c r="H70" s="38">
        <v>0</v>
      </c>
      <c r="I70" s="39">
        <f t="shared" si="1"/>
        <v>0</v>
      </c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7" customFormat="1" ht="33.75" customHeight="1">
      <c r="A71" s="34">
        <v>67</v>
      </c>
      <c r="B71" s="48" t="s">
        <v>123</v>
      </c>
      <c r="C71" s="49" t="s">
        <v>187</v>
      </c>
      <c r="D71" s="52" t="s">
        <v>10</v>
      </c>
      <c r="E71" s="56">
        <v>4</v>
      </c>
      <c r="F71" s="57" t="s">
        <v>55</v>
      </c>
      <c r="G71" s="37"/>
      <c r="H71" s="38">
        <v>0</v>
      </c>
      <c r="I71" s="39">
        <f t="shared" si="1"/>
        <v>0</v>
      </c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7" customFormat="1" ht="33.75" customHeight="1">
      <c r="A72" s="34">
        <v>68</v>
      </c>
      <c r="B72" s="48" t="s">
        <v>26</v>
      </c>
      <c r="C72" s="49" t="s">
        <v>188</v>
      </c>
      <c r="D72" s="52" t="s">
        <v>10</v>
      </c>
      <c r="E72" s="56">
        <v>5</v>
      </c>
      <c r="F72" s="57" t="s">
        <v>55</v>
      </c>
      <c r="G72" s="37"/>
      <c r="H72" s="38">
        <v>0</v>
      </c>
      <c r="I72" s="39">
        <f t="shared" si="1"/>
        <v>0</v>
      </c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7" customFormat="1" ht="33.75" customHeight="1">
      <c r="A73" s="44">
        <v>69</v>
      </c>
      <c r="B73" s="48" t="s">
        <v>26</v>
      </c>
      <c r="C73" s="49" t="s">
        <v>189</v>
      </c>
      <c r="D73" s="53" t="s">
        <v>10</v>
      </c>
      <c r="E73" s="56">
        <v>4</v>
      </c>
      <c r="F73" s="57" t="s">
        <v>97</v>
      </c>
      <c r="G73" s="45"/>
      <c r="H73" s="38">
        <v>0</v>
      </c>
      <c r="I73" s="39">
        <f t="shared" si="1"/>
        <v>0</v>
      </c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7" customFormat="1" ht="33.75" customHeight="1">
      <c r="A74" s="59">
        <v>70</v>
      </c>
      <c r="B74" s="48" t="s">
        <v>190</v>
      </c>
      <c r="C74" s="49" t="s">
        <v>191</v>
      </c>
      <c r="D74" s="49" t="s">
        <v>10</v>
      </c>
      <c r="E74" s="56">
        <v>4</v>
      </c>
      <c r="F74" s="57" t="s">
        <v>14</v>
      </c>
      <c r="G74" s="43"/>
      <c r="H74" s="38">
        <v>0</v>
      </c>
      <c r="I74" s="39">
        <f t="shared" si="1"/>
        <v>0</v>
      </c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7" customFormat="1" ht="33.75" customHeight="1">
      <c r="A75" s="34">
        <v>71</v>
      </c>
      <c r="B75" s="48" t="s">
        <v>192</v>
      </c>
      <c r="C75" s="49" t="s">
        <v>193</v>
      </c>
      <c r="D75" s="54" t="s">
        <v>10</v>
      </c>
      <c r="E75" s="55">
        <v>4</v>
      </c>
      <c r="F75" s="49" t="s">
        <v>194</v>
      </c>
      <c r="G75" s="46"/>
      <c r="H75" s="38">
        <v>0</v>
      </c>
      <c r="I75" s="39">
        <f t="shared" si="1"/>
        <v>0</v>
      </c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11" customFormat="1" ht="33.75" customHeight="1">
      <c r="A76" s="47" t="s">
        <v>156</v>
      </c>
      <c r="B76" s="47"/>
      <c r="C76" s="47"/>
      <c r="D76" s="47"/>
      <c r="E76" s="47"/>
      <c r="F76" s="47"/>
      <c r="G76" s="47"/>
      <c r="H76" s="47"/>
      <c r="I76" s="38">
        <f>SUM(I5:I75)</f>
        <v>0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s="12" customFormat="1" ht="35.25" customHeight="1">
      <c r="A77" s="27" t="s">
        <v>157</v>
      </c>
      <c r="B77" s="27"/>
      <c r="C77" s="27"/>
      <c r="D77" s="27"/>
      <c r="E77" s="27"/>
      <c r="F77" s="27"/>
      <c r="G77" s="27"/>
      <c r="H77" s="27"/>
      <c r="I77" s="27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13" customFormat="1" ht="19.5" customHeight="1">
      <c r="A78" s="60" t="s">
        <v>158</v>
      </c>
      <c r="B78" s="60"/>
      <c r="C78" s="60"/>
      <c r="D78" s="60"/>
      <c r="E78" s="60"/>
      <c r="F78" s="60"/>
      <c r="G78" s="60"/>
      <c r="H78" s="60"/>
      <c r="I78" s="6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84" ht="3.75" customHeight="1"/>
    <row r="85" ht="7.5" customHeight="1" hidden="1"/>
    <row r="86" ht="12.75" hidden="1"/>
    <row r="87" spans="7:9" ht="14.25" customHeight="1" hidden="1">
      <c r="G87" s="28"/>
      <c r="H87" s="28"/>
      <c r="I87" s="28"/>
    </row>
    <row r="88" spans="6:9" ht="48" customHeight="1">
      <c r="F88" s="61"/>
      <c r="G88" s="62" t="s">
        <v>202</v>
      </c>
      <c r="H88" s="61"/>
      <c r="I88" s="61"/>
    </row>
  </sheetData>
  <sheetProtection selectLockedCells="1" selectUnlockedCells="1"/>
  <mergeCells count="5">
    <mergeCell ref="A2:I2"/>
    <mergeCell ref="A76:H76"/>
    <mergeCell ref="A77:I77"/>
    <mergeCell ref="A78:I78"/>
    <mergeCell ref="G87:I87"/>
  </mergeCells>
  <printOptions/>
  <pageMargins left="0.8659722222222223" right="0.8659722222222223" top="0.9451388888888889" bottom="0.9451388888888889" header="0.5118055555555555" footer="0.5118055555555555"/>
  <pageSetup horizontalDpi="300" verticalDpi="300" orientation="landscape" paperSize="9" scale="58" r:id="rId1"/>
  <colBreaks count="1" manualBreakCount="1">
    <brk id="9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21:H78"/>
  <sheetViews>
    <sheetView zoomScalePageLayoutView="0" workbookViewId="0" topLeftCell="A1">
      <selection activeCell="G21" sqref="G21"/>
    </sheetView>
  </sheetViews>
  <sheetFormatPr defaultColWidth="9.28125" defaultRowHeight="12.75"/>
  <cols>
    <col min="1" max="16384" width="9.28125" style="14" customWidth="1"/>
  </cols>
  <sheetData>
    <row r="21" spans="7:8" ht="14.25">
      <c r="G21" s="15" t="s">
        <v>29</v>
      </c>
      <c r="H21" s="16" t="s">
        <v>30</v>
      </c>
    </row>
    <row r="22" spans="7:8" ht="14.25">
      <c r="G22" s="17" t="s">
        <v>29</v>
      </c>
      <c r="H22" s="18" t="s">
        <v>31</v>
      </c>
    </row>
    <row r="23" spans="7:8" ht="14.25">
      <c r="G23" s="17" t="s">
        <v>29</v>
      </c>
      <c r="H23" s="19" t="s">
        <v>33</v>
      </c>
    </row>
    <row r="24" spans="7:8" ht="14.25">
      <c r="G24" s="17" t="s">
        <v>29</v>
      </c>
      <c r="H24" s="19" t="s">
        <v>34</v>
      </c>
    </row>
    <row r="25" spans="7:8" ht="14.25">
      <c r="G25" s="17" t="s">
        <v>29</v>
      </c>
      <c r="H25" s="18" t="s">
        <v>35</v>
      </c>
    </row>
    <row r="26" spans="7:8" ht="14.25">
      <c r="G26" s="17" t="s">
        <v>29</v>
      </c>
      <c r="H26" s="18" t="s">
        <v>37</v>
      </c>
    </row>
    <row r="27" spans="7:8" ht="14.25">
      <c r="G27" s="17" t="s">
        <v>29</v>
      </c>
      <c r="H27" s="18" t="s">
        <v>39</v>
      </c>
    </row>
    <row r="28" spans="7:8" ht="14.25">
      <c r="G28" s="17" t="s">
        <v>29</v>
      </c>
      <c r="H28" s="18" t="s">
        <v>41</v>
      </c>
    </row>
    <row r="29" spans="7:8" ht="14.25">
      <c r="G29" s="17" t="s">
        <v>147</v>
      </c>
      <c r="H29" s="18" t="s">
        <v>148</v>
      </c>
    </row>
    <row r="30" spans="7:8" ht="14.25">
      <c r="G30" s="17" t="s">
        <v>109</v>
      </c>
      <c r="H30" s="18" t="s">
        <v>110</v>
      </c>
    </row>
    <row r="31" spans="7:8" ht="14.25">
      <c r="G31" s="17" t="s">
        <v>29</v>
      </c>
      <c r="H31" s="18" t="s">
        <v>43</v>
      </c>
    </row>
    <row r="32" spans="7:8" ht="14.25">
      <c r="G32" s="17" t="s">
        <v>150</v>
      </c>
      <c r="H32" s="18" t="s">
        <v>78</v>
      </c>
    </row>
    <row r="33" spans="7:8" ht="14.25">
      <c r="G33" s="17" t="s">
        <v>74</v>
      </c>
      <c r="H33" s="18" t="s">
        <v>75</v>
      </c>
    </row>
    <row r="34" spans="7:8" ht="14.25">
      <c r="G34" s="17" t="s">
        <v>152</v>
      </c>
      <c r="H34" s="18" t="s">
        <v>75</v>
      </c>
    </row>
    <row r="35" spans="7:8" ht="14.25">
      <c r="G35" s="17" t="s">
        <v>74</v>
      </c>
      <c r="H35" s="18" t="s">
        <v>76</v>
      </c>
    </row>
    <row r="36" spans="7:8" ht="14.25">
      <c r="G36" s="17" t="s">
        <v>74</v>
      </c>
      <c r="H36" s="18" t="s">
        <v>78</v>
      </c>
    </row>
    <row r="37" spans="7:8" ht="14.25">
      <c r="G37" s="17" t="s">
        <v>74</v>
      </c>
      <c r="H37" s="18" t="s">
        <v>80</v>
      </c>
    </row>
    <row r="38" spans="7:8" ht="14.25">
      <c r="G38" s="17" t="s">
        <v>159</v>
      </c>
      <c r="H38" s="18" t="s">
        <v>89</v>
      </c>
    </row>
    <row r="39" spans="7:8" ht="14.25">
      <c r="G39" s="17" t="s">
        <v>160</v>
      </c>
      <c r="H39" s="18" t="s">
        <v>89</v>
      </c>
    </row>
    <row r="40" spans="7:8" ht="14.25">
      <c r="G40" s="17" t="s">
        <v>161</v>
      </c>
      <c r="H40" s="18" t="s">
        <v>100</v>
      </c>
    </row>
    <row r="41" spans="7:8" ht="14.25">
      <c r="G41" s="17" t="s">
        <v>162</v>
      </c>
      <c r="H41" s="18" t="s">
        <v>96</v>
      </c>
    </row>
    <row r="42" spans="7:8" ht="14.25">
      <c r="G42" s="17" t="s">
        <v>163</v>
      </c>
      <c r="H42" s="18" t="s">
        <v>89</v>
      </c>
    </row>
    <row r="43" spans="7:8" ht="14.25">
      <c r="G43" s="17" t="s">
        <v>163</v>
      </c>
      <c r="H43" s="18" t="s">
        <v>104</v>
      </c>
    </row>
    <row r="44" spans="7:8" ht="14.25">
      <c r="G44" s="17" t="s">
        <v>164</v>
      </c>
      <c r="H44" s="18" t="s">
        <v>115</v>
      </c>
    </row>
    <row r="45" spans="7:8" ht="14.25">
      <c r="G45" s="17" t="s">
        <v>135</v>
      </c>
      <c r="H45" s="18" t="s">
        <v>78</v>
      </c>
    </row>
    <row r="46" spans="7:8" ht="14.25">
      <c r="G46" s="17" t="s">
        <v>132</v>
      </c>
      <c r="H46" s="18" t="s">
        <v>133</v>
      </c>
    </row>
    <row r="47" spans="7:8" ht="14.25">
      <c r="G47" s="17" t="s">
        <v>165</v>
      </c>
      <c r="H47" s="18" t="s">
        <v>78</v>
      </c>
    </row>
    <row r="48" spans="7:8" ht="14.25">
      <c r="G48" s="17" t="s">
        <v>165</v>
      </c>
      <c r="H48" s="18" t="s">
        <v>30</v>
      </c>
    </row>
    <row r="49" spans="7:8" ht="14.25">
      <c r="G49" s="17" t="s">
        <v>165</v>
      </c>
      <c r="H49" s="18" t="s">
        <v>166</v>
      </c>
    </row>
    <row r="50" spans="7:8" ht="14.25">
      <c r="G50" s="20" t="s">
        <v>167</v>
      </c>
      <c r="H50" s="21" t="s">
        <v>124</v>
      </c>
    </row>
    <row r="51" spans="7:8" ht="14.25">
      <c r="G51" s="20" t="s">
        <v>168</v>
      </c>
      <c r="H51" s="21" t="s">
        <v>72</v>
      </c>
    </row>
    <row r="52" spans="7:8" ht="14.25">
      <c r="G52" s="20" t="s">
        <v>169</v>
      </c>
      <c r="H52" s="22" t="s">
        <v>65</v>
      </c>
    </row>
    <row r="53" spans="7:8" ht="14.25">
      <c r="G53" s="20" t="s">
        <v>169</v>
      </c>
      <c r="H53" s="23" t="s">
        <v>67</v>
      </c>
    </row>
    <row r="54" spans="7:8" ht="14.25">
      <c r="G54" s="20" t="s">
        <v>169</v>
      </c>
      <c r="H54" s="23" t="s">
        <v>69</v>
      </c>
    </row>
    <row r="55" spans="7:8" ht="14.25">
      <c r="G55" s="17" t="s">
        <v>117</v>
      </c>
      <c r="H55" s="18" t="s">
        <v>118</v>
      </c>
    </row>
    <row r="56" spans="7:8" ht="14.25">
      <c r="G56" s="17" t="s">
        <v>21</v>
      </c>
      <c r="H56" s="18" t="s">
        <v>13</v>
      </c>
    </row>
    <row r="57" spans="7:8" ht="14.25">
      <c r="G57" s="24" t="s">
        <v>20</v>
      </c>
      <c r="H57" s="25"/>
    </row>
    <row r="58" spans="7:8" ht="14.25">
      <c r="G58" s="17" t="s">
        <v>56</v>
      </c>
      <c r="H58" s="18" t="s">
        <v>57</v>
      </c>
    </row>
    <row r="59" spans="7:8" ht="76.5">
      <c r="G59" s="26" t="s">
        <v>170</v>
      </c>
      <c r="H59" s="18" t="s">
        <v>145</v>
      </c>
    </row>
    <row r="60" spans="7:8" ht="76.5">
      <c r="G60" s="26" t="s">
        <v>171</v>
      </c>
      <c r="H60" s="18" t="s">
        <v>83</v>
      </c>
    </row>
    <row r="61" spans="7:8" ht="14.25">
      <c r="G61" s="17" t="s">
        <v>23</v>
      </c>
      <c r="H61" s="18" t="s">
        <v>13</v>
      </c>
    </row>
    <row r="62" spans="7:8" ht="14.25">
      <c r="G62" s="17" t="s">
        <v>172</v>
      </c>
      <c r="H62" s="18" t="s">
        <v>25</v>
      </c>
    </row>
    <row r="63" spans="7:8" ht="76.5">
      <c r="G63" s="26" t="s">
        <v>22</v>
      </c>
      <c r="H63" s="18" t="s">
        <v>13</v>
      </c>
    </row>
    <row r="64" spans="7:8" ht="14.25">
      <c r="G64" s="17" t="s">
        <v>129</v>
      </c>
      <c r="H64" s="18" t="s">
        <v>130</v>
      </c>
    </row>
    <row r="65" spans="7:8" ht="14.25">
      <c r="G65" s="17" t="s">
        <v>126</v>
      </c>
      <c r="H65" s="18" t="s">
        <v>127</v>
      </c>
    </row>
    <row r="66" spans="7:8" ht="14.25">
      <c r="G66" s="24" t="s">
        <v>85</v>
      </c>
      <c r="H66" s="18" t="s">
        <v>86</v>
      </c>
    </row>
    <row r="67" spans="7:8" ht="14.25">
      <c r="G67" s="24" t="s">
        <v>120</v>
      </c>
      <c r="H67" s="18" t="s">
        <v>121</v>
      </c>
    </row>
    <row r="68" spans="7:8" ht="14.25">
      <c r="G68" s="24" t="s">
        <v>111</v>
      </c>
      <c r="H68" s="18" t="s">
        <v>112</v>
      </c>
    </row>
    <row r="69" spans="7:8" ht="14.25">
      <c r="G69" s="24" t="s">
        <v>29</v>
      </c>
      <c r="H69" s="18" t="s">
        <v>45</v>
      </c>
    </row>
    <row r="70" spans="7:8" ht="14.25">
      <c r="G70" s="24" t="s">
        <v>26</v>
      </c>
      <c r="H70" s="18" t="s">
        <v>27</v>
      </c>
    </row>
    <row r="71" spans="7:8" ht="14.25">
      <c r="G71" s="24" t="s">
        <v>173</v>
      </c>
      <c r="H71" s="18" t="s">
        <v>174</v>
      </c>
    </row>
    <row r="72" spans="7:8" ht="14.25">
      <c r="G72" s="24" t="s">
        <v>15</v>
      </c>
      <c r="H72" s="18"/>
    </row>
    <row r="73" spans="7:8" ht="14.25">
      <c r="G73" s="24" t="s">
        <v>19</v>
      </c>
      <c r="H73" s="18"/>
    </row>
    <row r="74" spans="7:8" ht="14.25">
      <c r="G74" s="24" t="s">
        <v>12</v>
      </c>
      <c r="H74" s="18"/>
    </row>
    <row r="75" spans="7:8" ht="14.25">
      <c r="G75" s="24" t="s">
        <v>17</v>
      </c>
      <c r="H75" s="18"/>
    </row>
    <row r="76" spans="7:8" ht="14.25">
      <c r="G76" s="24" t="s">
        <v>16</v>
      </c>
      <c r="H76" s="18"/>
    </row>
    <row r="77" spans="7:8" ht="14.25">
      <c r="G77" s="24" t="s">
        <v>18</v>
      </c>
      <c r="H77" s="18"/>
    </row>
    <row r="78" spans="7:8" ht="14.25">
      <c r="G78" s="24" t="s">
        <v>8</v>
      </c>
      <c r="H78" s="25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A70427</dc:creator>
  <cp:keywords/>
  <dc:description/>
  <cp:lastModifiedBy>A70427</cp:lastModifiedBy>
  <cp:lastPrinted>2023-06-29T10:48:54Z</cp:lastPrinted>
  <dcterms:created xsi:type="dcterms:W3CDTF">2023-06-29T08:52:02Z</dcterms:created>
  <dcterms:modified xsi:type="dcterms:W3CDTF">2023-06-29T10:51:21Z</dcterms:modified>
  <cp:category/>
  <cp:version/>
  <cp:contentType/>
  <cp:contentStatus/>
</cp:coreProperties>
</file>