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8_{AB28D67D-C51F-4FE1-A96F-36DE938DA24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Arkusz1!$A$1:$C$253</definedName>
  </definedNames>
  <calcPr calcId="191029"/>
</workbook>
</file>

<file path=xl/calcChain.xml><?xml version="1.0" encoding="utf-8"?>
<calcChain xmlns="http://schemas.openxmlformats.org/spreadsheetml/2006/main">
  <c r="B211" i="1" l="1"/>
  <c r="B210" i="1"/>
  <c r="B71" i="1" l="1"/>
  <c r="B72" i="1"/>
  <c r="B252" i="1" s="1"/>
</calcChain>
</file>

<file path=xl/sharedStrings.xml><?xml version="1.0" encoding="utf-8"?>
<sst xmlns="http://schemas.openxmlformats.org/spreadsheetml/2006/main" count="624" uniqueCount="461">
  <si>
    <t>Wartość księgowa</t>
  </si>
  <si>
    <t>MIKROFON POJEMNOŚCIOWY SENNHEISER MKH-416                                                                                                                                                                                                                                                                                          OSŁONA PRZECIWWIETRZNA MZW 415 SENNHEISER 1SZT. WART. 233,70 ZŁ; 
OSŁONA PRZECIWWIETRZNA SZTYWNA MZW 60-1 SENNHEISER 1SZT. WART. 1586 ,70 ZŁ; 
OSŁONA PRZECIWWIETRZNA MZH60-1 "FUTRO-LISA" 1SZT. WART. 1057,80 ZŁ; 
UCHWYT PRZECIWWSTRZĄSOWY MZS 20-1 SENNHEISER 1SZT. 1660,50 ZŁ; 
SŁUCHAWKI SENNHEISER HD 25-1 II 1SZT. WART. 824,10 ZŁ; 
WYSIĘGNIK - WĘDKA MIKROFONOWA KM23760 SENNHEISER 1 SZT. 553,50ZŁ</t>
  </si>
  <si>
    <t>STATYW SECCED REACH PLUS 3</t>
  </si>
  <si>
    <t>LAMPA ARRI 5000</t>
  </si>
  <si>
    <t>622/00014891</t>
  </si>
  <si>
    <t>622/00014861</t>
  </si>
  <si>
    <t>622/00014640</t>
  </si>
  <si>
    <t>621/00018683</t>
  </si>
  <si>
    <t>621/00018596</t>
  </si>
  <si>
    <t>622/00015172</t>
  </si>
  <si>
    <t>LAMPA DEDOLIGHT DLHM4-300 1SZT + STATYW</t>
  </si>
  <si>
    <t>622/00015174</t>
  </si>
  <si>
    <t>622/00015176</t>
  </si>
  <si>
    <t>622/00015177</t>
  </si>
  <si>
    <t>622/00015584</t>
  </si>
  <si>
    <t>KAMERA XD CAM SONY PMW-EX-1</t>
  </si>
  <si>
    <t>662/00016554</t>
  </si>
  <si>
    <t>KAMERA XD CAM SONY PMW-EX-1R</t>
  </si>
  <si>
    <t>662/00016859</t>
  </si>
  <si>
    <t>662/00018276</t>
  </si>
  <si>
    <t>664/00010212</t>
  </si>
  <si>
    <t>664/00010213</t>
  </si>
  <si>
    <t>LAMPA LT 650/1000</t>
  </si>
  <si>
    <t>664/00010237</t>
  </si>
  <si>
    <t xml:space="preserve">LAMPA ARRI 5000 </t>
  </si>
  <si>
    <t>STATYW VIDEO MANFROTTO 755XB/GŁOWICA 501HDV</t>
  </si>
  <si>
    <t>Nadajnik bezprzewodowy Shure UR1M 1 szt; odbiornik bezprzewodowy Shure UR5 1 szt;</t>
  </si>
  <si>
    <t xml:space="preserve">662/00018840   </t>
  </si>
  <si>
    <t>621/00018866</t>
  </si>
  <si>
    <t>662/00018787</t>
  </si>
  <si>
    <t>Obiektywy Samyang 24 mm - 2 szt</t>
  </si>
  <si>
    <t>Obiektywy Samyang 35 mm - 2 szt</t>
  </si>
  <si>
    <t>Obiektywy Samyang 85 mm - 2 szt</t>
  </si>
  <si>
    <t>662/00018788</t>
  </si>
  <si>
    <t>662/00018789</t>
  </si>
  <si>
    <t>662/00018790</t>
  </si>
  <si>
    <t xml:space="preserve">Nadajnik bezprzewodowy Shure UR1M </t>
  </si>
  <si>
    <t>621/00018852</t>
  </si>
  <si>
    <t>Odbiornik bezprzewodowy Shure UR5</t>
  </si>
  <si>
    <t>621/00018853</t>
  </si>
  <si>
    <t>662/00018767</t>
  </si>
  <si>
    <t>662/00018872</t>
  </si>
  <si>
    <t>Adapter CANON EF LENS TO SONY NEX</t>
  </si>
  <si>
    <t>662/00018425</t>
  </si>
  <si>
    <t>662/00019077</t>
  </si>
  <si>
    <t>662/00018970</t>
  </si>
  <si>
    <t>662/00018971</t>
  </si>
  <si>
    <t xml:space="preserve">Lupa do kamery Alphatron EVF-035-3G </t>
  </si>
  <si>
    <t>Nazwa sprzętu</t>
  </si>
  <si>
    <t>ZESTAW OSWIETLENIOWY ARRI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LAMPA ARRI 650 PLUS - 2 SZT                                                                                                                                                                                                                                                                                                                                                                                         LAMPA ARRIARRILITE 800 - 1 SZT
STATYWY - 3 SZT
SKRZYNIA TRANSPORTOWA - 1 SZT</t>
  </si>
  <si>
    <t>ZESTAW OŚWIETLENIOWY ARRI                                                                                                                                    LAMPA ARRISUN 40/25 - 1 SZT                                                                                                                                                           ZASILACZ ARRI 2,5 14EB - 1 SZT 
STATYW Z KORBĄ - 1 SZT</t>
  </si>
  <si>
    <t>Kamera Blackmagic 4K 1 szt; Monitor Blackmagic 17" - 2 szt;</t>
  </si>
  <si>
    <t>ZESTAW KAMERY CYFROWEJ Z OSPRZĘTEM:
KAMERA CYFROWA SONY PXW-X70 NR FAB. 1607177, 
ZESTAW Mikrofonowy UWP-D11/K42 UHF, NADAJNIK UTX-B03 NR FAB. 401941, 
ZESTAW Statywowy: STATYW 535AQ, GŁOWICA 504HD NR FAB. F0599695,
MIKROFON Nakamerowy ECM-VG1 SONY NR FAB. 123862.</t>
  </si>
  <si>
    <t>ZESTAW KAMERY CYFROWEJ Z OSPRZĘTEM:
KAMERA CYFROWA SONY PXW-X70 NR FAB. 1607197, 
ZESTAW Mikrofonowy UWP-D11/K42 UHF, NADAJNIK UTX-B03 NR FAB. 402263, 
ZESTAW Statywowy: STATYW 535AQ, GŁOWICA 504HD NR FAB. F0599690,
MIKROFON Nakamerowy ECM-VG1 SONY NR FAB. 123861.</t>
  </si>
  <si>
    <t>Nr inwentarzowy / OT</t>
  </si>
  <si>
    <t>OT_076110-0</t>
  </si>
  <si>
    <t>OT_076110-1</t>
  </si>
  <si>
    <t>OT_076110-2</t>
  </si>
  <si>
    <t>OT_076110-3</t>
  </si>
  <si>
    <t>OT_076110-4</t>
  </si>
  <si>
    <t>OT_076110-5</t>
  </si>
  <si>
    <t>OT_152771</t>
  </si>
  <si>
    <t>OT_153034</t>
  </si>
  <si>
    <t>OT_153666</t>
  </si>
  <si>
    <t>OT_153667</t>
  </si>
  <si>
    <t>OT_154459</t>
  </si>
  <si>
    <t>OT_154539</t>
  </si>
  <si>
    <t>OT_154540</t>
  </si>
  <si>
    <t>OT_158784_0</t>
  </si>
  <si>
    <t>OT_158784_1</t>
  </si>
  <si>
    <t>OT_159961</t>
  </si>
  <si>
    <t>OT_160027</t>
  </si>
  <si>
    <t>OT_160028</t>
  </si>
  <si>
    <t>OT_160045</t>
  </si>
  <si>
    <t>OT_160046</t>
  </si>
  <si>
    <t>OT_160047</t>
  </si>
  <si>
    <t>OT_160048</t>
  </si>
  <si>
    <t>OT_160049</t>
  </si>
  <si>
    <t>OT_160050</t>
  </si>
  <si>
    <t>OT_160053</t>
  </si>
  <si>
    <t>OT_160054</t>
  </si>
  <si>
    <t>OT_161684</t>
  </si>
  <si>
    <t>OT_161685</t>
  </si>
  <si>
    <t>OT_161686</t>
  </si>
  <si>
    <t>OT_164882</t>
  </si>
  <si>
    <t>OT_164883</t>
  </si>
  <si>
    <t>OT_164884</t>
  </si>
  <si>
    <t>OT_164885</t>
  </si>
  <si>
    <t>OT_164890</t>
  </si>
  <si>
    <t>OT_164891</t>
  </si>
  <si>
    <t>OT_164892</t>
  </si>
  <si>
    <t>OT_164893</t>
  </si>
  <si>
    <t>OT_164894</t>
  </si>
  <si>
    <t>OT_164895</t>
  </si>
  <si>
    <t>OT_164896</t>
  </si>
  <si>
    <t>OT_164897</t>
  </si>
  <si>
    <t>OT_164898</t>
  </si>
  <si>
    <t>OT_164899</t>
  </si>
  <si>
    <t>OT_164900</t>
  </si>
  <si>
    <t>OT_164901</t>
  </si>
  <si>
    <t>OT_164902</t>
  </si>
  <si>
    <t>OT_164903</t>
  </si>
  <si>
    <t>OT_164907</t>
  </si>
  <si>
    <t>OT_164908</t>
  </si>
  <si>
    <t>OT_164909</t>
  </si>
  <si>
    <t>OT_164910</t>
  </si>
  <si>
    <t>OT_164911</t>
  </si>
  <si>
    <t>OT_164912</t>
  </si>
  <si>
    <t>OT_164913</t>
  </si>
  <si>
    <t>OT_164914</t>
  </si>
  <si>
    <t>OT_164915</t>
  </si>
  <si>
    <t>OT_164916</t>
  </si>
  <si>
    <t>OT_164917</t>
  </si>
  <si>
    <t>OT_166293</t>
  </si>
  <si>
    <t>OT_166294</t>
  </si>
  <si>
    <t>OT_166300</t>
  </si>
  <si>
    <t>OT_166301</t>
  </si>
  <si>
    <t>OT_166302</t>
  </si>
  <si>
    <t>OT_166305</t>
  </si>
  <si>
    <t>OT_166306</t>
  </si>
  <si>
    <t>OT_166307</t>
  </si>
  <si>
    <t>OT_166308</t>
  </si>
  <si>
    <t>OT_166309</t>
  </si>
  <si>
    <t>OT_166310</t>
  </si>
  <si>
    <t>OT_166312</t>
  </si>
  <si>
    <t>OT_166313</t>
  </si>
  <si>
    <t>OT_166314</t>
  </si>
  <si>
    <t>OT_166316</t>
  </si>
  <si>
    <t>OT_166320</t>
  </si>
  <si>
    <t>OT_166321</t>
  </si>
  <si>
    <t>OT_166323</t>
  </si>
  <si>
    <t>OT_166324</t>
  </si>
  <si>
    <t>OT_166325</t>
  </si>
  <si>
    <t>OT_166326</t>
  </si>
  <si>
    <t>OT_166327</t>
  </si>
  <si>
    <t>OT_166328</t>
  </si>
  <si>
    <t>OT_166329</t>
  </si>
  <si>
    <t>OT_166330</t>
  </si>
  <si>
    <t>OT_166331</t>
  </si>
  <si>
    <t>OT_166332</t>
  </si>
  <si>
    <t>OT_166333</t>
  </si>
  <si>
    <t>OT_166334</t>
  </si>
  <si>
    <t>OT_166335</t>
  </si>
  <si>
    <t>OT_166336</t>
  </si>
  <si>
    <t>OT_166337</t>
  </si>
  <si>
    <t>OT_166338</t>
  </si>
  <si>
    <t>OT_166381</t>
  </si>
  <si>
    <t>OT_166382</t>
  </si>
  <si>
    <t>OT_166383</t>
  </si>
  <si>
    <t>OT_166384</t>
  </si>
  <si>
    <t>OT_166385</t>
  </si>
  <si>
    <t>OT_166393</t>
  </si>
  <si>
    <t>OT_166394</t>
  </si>
  <si>
    <t>OT_166395</t>
  </si>
  <si>
    <t>OT_166397</t>
  </si>
  <si>
    <t>OT_166398</t>
  </si>
  <si>
    <t>OT_166399</t>
  </si>
  <si>
    <t>OT_166400</t>
  </si>
  <si>
    <t>OT_166401</t>
  </si>
  <si>
    <t>OT_166402</t>
  </si>
  <si>
    <t>OT_166403</t>
  </si>
  <si>
    <t>OT_166404</t>
  </si>
  <si>
    <t>OT_166405</t>
  </si>
  <si>
    <t>OT_166406</t>
  </si>
  <si>
    <t>OT_166408</t>
  </si>
  <si>
    <t>OT_166410</t>
  </si>
  <si>
    <t>OT_166411</t>
  </si>
  <si>
    <t>OT_166415</t>
  </si>
  <si>
    <t>OT_166416</t>
  </si>
  <si>
    <t>OT_166417</t>
  </si>
  <si>
    <t>OT_166418</t>
  </si>
  <si>
    <t>OT_166424</t>
  </si>
  <si>
    <t>OT_166427</t>
  </si>
  <si>
    <t>OT_166428</t>
  </si>
  <si>
    <t>OT_166429</t>
  </si>
  <si>
    <t>KAMERA SONY PXW-X70/C nr fabryczny: 1614553
+ OBIEKTYW SCL-PK6M 20mm nr fabryczny: M10740 z wyposażeniem:
− karta pamięciSanDisk SDSDXNE-064G-GNCIN (1 sztuka)
− akumulator do kamery Newell NP-V100 (1 sztuka)
− mikrofon do kamery Sony EMC-VG1 (1 sztuka)
− torba do kamery CC-191 PL (1 sztuka)
− bezprzewodowy zestaw dźwiękowy UWP-D11/K2 (1 kpl.) nr fabryczny nadajnika: 0403512, nr fabryczny odbiornika: 0404076
− kufer transportowy sztywny z gąbką Peli 1400(1 sztuka)
− ładowarka Newell Dual Sony NP-FV (1 sztuka),
− statyw CamGear DV6P AL GS75 (1 sztuka) nr fabryczny: GDV6061449</t>
  </si>
  <si>
    <t>KAMERA SONY PXW-X70/C nr fabryczny: 1614571 + OBIEKTYW SCL-PK6M 35mm nr fabryczny: M30661
z wyposażeniem:
− karta pamięci SanDisk SDSDXNE-064G-GNCIN (1 sztuka)
− akumulator do kamery Newell NP-V100 (1 sztuka)
− mikrofon do kamery Sony EMC-VG1 (1 sztuka)
− torba do kamery CC-191 PL (1 sztuka)
− bezprzewodowy zestaw dźwiękowy UWP-D11/K2 (1 kpl.) nr fabryczny nadajnika: 0403513, nr fabryczny odbiornika: 0404077
− kufer transportowy sztywny z gąbką Peli 1400(1 sztuka)
− ładowarka Newell Dual Sony NP-FV (1 sztuka),
− statyw CamGear DV6P AL GS75 (1 sztuka) nr fabryczny: GDV6061450</t>
  </si>
  <si>
    <t>KAMERA SONY PXW-X70/C nr fabryczny: 1614593
+ OBIEKTYW SCL-PK6M 50mm nr fabryczny: M60522
z wyposażeniem:
− karta pamięciSanDisk SDSDXNE-064G-GNCIN (1 sztuka)
− akumulator do kamery Newell NP-V100 (1 sztuka)
− mikrofon do kamery Sony EMC-VG1 (1 sztuka)
− torba do kamery CC-191 PL (1 sztuka)
− bezprzewodowy zestaw dźwiękowy UWP-D11/K2 (1 kpl.) nr fabryczny nadajnika: 0403433, nr fabryczny odbiornika: 0403987
− kufer transportowy sztywny z gąbką Peli 1400(1 sztuka),
− ładowarka Newell Dual Sony NP-FV (1 sztuka).</t>
  </si>
  <si>
    <t>KAMERA SONY PXW-X70/C nr fabryczny: 1614547 + OBIEKTYW SCL-PK6M 85mm nr fabryczny: M50670
z wyposażeniem:
− karta pamięciSanDisk SDSDXNE-064G-GNCIN (1 sztuka)
− akumulator do kamery Newell NP-V100 (1 sztuka)
− mikrofon do kamery Sony EMC-VG1 (1 sztuka)
− torba do kamery CC-191 PL (1 sztuka)
− bezprzewodowy zestaw dźwiękowy UWP-D11/K2 (1 kpl.) nr fabryczny nadajnika: 0403514, nr fabryczny odbiornika: 0404078
− kufer transportowy sztywny z gąbką Peli 1400(1 sztuka)
− ładowarka Newell Dual Sony NP-FV (1 sztuka),
− statyw CamGear DV6P AL GS75 (1 sztuka) nr fabryczny: GDV6021270</t>
  </si>
  <si>
    <t>KAMERA SONY PXW-X70/C nr fabryczny: 1614729 + OBIEKTYW SCL-PK6M 50mm nr fabryczny: M40669
z wyposażeniem:
− karta pamięciSanDisk SDSDXNE-064G-GNCIN (1 sztuka)
− akumulator do kamery Newell NP-V100 (1 sztuka)
− mikrofon do kamery Sony EMC-VG1 (1 sztuka)
− torba do kamery CC-191 PL (1 sztuka)
− bezprzewodowy zestaw dźwiękowy UWP-D11/K2 (1 kpl.) nr fabryczny nadajnika: 0403516, nr fabryczny odbiornika: 0404080
− kufer transportowy sztywny z gąbką Peli 1400(1 sztuka)
− ładowarka Newell Dual Sony NP-FV (1 sztuka),</t>
  </si>
  <si>
    <t>KAMERA SONY PXW-X70/C nr fabryczny: 1614555 + OBIEKTYW SCL-PK6M 25mm nr fabryczny: M20679
z wyposażeniem:
− karta pamięciSanDisk SDSDXNE-064G-GNCIN (1 sztuka)
− akumulator do kamery Newell NP-V100 (1 sztuka)
− mikrofon do kamery Sony EMC-VG1 (1 sztuka)
− torba do kamery CC-191 PL (1 sztuka)
− bezprzewodowy zestaw dźwiękowy UWP-D11/K2 (1 kpl.) nr fabryczny nadajnika: 0403515, nr fabryczny odbiornika: 0404079
− kufer transportowy sztywny z gąbką Peli 1400(1 sztuka)
− ładowarka Newell Dual Sony NP-FV (1 sztuka),
− statyw CamGear DV6P AL GS75 (1 sztuka) nr fabryczny: GDV6021271</t>
  </si>
  <si>
    <t>WÓZEK FILMOWY MovieTech 4x4 Light Dolly wraz z wyposażeniem:
S1008 Obrotowa platforma mocująca do kolumny i siedzisk,
S1008 dodatkowa platforma powiększająca powierzchnię wózka,
S1008 płytka z mocowaniem głowicy „euromount” i szybkozłączka,
S1008 przedłużka uchwytu do prowadzenia wózka, S1008 adapter do statywu 3 szt.,
2053-0 mocowanie siedziska regulowane 30cm/12”, 2051-0 mocowanie siedziska regulowane 10cm/4”,
2057-1 trzpień mocujący, 2056-00 ramię pionowe siedziska, 2058-0 siedzisko x 2 szt.,
2135-0 kolumna kamerowa regulowana, zestaw kół plastikowych do szyn,
2031-0 adapter 150 mm, 2065-1 adapter do misy głowicy 150 do 100mm,
2034-0 adapter do kolumny z miską do głowicy 150mm, 2110 przeciwwaga x 2 szt, opakowanie transportowe.</t>
  </si>
  <si>
    <t>MONITOR KONTROLNY DO KOREKCJI KOLORÓW / Konvision
KVM-2360W z wyposażenie: skrzynia transportowa do monitora AZ-Cases
Nr fabryczny: 2360X16-E002</t>
  </si>
  <si>
    <t>MONITOR KONTROLNY DO KOREKCJI KOLORÓW / Konvision
KVM-2360W z wyposażenie: skrzynia transportowa do monitora AZ-Cases
Nr fabryczny: 2360X16-E004</t>
  </si>
  <si>
    <t>MONITOR KONTROLNY DO KOREKCJI KOLORÓW / Konvision
KVM-2360W z wyposażenie: skrzynia transportowa do monitora AZ-Cases
Nr fabryczny: 2360X16-E003</t>
  </si>
  <si>
    <t>Zestaw statywowy Camgear V35EFP MLS150
Nr fabryczny: GV3502083</t>
  </si>
  <si>
    <t>Zestaw statywowy Camgear V15P CF MS100
Nr fabryczny: GV1509326</t>
  </si>
  <si>
    <t>Trójnóg statywowy Camgear OB HEAVY-DUTY 150mm</t>
  </si>
  <si>
    <t>ZESTAW OBIEKTYWÓW FILMOWYCH SONY SCL-PK6/M CINEALTA LENS PACK MOCOWANIE PL ( 1 zestaw składa się z 6 obiektywów)
20 mm – 1 sztuka nr fabryczny: M12064
25 mm – 1 sztuka nr fabryczny: M22055
35 mm – 1 sztuka nr fabryczny: M30881
50 mm – 1 sztuka nr fabryczny: M40841
85 mm – 1 sztuka nr fabryczny: M50832
135 mm – 1 sztuka nr fabryczny:M62008</t>
  </si>
  <si>
    <t>ZESTAW OBIEKTYWÓW FILMOWYCH SONY SCL-PK6/M CINEALTA LENS PACK MOCOWANIE PL ( 1 zestaw składa się z 6 obiektywów)
20 mm – 1 sztuka nr fabryczny: M12076
25 mm – 1 sztuka nr fabryczny: M22038
35 mm – 1 sztuka nr fabryczny: M30899
50 mm – 1 sztuka nr fabryczny: M40835
85 mm – 1 sztuka nr fabryczny: M50837
135 mm – 1 sztuka nr fabryczny:M62013</t>
  </si>
  <si>
    <t>Rejestrator mobilny audio ZOOM F4 z wyposażeniem:
Dedykowana torba na rejestrator dźwiękowy ZOOM PCF sztuk 1,
Karty pamięci SanDisk Extreme PRO SDXC 64 GB sztuk 2,
Ładowarka akumulatorów everActiNC-800 sztuk 1,
Nr fabryczny: B98011936</t>
  </si>
  <si>
    <t>OT_158790 poz. 1</t>
  </si>
  <si>
    <t>OT_158790 poz. 2</t>
  </si>
  <si>
    <t>Rejestrator mobilny audio ZOOM F4 z wyposażeniem:
Dedykowana torba na rejestrator dźwiękowy ZOOM PCF sztuk 1,
Karty pamięci SanDisk Extreme PRO SDXC 64 GB sztuk 2,
Ładowarka akumulatorów everActiNC-800 sztuk 1,
Nr fabryczny: B98011935</t>
  </si>
  <si>
    <t>Rejestrator mobilny audio ZOOM F4 z wyposażeniem:
Dedykowana torba na rejestrator dźwiękowy ZOOM PCF sztuk 1,
Karty pamięci SanDisk Extreme PRO SDXC 64 GB sztuk 2,
Ładowarka akumulatorów everActiNC-800 sztuk 1,
Nr fabryczny: B98011886</t>
  </si>
  <si>
    <t>OT_158790 poz. 3</t>
  </si>
  <si>
    <t>OT_158790 poz. 4</t>
  </si>
  <si>
    <t>Rejestrator mobilny audio ZOOM F4 z wyposażeniem:
Dedykowana torba na rejestrator dźwiękowy ZOOM PCF sztuk 1,
Karty pamięci SanDisk Extreme PRO SDXC 64 GB sztuk 2,
Ładowarka akumulatorów everActiNC-800 sztuk 1,
Nr fabryczny: B98011937</t>
  </si>
  <si>
    <t>OT_158790 poz. 5</t>
  </si>
  <si>
    <t>Rejestrator mobilny audio ZOOM F4 z wyposażeniem:
Dedykowana torba na rejestrator dźwiękowy ZOOM PCF sztuk 1,
Karty pamięci SanDisk Extreme PRO SDXC 64 GB sztuk 2,
Ładowarka akumulatorów everActiNC-800 sztuk 1,
Nr fabryczny: B98011905</t>
  </si>
  <si>
    <t>OT_158790 poz. 6</t>
  </si>
  <si>
    <t>Rejestrator mobilny audio ZOOM F4 z wyposażeniem:
Dedykowana torba na rejestrator dźwiękowy ZOOM PCF sztuk 1,
Karty pamięci SanDisk Extreme PRO SDXC 64 GB sztuk 2,
Ładowarka akumulatorów everActiNC-800 sztuk 1,
Nr fabryczny: B98011874</t>
  </si>
  <si>
    <t>OT_158790 poz. 7</t>
  </si>
  <si>
    <t>Rejestrator mobilny audio ZOOM F4 z wyposażeniem:
Dedykowana torba na rejestrator dźwiękowy ZOOM PCF sztuk 1,
Karty pamięci SanDisk Extreme PRO SDXC 64 GB sztuk 2,
Ładowarka akumulatorów everActiNC-800 sztuk 1,
Nr fabryczny: B98011938</t>
  </si>
  <si>
    <t>OT_158790 poz. 8</t>
  </si>
  <si>
    <t>Rejestrator mobilny audio ZOOM F8 z wyposażeniem:
Dedykowana torba na rejestrator dźwiękowy ZOOM PCF-8 sztuk 1,
Karty pamięci SanDisk Extreme PRO SDXC 64 GB sztuk 2,
Ładowarka akumulatorów everActiNC-800 sztuk 1,
Nr fabryczny: B70013474</t>
  </si>
  <si>
    <t>KAMERA SONY KAMKORDER PXW-FS7 Mk2 (Nr fabryczny: 0032246) z wyposażeniem;
- Obiektyw SONY SELP18110G sztuk 1 nr fabr. 1806104,
- Moduł rozszerzenia SONY do kamery SONY XDCA-FS7 sztuk 1 nr fabr. 0018273,
- Karta pamięci SONY QDG128E XQD G sztuk 4,
- Czytnik kart pamięci na interfejs USB 3,0 SONY MRWE90 sztuk 1 nr fabr. 30010131700399,
- Konwerter mocowania obiektywu z bagnetem typu PL METABONES MB_SPPL-E-BT1 PL do SONY E-mount T CINE Speed Booster ULTRA 0.71x sztuk 1 – SN: 1012022309,
- Konwerter mocowania obiektywów METABONES Canon EF Lens do SONY E-mount T Speed Booster ULTRA 0.71x II sztuk 1 – SN: 21A022324033,
- Ładowarka akumulatorowa przenośna, 2 kanały na baterie V-Lock, BEILLEN BLB-BP2E sztuk 1
- Obudowa plastikowa transportowa wypełniona pianką EXPLORER 7630 sztuk 1</t>
  </si>
  <si>
    <t>AGREGAT PRĄDOTWÓRCZY INWENTEROWY KIPOR / IG3000
Nr fabryczny: 205GETI170600845</t>
  </si>
  <si>
    <t>AGREGAT PRĄDOTWÓRCZY INWENTEROWY KIPOR / IG6000
Nr fabryczny: 390GETI141200527</t>
  </si>
  <si>
    <t>ZEWNĘTRZNY REJESTRATOR OBRAZU / Atomos Shogun Inferno sztuk 1 z wyposażeniem:
Dysk SSD 850 Series Pro 512GB 2,5” sztuk 2,
obudowa Motionnine Cube Shogun sztuk 1,
rączka przyłączeniowa Lanparte MA02 sztuk 1,
obudowa plastikowa Explorer z pianką 4820 sztuk 1.
Nr fabryczny: Atomos Shogun Inferno K7A94SHI50F62</t>
  </si>
  <si>
    <t>ZEWNĘTRZNY REJESTRATOR OBRAZU / Atomos Shogun Inferno sztuk 1 z wyposażeniem:
Dysk SSD 850 Series Pro 512GB 2,5” sztuk 2,
obudowa Motionnine Cube Shogun sztuk 1,
rączka przyłączeniowa Lanparte MA02 sztuk 1,
obudowa plastikowa Explorer z pianką 4820 sztuk 1.
Nr fabryczny: Atomos Shogun Inferno K7A94SHI50F61</t>
  </si>
  <si>
    <t>ZEWNĘTRZNY REJESTRATOR OBRAZU / Atomos Shogun Inferno sztuk 1 z wyposażeniem:
Dysk SSD 850 Series Pro 512GB 2,5” sztuk 2,
obudowa Motionnine Cube Shogun sztuk 1,
rączka przyłączeniowa Lanparte MA02 sztuk 1,
obudowa plastikowa Explorer z pianką 4820 sztuk 1.
Nr fabryczny: Atomos Shogun Inferno K7A94SHI50F60</t>
  </si>
  <si>
    <t>KAMERA BLACKMAGIC (BMD) URSA MINIPRO 4.6K EF z wyposażeniem:
body kamery BMD URSA Mini Pro 4.6K: SN 4145321;
lupa BMD URSA Viewfinder: SN 4153990;
zestaw mocowań BMD URSA Shoulder Kit: SN 4149753;
konwerter zasilania V-lock Batteryplate: SN 3958563;
gniazdo mocowania obiektywów URSA Mini Pro PL Mount: bez SN;
gniazdo mocowania obiektywów URSA Mini Pro B4 Mount: bez SN;
nakamerowy monitor BMD URSA Studio Viewfinder: SN 3437537;
obudowa plastikowa transportowa EXPLORER 7630 wypełniona pianką sztuk 1, pomarańczowa: bez SN;
adapter Atoch C2S-Adapter CFast 2.0 (Stacja SSD): SN 4211540;
czytnik (stacja dokująca) USB 3.0 dysków SSD/HDD 2,5”/3.5” model Unitek Y-1074: bez SN;
dyski SSD Samsung 850 Pro 512GB 2,5” sztuk 3 (TRZY): bez SN;
akumulatory V-Lock model CONST LB-130V sztuk 3 (TRZY): bez SN;</t>
  </si>
  <si>
    <t>KAMERA PANASONIC AU-V35LT1G (SN:D8TUA0004) z wyposażeniem:
Lupa podglądowa do kamery Panasonic AU-VCVF10G (SN:D8TUA0012)-1 szt.;
Uchwyt naramienny Panasonic AU-VSHL2G (SN:brak)-1 szt.;
Rączka gripowa Panasonic AU-VGRP1G (SN:D8TUA0004)-1 szt.;
Gniazdo mocowania obiektywu PL-Mount Panasonic AU-VMPL1G (SN:D8A0003DB)-1 szt.;
Karta pamięci Panasonic AU-XP0256AG (SN:brak)-2 szt.; Czytnik kart Panasonic AU-XPD1E (SN:D8TKA0181)-1 szt.; Ładowarka Const C-2LVP V-Lock (SN:CT-8109200024)-1 szt.;
Płytka baterii V-Mount (SN:brak)-1 szt.; Skrzynia transportowa (SN:brak) Explorer 7630G-1 szt.;</t>
  </si>
  <si>
    <t>KAMERA BLACKMAGIC (BMD) URSA MINIPRO 4.6K EF z wyposażeniem:
body kamery BMD URSA Mini Pro 4.6K: SN 4126209;
lupa BMD URSA Viewfinder: SN 4050034;
zestaw mocowań BMD URSA Shoulder Kit: SN 3393763;
konwerter zasilania V-lock Batteryplate: SN 4201887;
gniazdo mocowania obiektywów URSA Mini Pro PL Mount: bez SN;
gniazdo mocowania obiektywów URSA Mini Pro B4 Mount: bez SN;
nakamerowy monitor BMD URSA Studio Viewfinder: SN 4039553;
obudowa plastikowa transportowa EXPLORER 7630 wypełniona pianką sztuk 1, pomarańczowa: bez SN;
adapter Atoch C2S-Adapter CFast 2.0 (Stacja SSD): SN 4211545;
czytnik (stacja dokująca) USB 3.0 dysków SSD/HDD 2,5”/3.5” model Unitek Y-1074: bez SN;
dyski SSD Samsung 850 Pro 512GB 2,5” sztuk 3 (TRZY): bez SN;
ładowarka akumulatorowa model CONST C-2LVP: bez SN;</t>
  </si>
  <si>
    <t>KAMERA BLACKMAGIC (BMD) URSA MINIPRO 4.6K EF z wyposażeniem:
body kamery BMD URSA Mini Pro 4.6K: SN 4167373;
lupa BMD URSA Viewfinder: SN 4050006;
zestaw mocowań BMD URSA Shoulder Kit: SN 4116618;
konwerter zasilania V-lock Batteryplate: SN 4201845;
gniazdo mocowania obiektywów URSA Mini Pro PL Mount: bez SN;
gniazdo mocowania obiektywów URSA Mini Pro B4 Mount: bez SN;
nakamerowy monitor BMD URSA Studio Viewfinder: SN 3382875;
obudowa plastikowa transportowa EXPLORER 7630 wypełniona pianką sztuk 1, pomarańczowa: bez SN;
adapter Atoch C2S-Adapter CFast 2.0 (Stacja SSD): SN 4211019;
czytnik (stacja dokująca) USB 3.0 dysków SSD/HDD 2,5”/3.5” model Unitek Y-1074: bez SN;
dyski SSD Samsung 850 Pro 512GB 2,5” sztuk 3 (TRZY): bez SN;
ładowarka akumulatorowa model CONST C-2LVP: bez SN;</t>
  </si>
  <si>
    <t>KAMERA BLACKMAGIC (BMD) URSA MINIPRO 4.6K EF z wyposażeniem:
body kamery BMD URSA Mini Pro 4.6K: SN 4145307;
lupa BMD URSA Viewfinder: SN 4154569;
zestaw mocowań BMD URSA Shoulder Kit: SN 4128512;
konwerter zasilania V-lock Batteryplate: SN 4201876;
gniazdo mocowania obiektywów URSA Mini Pro PL Mount: bez SN;
gniazdo mocowania obiektywów URSA Mini Pro B4 Mount: bez SN;
nakamerowy monitor BMD URSA Studio Viewfinder: SN 4037118;
obudowa plastikowa transportowa EXPLORER 7630 wypełniona pianką sztuk 1, pomarańczowa: bez SN;
adapter Atoch C2S-Adapter CFast 2.0 (Stacja SSD): SN 4211940;
czytnik (stacja dokująca) USB 3.0 dysków SSD/HDD 2,5”/3.5” model Unitek Y-1074: bez SN;
dyski SSD Samsung 850 Pro 512GB 2,5” sztuk 3 (TRZY): bez SN;
ładowarka akumulatorowa model CONST C-2LVP: bez SN;</t>
  </si>
  <si>
    <t>KAMERA BLACKMAGIC (BMD) URSA MINIPRO 4.6K EF z wyposażeniem:
body kamery BMD URSA Mini Pro 4.6K: SN 4216965;
lupa BMD URSA Viewfinder: SN 4231070;
zestaw mocowań BMD URSA Shoulder Kit: SN 4128510;
konwerter zasilania V-lock Batteryplate: SN 3958529;
gniazdo mocowania obiektywów URSA Mini Pro PL Mount: bez SN;
gniazdo mocowania obiektywów URSA Mini Pro B4 Mount: bez SN;
nakamerowy monitor BMD URSA Studio Viewfinder: SN 4038998;
obudowa plastikowa transportowa EXPLORER 7630 wypełniona pianką sztuk 1, pomarańczowa: bez SN;
adapter Atoch C2S-Adapter CFast 2.0 (Stacja SSD): SN 4211539;
czytnik (stacja dokująca) USB 3.0 dysków SSD/HDD 2,5”/3.5” model Unitek Y-1074: bez SN;
dyski SSD Samsung 850 Pro 512GB 2,5” sztuk 3 (TRZY): bez SN;
ładowarka akumulatorowa model CONST C-2LVP: bez SN;</t>
  </si>
  <si>
    <t>KAMERA PANASONIC AU-V35LT1G (SN:D8TUA0012) z wyposażeniem:
Lupa podglądowa do kamery Panasonic AU-VCVF10G (SN:C8TUA0003)-1 szt.;
Uchwyt naramienny Panasonic AU-VSHL2G (SN:brak)-1 szt.;
Rączka gripowa Panasonic AU-VGRP1G (SN:E8TUA0007)-1 szt.;
Gniazdo mocowania obiektywu PL-Mount Panasonic AU-VMPL1G (SN:E8A0007DB)-1 szt.;
Karta pamięci Panasonic AU-XP0256AG (SN:brak)-2 szt.; Czytnik kart Panasonic AU-XPD1E (SN:D8TKA0156)-1 szt.; Ładowarka Const C-2LVP V-Lock (SN:CT-8109200019)-1 szt.;
Płytka baterii V-Mount (SN:brak)-1 szt.; Skrzynia transportowa (SN:brak) Explorer 7630G-1 szt.;</t>
  </si>
  <si>
    <t>KAMERA PANASONIC AU-V35LT1G (SN:B8TUA0002) z wyposażeniem:
Lupa podglądowa do kamery Panasonic AU-VCVF10G (SN:D8TUA0005)-1 szt.;
Uchwyt naramienny Panasonic AU-VSHL2G (SN:brak)-1 szt.;
Rączka gripowa Panasonic AU-VGRP1G (SN:D8TUA0003)-1 szt.;
Gniazdo mocowania obiektywu PL-Mount Panasonic AU-VMPL1G (SN:D8A0004DB)-1 szt.;
Karta pamięci Panasonic AU-XP0256AG (SN:brak)-2 szt.; Czytnik kart Panasonic AU-XPD1E (SN:D8TKA0154)-1 szt.; Ładowarka Const C-2LVP V-Lock (SN:CT-8109200020)-1 szt.;
Płytka baterii V-Mount (SN:brak)-1 szt.; Skrzynia transportowa (SN:brak) Explorer 7630G-1 szt.;</t>
  </si>
  <si>
    <t>STATYW WIDEO Manfrotto 528XB / Nr fabryczny: A4551238</t>
  </si>
  <si>
    <t>STATYW WIDEO Manfrotto 528XB / Nr fabryczny: A4551237</t>
  </si>
  <si>
    <t>STATYW WIDEO Manfrotto 528XB / Nr fabryczny: A5586776</t>
  </si>
  <si>
    <t>STATYW WIDEO Manfrotto 528XB / Nr fabryczny: A5586779</t>
  </si>
  <si>
    <t>MANFROTTO GŁOWICA WIDEO 509 HD PRO VIDEO 100mm / Nr fabryczny: F2006859</t>
  </si>
  <si>
    <t>MANFROTTO GŁOWICA WIDEO 509 HD PRO VIDEO 100mm / Nr fabryczny: F2006860</t>
  </si>
  <si>
    <t>MANFROTTO GŁOWICA WIDEO 509 HD PRO VIDEO 100mm / Nr fabryczny: F2006858</t>
  </si>
  <si>
    <t>MANFROTTO GŁOWICA WIDEO 509 HD PRO VIDEO 100mm / Nr fabryczny: F2006857</t>
  </si>
  <si>
    <t>STATYW MANFROTTO HI-HAT 529B / Nr fabryczny: A5463914</t>
  </si>
  <si>
    <t>STATYW MANFROTTO HI-HAT 529B / Nr fabryczny: A5957079</t>
  </si>
  <si>
    <t>STATYW MANFROTTO HI-HAT 529B / Nr fabryczny: A5605866</t>
  </si>
  <si>
    <t>MANFROTTO ZESTAW STATYWOWY 535AQ / + głowica 502 AH
nr fabryczny: RE261157 / Nr fabryczny: A5889653</t>
  </si>
  <si>
    <t>MANFROTTO ZESTAW STATYWOWY 535AQ / + głowica 502 AH
nr fabryczny: RE261166 / Nr fabryczny: A5889644</t>
  </si>
  <si>
    <t>MANFROTTO ZESTAW STATYWOWY 535AQ / + głowica 502 AH
nr fabryczny:RE260317 / Nr fabryczny: A5889654</t>
  </si>
  <si>
    <t>MANFROTTO ZESTAW STATYWOWY 535AQ / + głowica 502 AH
nr fabryczny: RE260302 / Nr fabryczny: A5889639</t>
  </si>
  <si>
    <t>MANFROTTO MONOPOD 4 SEKCYJNY MVMXPRO 500 / z głowicą
nr fabryczny: F2074942 / Nr fabryczny: A5930550</t>
  </si>
  <si>
    <t>MANFROTTO MONOPOD 4 SEKCYJNY MVMXPRO 500 / z głowicą
nr fabryczny: F2044953 / Nr fabryczny: A5930617</t>
  </si>
  <si>
    <t>MANFROTTO MONOPOD 4 SEKCYJNY MVMXPRO 500 / z głowicą
nr fabryczny: F2044916 / Nr fabryczny: A5930534</t>
  </si>
  <si>
    <t>LAMPA FOMEI FRESNEL DMX 160F LED / Nr fabryczny: 474951</t>
  </si>
  <si>
    <t>LAMPA FOMEI FRESNEL DMX 160F LED / Nr fabryczny: 474948</t>
  </si>
  <si>
    <t>LAMPA FOMEI FRESNEL DMX 160F LED / Nr fabryczny: 474950</t>
  </si>
  <si>
    <t>LAMPA FOMEI FRESNEL DMX 160F LED / Nr fabryczny: 474949</t>
  </si>
  <si>
    <t>LAMPA FOMEI FRESNEL DMX 300F LED / Nr fabryczny: 474953</t>
  </si>
  <si>
    <t>LAMPA FOMEI FRESNEL DMX 300F LED / Nr fabryczny: 474952</t>
  </si>
  <si>
    <t>LAMPA FOMEI FRESNEL DMX 300F LED / Nr fabryczny: 474955</t>
  </si>
  <si>
    <t>LAMPA FOMEI FRESNEL DMX 480F LED / Nr fabryczny: 474964</t>
  </si>
  <si>
    <t>LAMPA FOMEI FRESNEL DMX 480F LED / Nr fabryczny: 474967</t>
  </si>
  <si>
    <t>LAMPA FOMEI FRESNEL DMX 480F LED / Nr fabryczny: 474965</t>
  </si>
  <si>
    <t>LAMPA FOMEI FRESNEL DMX 480F LED / Nr fabryczny: 474966</t>
  </si>
  <si>
    <t>KONWERTER OBIEKTYWÓW NIKON G-SONY / E-mount</t>
  </si>
  <si>
    <t>KONWERTER OBIEKTYWÓW CANON EF SONY / E-Mount</t>
  </si>
  <si>
    <t>OBIEKTYW 24MM F1.4 MOCOWANIE CANON-EF / SIGMA 24 mm/1.4 ART
Nr fabryczny: 53127880</t>
  </si>
  <si>
    <t>OBIEKTYW 35MM F1.4 MOCOWANIE CANON-EF / SIGMA 35 mm/1.4 ART
Nr fabryczny: 53411023</t>
  </si>
  <si>
    <t>OBIEKTYW 20MM F1.4 MOCOWANIE CANON-EF / SIGMA 20 mm/1.4 ART
Nr fabryczny: 53333532</t>
  </si>
  <si>
    <t>OBIEKTYW 14MM F1.8 MOCOWANIE CANON-EF / SIGMA 14 mm/1.8 ART
Nr fabryczny: 52511241</t>
  </si>
  <si>
    <t>OBIEKTYW 50MM F1.4 MOCOWANIE CANON-EF / SIGMA 50 mm/1.4 ART
Nr fabryczny: 52962948</t>
  </si>
  <si>
    <t>OBIEKTYW 85MM F1.4 MOCOWANIE CANON-EF / SIGMA 85 mm/1.4 ART
Nr fabryczny: 53220349</t>
  </si>
  <si>
    <t>OBIEKTYW 105MM F1.4 MOCOWANIE CANON-EF / SIGMA 105 mm/1.4 ART
Nr fabryczny: 53309531</t>
  </si>
  <si>
    <t>OBIEKTYW 135MM F1.8 MOCOWANIE CANON-EF / SIGMA 135 mm/1.8 ART
Nr fabryczny: 52466639</t>
  </si>
  <si>
    <t>KONWERTER OBIEKTYWÓW SONY-E NA CANON-EF / SIGMA MC-11
Nr fabryczny: 53375785</t>
  </si>
  <si>
    <t>OBIEKTYW 24-70MM F2.8 MOCOWANIE NIKON F / NIKON NIKKOR 24-70mm F2.8 G ED AF-S
Nr fabryczny: 1169518</t>
  </si>
  <si>
    <t>OBIEKTYW 14-24MM F2.8 MOCOWANIE NIKON F / NIKON NIKKOR 14-24 mm F2.8 G ED AF-S
Nr fabryczny: 603022</t>
  </si>
  <si>
    <t>OBIEKTYW 70-200MM F2.8 MOCOWANIE NIKON F / NIKON NIKKOR 70-200 mm F/2.8 E FL ED VR
Nr fabryczny: 277253</t>
  </si>
  <si>
    <t>OBIEKTYW 24-70MM F2.8 SONY-E / SONY FE G-MASTER 24-70 mm F2.8 do SONY A7R mk3
Nr fabryczny: P-32845640-E</t>
  </si>
  <si>
    <t>OBIEKTYW 12MM T3.1 MOCOWANIE CANON-EF / SAMYANG VDSLR 12mm T3.1 ED AS NCS Canon EF
Nr fabryczny: F115H0299</t>
  </si>
  <si>
    <t>OBIEKTYW 12MM T3.1 MOCOWANIE CANON-EF / SAMYANG VDSLR 12mm T3.1 ED AS NCS Canon EF
Nr fabryczny: F115H0297</t>
  </si>
  <si>
    <t>OBIEKTYW 16MM T2.6 MOCOWANIE CANON-EF / SAMYANG VDSLR 16mm T2.6 ED AS UMC Canon EF
Nr fabryczny: BEP20733</t>
  </si>
  <si>
    <t>OBIEKTYW 16MM T2.6 MOCOWANIE CANON-EF / SAMYANG VDSLR 16mm T2.6 ED AS UMC Canon EF
Nr fabryczny: BEP19617</t>
  </si>
  <si>
    <t>OBIEKTYW 20MM T1.9 MOCOWANIE CANON-EF / SAMYANG VDSLR 20 mm T1.9 AS UMC Canon EF
Nr fabryczny: BEP14060</t>
  </si>
  <si>
    <t>OBIEKTYW 20MM T1.9 MOCOWANIE CANON-EF / SAMYANG VDSLR 20 mm T1.9 AS UMC Canon EF
Nr fabryczny: BEP14068</t>
  </si>
  <si>
    <t>OBIEKTYW 24MM T1.5 MOCOWANIE CANON-EF / SAMYANG VDSLR 24 mm T1.5 ED AS IF UMC Canon EF
Nr fabryczny: BBP32535</t>
  </si>
  <si>
    <t>OBIEKTYW 24MM T1.5 MOCOWANIE CANON-EF / SAMYANG VDSLR 24 mm T1.5 ED AS IF UMC Canon EF
Nr fabryczny: BEP23955</t>
  </si>
  <si>
    <t>OBIEKTYW 35MM T1.5 MOCOWANIE CANON-EF / SAMYANG VDSLR 35 mm T1.5 AS IF UMC Canon EF
Nr fabryczny: BDP31606</t>
  </si>
  <si>
    <t>OBIEKTYW 35MM T1.5 MOCOWANIE CANON-EF / SAMYANG VDSLR 35 mm T1.5 AS IF UMC Canon EF
Nr fabryczny: BDP27959</t>
  </si>
  <si>
    <t>OBIEKTYW 50MM T1.5 MOCOWANIE CANON-EF / SAMYANG VDSLR 50 mm T1.5 AS UMC Canon EF
Nr fabryczny: BDP17652</t>
  </si>
  <si>
    <t>OBIEKTYW 50MM T1.5 MOCOWANIE CANON-EF / SAMYANG VDSLR 50 mm T1.5 AS UMC Canon EF
Nr fabryczny: BCP24492</t>
  </si>
  <si>
    <t>OBIEKTYW 85MM T1.5 MOCOWANIE CANON-EF / SAMYANG VDSLR 85 mm T1.5 AS IF UMC Canon EF
Nr fabryczny: BIP23963</t>
  </si>
  <si>
    <t>OBIEKTYW 85MM T1.5 MOCOWANIE CANON-EF / SAMYANG VDSLR 85 mm T1.5 AS IF UMC Canon EF
Nr fabryczny: BIP23948</t>
  </si>
  <si>
    <t>OBIEKTYW 100MM T3.1 MOCOWANIE CANON-EF / SAMYANG VDSLR 100 mm T3.1 ED UMC MAKRO Canon EF
Nr fabryczny: BJP23382</t>
  </si>
  <si>
    <t>OBIEKTYW 100MM T3.1 MOCOWANIE CANON-EF / SAMYANG VDSLR 100 mm T3.1 ED UMC MAKRO Canon EF
Nr fabryczny: BJP23381</t>
  </si>
  <si>
    <t>OBIEKTYW 135MM T2.2 MOCOWANIE CANON-EF / SAMYANG VDSLR 135 mm T2.2 UED UMC Canon EF
Nr fabryczny: BIP24157</t>
  </si>
  <si>
    <t>OBIEKTYW 135MM T2.2 MOCOWANIE CANON-EF / SAMYANG VDSLR 135 mm T2.2 UED UMC Canon EF
Nr fabryczny: F115J0437</t>
  </si>
  <si>
    <t>APARAT FOTOGRAFICZNY SONY A7R MK3 / Nr fabryczny: 3786419
GRIP BATERYJNY SONY VG-C3EM
Ładowarka SONY NPA-MQZ1K + 2 sztuki akumulatorów NP-FZ100</t>
  </si>
  <si>
    <t>OT_163185 / OT_166345 / OT_166346</t>
  </si>
  <si>
    <t>APARAT FOTOGRAFICZNY NIKON D850 BODY / Nr fabryczny: 6023550
GRIP BATERYJNY NIKON Battery Grip MB-D18
LAMPA BŁYSKOWA NIKON SB-5000 / Nr fabryczny: 2098096</t>
  </si>
  <si>
    <t>OT_163184 / OT_166342 / OT_166349</t>
  </si>
  <si>
    <t>STATYW MANFROTTO MK055XPRO3-3W / z głowicą MHXPRO-3W</t>
  </si>
  <si>
    <t>STATYW OŚW. FOMEI MASTER BOOM 510+KÓŁKA</t>
  </si>
  <si>
    <t>FLAGA WYCINAK 60X90CM CZARNA, NIEPALNA / Filmcity - 6 sztuk</t>
  </si>
  <si>
    <t>FLAGA WYCINAK 120X120CM CZARNA PODWÓJNA / Floppy Filmcity - 4 sztuki</t>
  </si>
  <si>
    <t>RAMKA DYFUZYJNA 60X90CM OPEN-ENDS / Filmcity - 10 sztuk</t>
  </si>
  <si>
    <t>ZESTAW KOMPENDIUM TYPU SUPERWIDE / Chrosziel 450-R31DC + Chrosziel 450-10</t>
  </si>
  <si>
    <t>SYSTEM FOLLOW FOCUS GENUS G-UBFFKIT / Bravo Follow Focus KIT + Crank + Whip</t>
  </si>
  <si>
    <t>SYSTEM FOLLOW FOCUS BEZPRZEWODOWY / TILTA Nucleus M-WLC-T03 WIRELESS Follow Focus
Nr fabryczny: HAND UNIT-K0181007411, HANDLE R-HR 181007411, HANDLE L-HL181007411, MOTOR-M0180915539, MOTOR-M0180915538</t>
  </si>
  <si>
    <t>MIKROFON BEZPRZEWODOWY AUDIO TECHNICA / ATW1701P</t>
  </si>
  <si>
    <t>MIKROFON KRAWATOWY RODE PINMIC LONG</t>
  </si>
  <si>
    <t>ŚWIATŁOMIERZ SECONIC SPEED MASTER L-858D /
Nr fabryczny: JY11-002005</t>
  </si>
  <si>
    <t>ZESTAW MIKROFONOWY RODE BOOM POLE PRO / Osłona przeciwwietrzna, Blimp, mikrofon NTG3, tyczka
Nr fabryczny mikrofonu: BS0014513</t>
  </si>
  <si>
    <t>ZESTAW MIKROFONOWY RODE BOOM POLE PRO / Osłona przeciwwietrzna, Blimp, mikrofon NTG3, tyczka
Nr fabryczny mikrofonu: BS0014515</t>
  </si>
  <si>
    <t>ZESTAW MIKROFONOWY RODE BOOM POLE PRO / Osłona przeciwwietrzna, Blimp, mikrofon NTG3, tyczka
Nr fabryczny mikrofonu: BS0014514</t>
  </si>
  <si>
    <t>KAMERA SONY NEX-FS100E (ZESTAW FABRYCZNY)                                                                                                                                                                                                                                                                                                                                                                                                 MTF ADAPTER ARRI PL DO SONY E MOUNT KWOTA 2000 ZŁ. 
MTF ADAPTER CANON FD DO SONY E MOUNT KWOTA 2000 ZŁ. 
SD/32 GB KARTA EXTREME PRO SANDISK KWOTA 450 ZŁ. 
SWIT S-8972 AKUMULATOR KWOTA 558 ZŁ. 
ATOMOS NINJA KWOTA 3900 ZŁ</t>
  </si>
  <si>
    <t>662/00019473</t>
  </si>
  <si>
    <t>662/00019474</t>
  </si>
  <si>
    <t>662/00019475</t>
  </si>
  <si>
    <t xml:space="preserve">KONWERTER OBIEKTYWU BNCR NA SONY E-MOUNT    </t>
  </si>
  <si>
    <t xml:space="preserve">KONWERTER OBIEKTYWU BNCR NA CANON EF-MOUNT   </t>
  </si>
  <si>
    <t>KONWERTER OBIEKTYWU KRASNOGORSK NA SONY E-MOUNT</t>
  </si>
  <si>
    <t xml:space="preserve">PRZENOŚNY WALIZK. ZEST. OŚWIETLENIOWY :                                                                                                                                LAMPA IANIRO 800 1SZT 
LAMPA IANIRO 1000 1SZT                                                                                                                                              LAMPA IANEBEAM 800 1SZT                                                                                                                                                                STATYW 3SZT                                                                                                                                                                                SKRZYNIA TRANSPORTOWA                 </t>
  </si>
  <si>
    <t xml:space="preserve">PRZENOŚNY WALIZK. ZEST. OŚWIETLENIOWY :                                                                                                                                LAMPA IANIRO 1000 2 SZT 
LAMPA IANEBEAM 800 1 SZT                                                                                                                                                                       STATYW 3 SZT                                                                                                                                                                        SKRZYNIA TRANSPORTOWA 1 SZT                                          </t>
  </si>
  <si>
    <t>OT_164874</t>
  </si>
  <si>
    <t>OT_164875</t>
  </si>
  <si>
    <t>OT_164876</t>
  </si>
  <si>
    <t>OT_164877</t>
  </si>
  <si>
    <t>OT_164878</t>
  </si>
  <si>
    <t>OT_164879</t>
  </si>
  <si>
    <t>OT_164880</t>
  </si>
  <si>
    <t>OT_164881</t>
  </si>
  <si>
    <t>METALOWA ŁYŻWA DO STATYWÓW WIDEO standardu VCT-14</t>
  </si>
  <si>
    <t>OT_163838</t>
  </si>
  <si>
    <t>OT_163839</t>
  </si>
  <si>
    <t>OT_163840</t>
  </si>
  <si>
    <t>OT_163841</t>
  </si>
  <si>
    <t>OT_163853</t>
  </si>
  <si>
    <t>LAMPA FOMEI LED BAR 17W Z AKCESORIAMI</t>
  </si>
  <si>
    <t>OT_164918</t>
  </si>
  <si>
    <t>OT_164919</t>
  </si>
  <si>
    <t>OT_164920</t>
  </si>
  <si>
    <t>OT_164921</t>
  </si>
  <si>
    <t>OT_164922</t>
  </si>
  <si>
    <t>OT_164923</t>
  </si>
  <si>
    <t>OT_164924</t>
  </si>
  <si>
    <t>OT_164925</t>
  </si>
  <si>
    <t>LAMPA DIGITAL PRO X 500 FY7823 / Numer seryjny - B0588</t>
  </si>
  <si>
    <t>LAMPA DIGITAL PRO X 500 FY7823 / Numer seryjny - B0585</t>
  </si>
  <si>
    <t>LAMPA FOMEI DIGITAL PRO X 700 FY3001 / Numer seryjny - B0441</t>
  </si>
  <si>
    <t>LAMPA FOMEI DIGITAL PRO X BOOMLIGHT 1200 / FY9141
Numer seryjny - B0035 NA ZASILACZU</t>
  </si>
  <si>
    <t>SOFTBOX GRANDBOX FORMEI 200CM SREBRNY / FY9147</t>
  </si>
  <si>
    <t>OT_165462 / OT_165467</t>
  </si>
  <si>
    <t>OT_166295</t>
  </si>
  <si>
    <t>OT_166296</t>
  </si>
  <si>
    <t>OT_166297</t>
  </si>
  <si>
    <t>OT_166298</t>
  </si>
  <si>
    <t>TABLICA KOMPAKTOWA BALANSU BIELI / X-Rite ColorChecker Passport Video
8 sztuk po 696,08 zł za sztukę</t>
  </si>
  <si>
    <t>OT_166423</t>
  </si>
  <si>
    <t>KONWERTER - DYSTRYBUTOR SYGNAŁU SDI - LEN L3GS01</t>
  </si>
  <si>
    <t>RADIOTELEFONY TYPU PMR / MOTOROLA XT420 - 11 sztuk po 546,91 zł za sztukę</t>
  </si>
  <si>
    <t>Mikrofony Saramonic z walizką (3 zestawy)</t>
  </si>
  <si>
    <t>OT_169792_2019</t>
  </si>
  <si>
    <t>RAMA BUTTERFLY SKŁADANA MEDIKON 366X366</t>
  </si>
  <si>
    <t>OT_171910_2019</t>
  </si>
  <si>
    <t>OT_171911_2019</t>
  </si>
  <si>
    <t>RAMA BUTTERFLY SKŁADANA MEDIKON 245X245</t>
  </si>
  <si>
    <t>OT_171912_2019</t>
  </si>
  <si>
    <t>OT_171913_2019</t>
  </si>
  <si>
    <t>RAMA ALUMINIOWA 120X120 WZMOCNIONA 4 szt</t>
  </si>
  <si>
    <t>OT_171914_2019</t>
  </si>
  <si>
    <t>RAMA ALUMINIOWA 90X120 WZMOCNIONA 12 szt</t>
  </si>
  <si>
    <t>OT_171915_2019</t>
  </si>
  <si>
    <t>RAMA ALUMINIOWA 60X90 WZMOCNIONA 12 szt</t>
  </si>
  <si>
    <t>OT_171916_2019</t>
  </si>
  <si>
    <t>RAMA ALUMINIOWA 90X90 WZMOCNIONA 12 szt</t>
  </si>
  <si>
    <t>OT_171918_2019</t>
  </si>
  <si>
    <t>FLAGA DO WYCIEMNIANIA 100X100 6 szt</t>
  </si>
  <si>
    <t>OT_171919_2019</t>
  </si>
  <si>
    <t>FLAGA DO WYCIEMNIANIA 60X90 6 szt</t>
  </si>
  <si>
    <t>OT_171920_2019</t>
  </si>
  <si>
    <t>FLAGA DO WYCIEMNIANIA 60X120 6 szt</t>
  </si>
  <si>
    <t>OT_171921_2019</t>
  </si>
  <si>
    <t>FLAGA DO WYCIEMNIANIA 45X60 6 szt</t>
  </si>
  <si>
    <t>OT_171922_2019</t>
  </si>
  <si>
    <t>FLAGA DO WYCIEMNIANIA 45X100 6 szt</t>
  </si>
  <si>
    <t>OT_171923_2019</t>
  </si>
  <si>
    <t>STATYW AVENGER C-STAND A2030DKIT 6 szt</t>
  </si>
  <si>
    <t>OT_171924_2019</t>
  </si>
  <si>
    <t>STATYW AVENGER C-STAND A2030LKIT 6 szt</t>
  </si>
  <si>
    <t>OT_171925_2019</t>
  </si>
  <si>
    <t>UCHWYT CARDELLINI 20cm 5 szt</t>
  </si>
  <si>
    <t>OT_171926_2019</t>
  </si>
  <si>
    <t>GŁOWICA GRIPOWA Z FAJKĄ GRIPOWĄ 120cm 5 szt</t>
  </si>
  <si>
    <t>OT_171927_2019</t>
  </si>
  <si>
    <t>OT_171928_2019</t>
  </si>
  <si>
    <t>KUFER TRANSPORTOWY POWER BOX XL03 4 szt</t>
  </si>
  <si>
    <t>OT_171930_2019</t>
  </si>
  <si>
    <t>OT_171931_2019</t>
  </si>
  <si>
    <t>STATYW MANFROTTO 545GB + ADAPTER 75mm</t>
  </si>
  <si>
    <t>OT_171939_2019</t>
  </si>
  <si>
    <t>OT_171940_2019</t>
  </si>
  <si>
    <t>OT_171941_2019</t>
  </si>
  <si>
    <t>OT_171942_2019</t>
  </si>
  <si>
    <t>UCHWYTY SMALLRIG 2002</t>
  </si>
  <si>
    <t>OT_171943_2019</t>
  </si>
  <si>
    <t>OT_171944_2019</t>
  </si>
  <si>
    <t>OT_171947_2019</t>
  </si>
  <si>
    <t>UCHWYTY SMALLRIG 998 3 komplety</t>
  </si>
  <si>
    <t>OT_171950_2019</t>
  </si>
  <si>
    <t>MOCOWANIE TILTA MAGICARM 6 szt</t>
  </si>
  <si>
    <t>OT_171952_2019</t>
  </si>
  <si>
    <t>MONITOR SMALLHD702</t>
  </si>
  <si>
    <t>OT_171953_2019</t>
  </si>
  <si>
    <t>MONITOR IKAN SAGA SX7</t>
  </si>
  <si>
    <t>OT_171954_2019</t>
  </si>
  <si>
    <t>MONITOR IKAN ATLAS</t>
  </si>
  <si>
    <t>OT_171955_2019</t>
  </si>
  <si>
    <t>OT_171956_2019</t>
  </si>
  <si>
    <t>OT_171957_2019</t>
  </si>
  <si>
    <t>LAMPA LED DESISTI SUPER LED F14HP</t>
  </si>
  <si>
    <t>OT_171963_2019</t>
  </si>
  <si>
    <t>OT_171964_2019</t>
  </si>
  <si>
    <t>LAMPA LED DESISTI SUPER LED F10RP</t>
  </si>
  <si>
    <t>OT_171965_2019</t>
  </si>
  <si>
    <t>OT_171966_2019</t>
  </si>
  <si>
    <t>PANEL LED LISHUAI HS300 RGB</t>
  </si>
  <si>
    <t>OT_171968_2019</t>
  </si>
  <si>
    <t>OT_171970_2019</t>
  </si>
  <si>
    <t>APUTURE LIGHT STORM MINI</t>
  </si>
  <si>
    <t>OT_171971_2019</t>
  </si>
  <si>
    <t>MATA ELASTYCZNA FALCON EYES RX-24TDX</t>
  </si>
  <si>
    <t>OT_171972_2019</t>
  </si>
  <si>
    <t>MATA ELASTYCZNA FALCON EYES RX-718-K1</t>
  </si>
  <si>
    <t>OT_171973_2019</t>
  </si>
  <si>
    <t>FILTR FORMATT-HITECH FIRECREST ND03</t>
  </si>
  <si>
    <t>OT_171978_2019</t>
  </si>
  <si>
    <t>OT_171979_2019</t>
  </si>
  <si>
    <t>FILTR FORMATT-HITECH FIRECREST ND06</t>
  </si>
  <si>
    <t>OT_171980_2019</t>
  </si>
  <si>
    <t>OT_171981_2019</t>
  </si>
  <si>
    <t>FILTR FORMATT-HITECH FIRECREST ND09</t>
  </si>
  <si>
    <t>OT_171982_2019</t>
  </si>
  <si>
    <t>OT_171983_2019</t>
  </si>
  <si>
    <t>FILTR TIFFEN WHITE PRO-MIST 1/4</t>
  </si>
  <si>
    <t>OT_171984_2019</t>
  </si>
  <si>
    <t>FILTR TIFFEN WHITE PRO-MIST 1/2</t>
  </si>
  <si>
    <t>OT_171985_2019</t>
  </si>
  <si>
    <t>FILTR TIFFEN WHITE PRO-MIST 1</t>
  </si>
  <si>
    <t>OT_171986_2019</t>
  </si>
  <si>
    <t>FILTR TIFFEN BLACK PRO-MIST 1/4</t>
  </si>
  <si>
    <t>OT_171987_2019</t>
  </si>
  <si>
    <t>FILTR TIFFEN BLACK PRO-MIST 1/2</t>
  </si>
  <si>
    <t>OT_171988_2019</t>
  </si>
  <si>
    <t>FILTR TIFFEN BLACK PRO-MIST 1</t>
  </si>
  <si>
    <t>OT_171989_2019</t>
  </si>
  <si>
    <t>FILTR TIFFEN CIRCULAR POLARISER</t>
  </si>
  <si>
    <t>OT_171991_2019</t>
  </si>
  <si>
    <t>OT_171992_2019</t>
  </si>
  <si>
    <t>KOLORYMETR SEKONIC C-800 SPECTROMASTER</t>
  </si>
  <si>
    <t>OT_171993_2019</t>
  </si>
  <si>
    <t>ŚWIATŁOMIERZ SEKONIC L-478DR LITEMASTER PRO</t>
  </si>
  <si>
    <t>OT_171994_2019</t>
  </si>
  <si>
    <t>OT_171995_2019</t>
  </si>
  <si>
    <t>STATYW OŚWIETLENIOWY MASTER CZARNY 4 SZT</t>
  </si>
  <si>
    <t>Obiektywy Samyang 16 mm - 2 szt</t>
  </si>
  <si>
    <t>OBIEKTYW Samyang 50 mm - 1 szt</t>
  </si>
  <si>
    <t>UCHWYT CARDELLINI 20cm 10 szt</t>
  </si>
  <si>
    <t>OT_171926_2019 / OT_171931_2019</t>
  </si>
  <si>
    <t>GŁOWICA GRIPOWA Z FAJKĄ GRIPOWĄ 120cm 10 szt</t>
  </si>
  <si>
    <t>OT_171927_2019 / OT_171928_2019</t>
  </si>
  <si>
    <t>MONITOR IKAN SAGA 7 cali</t>
  </si>
  <si>
    <t>Zestaw lamp APUTURE LIGHT STORM MINI</t>
  </si>
  <si>
    <t>MATA ELASTYCZNA LED FALCON EYES RX-24TDX</t>
  </si>
  <si>
    <t>MATA ELASTYCZNA LED FALCON EYES RX-718-K1</t>
  </si>
  <si>
    <t xml:space="preserve">Szkoła Filmowa sprzęt elektroniczny przenośny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</si>
</sst>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Bahnschrift"/>
      <family val="2"/>
      <charset val="238"/>
    </font>
    <font>
      <b/>
      <sz val="9"/>
      <color theme="1"/>
      <name val="Bahnschrift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Bahnschrift"/>
      <family val="2"/>
      <charset val="238"/>
    </font>
    <font>
      <sz val="9"/>
      <name val="Bahnschrif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2" xfId="0" applyNumberFormat="1" applyFill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wrapText="1"/>
    </xf>
    <xf numFmtId="0" fontId="5" fillId="0" borderId="2" xfId="0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10">
    <dxf>
      <font>
        <strike val="0"/>
        <outline val="0"/>
        <shadow val="0"/>
        <u val="none"/>
        <vertAlign val="baseline"/>
        <sz val="9"/>
        <name val="Bahnschrift"/>
        <family val="2"/>
        <charset val="238"/>
        <scheme val="none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Bahnschrift"/>
        <family val="2"/>
        <charset val="238"/>
        <scheme val="none"/>
      </font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"/>
        <family val="2"/>
        <charset val="238"/>
        <scheme val="none"/>
      </font>
      <numFmt numFmtId="164" formatCode="#,##0.00\ &quot;zł&quot;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Bahnschrift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9"/>
        <name val="Bahnschrift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Bahnschrift"/>
        <family val="2"/>
        <charset val="238"/>
        <scheme val="none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</font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Styl tabeli 1" pivot="0" count="1" xr9:uid="{00000000-0011-0000-FFFF-FFFF00000000}">
      <tableStyleElement type="wholeTabl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2:C252" totalsRowCount="1" headerRowDxfId="6" dataDxfId="7" totalsRowDxfId="8">
  <tableColumns count="3">
    <tableColumn id="1" xr3:uid="{00000000-0010-0000-0000-000001000000}" name="Nazwa sprzętu" dataDxfId="5" totalsRowDxfId="4"/>
    <tableColumn id="2" xr3:uid="{00000000-0010-0000-0000-000002000000}" name="Wartość księgowa" totalsRowFunction="sum" dataDxfId="3" totalsRowDxfId="2"/>
    <tableColumn id="3" xr3:uid="{00000000-0010-0000-0000-000003000000}" name="Nr inwentarzowy / OT" dataDxfId="1" totalsRowDxfId="0"/>
  </tableColumns>
  <tableStyleInfo name="Styl tabeli 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53"/>
  <sheetViews>
    <sheetView tabSelected="1" zoomScale="115" zoomScaleNormal="115" workbookViewId="0">
      <selection activeCell="A11" sqref="A10:A11"/>
    </sheetView>
  </sheetViews>
  <sheetFormatPr defaultRowHeight="12" x14ac:dyDescent="0.25"/>
  <cols>
    <col min="1" max="1" width="87.109375" style="9" customWidth="1"/>
    <col min="2" max="2" width="20.88671875" style="13" customWidth="1"/>
    <col min="3" max="3" width="22.44140625" style="10" customWidth="1"/>
    <col min="4" max="16384" width="8.88671875" style="9"/>
  </cols>
  <sheetData>
    <row r="1" spans="1:3" s="8" customFormat="1" ht="13.2" x14ac:dyDescent="0.25">
      <c r="A1" s="5" t="s">
        <v>460</v>
      </c>
      <c r="B1" s="6"/>
      <c r="C1" s="7"/>
    </row>
    <row r="2" spans="1:3" x14ac:dyDescent="0.25">
      <c r="A2" s="14" t="s">
        <v>48</v>
      </c>
      <c r="B2" s="14" t="s">
        <v>0</v>
      </c>
      <c r="C2" s="15" t="s">
        <v>54</v>
      </c>
    </row>
    <row r="3" spans="1:3" ht="79.8" x14ac:dyDescent="0.25">
      <c r="A3" s="16" t="s">
        <v>1</v>
      </c>
      <c r="B3" s="17">
        <v>9975.2999999999993</v>
      </c>
      <c r="C3" s="18" t="s">
        <v>8</v>
      </c>
    </row>
    <row r="4" spans="1:3" x14ac:dyDescent="0.25">
      <c r="A4" s="19" t="s">
        <v>2</v>
      </c>
      <c r="B4" s="17">
        <v>4907.7</v>
      </c>
      <c r="C4" s="18" t="s">
        <v>7</v>
      </c>
    </row>
    <row r="5" spans="1:3" x14ac:dyDescent="0.25">
      <c r="A5" s="19" t="s">
        <v>2</v>
      </c>
      <c r="B5" s="17">
        <v>4907.7</v>
      </c>
      <c r="C5" s="20" t="s">
        <v>40</v>
      </c>
    </row>
    <row r="6" spans="1:3" ht="57" x14ac:dyDescent="0.25">
      <c r="A6" s="16" t="s">
        <v>49</v>
      </c>
      <c r="B6" s="17">
        <v>8094.71</v>
      </c>
      <c r="C6" s="21" t="s">
        <v>6</v>
      </c>
    </row>
    <row r="7" spans="1:3" x14ac:dyDescent="0.25">
      <c r="A7" s="19" t="s">
        <v>24</v>
      </c>
      <c r="B7" s="17">
        <v>7020.56</v>
      </c>
      <c r="C7" s="21" t="s">
        <v>5</v>
      </c>
    </row>
    <row r="8" spans="1:3" x14ac:dyDescent="0.25">
      <c r="A8" s="19" t="s">
        <v>3</v>
      </c>
      <c r="B8" s="17">
        <v>6604.12</v>
      </c>
      <c r="C8" s="21" t="s">
        <v>4</v>
      </c>
    </row>
    <row r="9" spans="1:3" ht="45.6" x14ac:dyDescent="0.25">
      <c r="A9" s="16" t="s">
        <v>50</v>
      </c>
      <c r="B9" s="17">
        <v>72666.86</v>
      </c>
      <c r="C9" s="21" t="s">
        <v>9</v>
      </c>
    </row>
    <row r="10" spans="1:3" x14ac:dyDescent="0.25">
      <c r="A10" s="19" t="s">
        <v>10</v>
      </c>
      <c r="B10" s="17">
        <v>4196.68</v>
      </c>
      <c r="C10" s="21" t="s">
        <v>11</v>
      </c>
    </row>
    <row r="11" spans="1:3" x14ac:dyDescent="0.25">
      <c r="A11" s="19" t="s">
        <v>10</v>
      </c>
      <c r="B11" s="17">
        <v>4196.68</v>
      </c>
      <c r="C11" s="21" t="s">
        <v>12</v>
      </c>
    </row>
    <row r="12" spans="1:3" x14ac:dyDescent="0.25">
      <c r="A12" s="19" t="s">
        <v>10</v>
      </c>
      <c r="B12" s="17">
        <v>4196.68</v>
      </c>
      <c r="C12" s="21" t="s">
        <v>13</v>
      </c>
    </row>
    <row r="13" spans="1:3" x14ac:dyDescent="0.25">
      <c r="A13" s="19" t="s">
        <v>25</v>
      </c>
      <c r="B13" s="17">
        <v>4416.7</v>
      </c>
      <c r="C13" s="21" t="s">
        <v>14</v>
      </c>
    </row>
    <row r="14" spans="1:3" x14ac:dyDescent="0.25">
      <c r="A14" s="19" t="s">
        <v>15</v>
      </c>
      <c r="B14" s="17">
        <v>26600</v>
      </c>
      <c r="C14" s="21" t="s">
        <v>16</v>
      </c>
    </row>
    <row r="15" spans="1:3" x14ac:dyDescent="0.25">
      <c r="A15" s="19" t="s">
        <v>17</v>
      </c>
      <c r="B15" s="17">
        <v>24827</v>
      </c>
      <c r="C15" s="21" t="s">
        <v>18</v>
      </c>
    </row>
    <row r="16" spans="1:3" ht="73.8" customHeight="1" x14ac:dyDescent="0.25">
      <c r="A16" s="16" t="s">
        <v>300</v>
      </c>
      <c r="B16" s="17">
        <v>33408</v>
      </c>
      <c r="C16" s="21" t="s">
        <v>19</v>
      </c>
    </row>
    <row r="17" spans="1:3" ht="68.400000000000006" x14ac:dyDescent="0.25">
      <c r="A17" s="16" t="s">
        <v>307</v>
      </c>
      <c r="B17" s="17">
        <v>4371.6499999999996</v>
      </c>
      <c r="C17" s="21" t="s">
        <v>20</v>
      </c>
    </row>
    <row r="18" spans="1:3" ht="57" x14ac:dyDescent="0.25">
      <c r="A18" s="16" t="s">
        <v>308</v>
      </c>
      <c r="B18" s="17">
        <v>3633.21</v>
      </c>
      <c r="C18" s="21" t="s">
        <v>21</v>
      </c>
    </row>
    <row r="19" spans="1:3" x14ac:dyDescent="0.25">
      <c r="A19" s="19" t="s">
        <v>22</v>
      </c>
      <c r="B19" s="17">
        <v>2396.31</v>
      </c>
      <c r="C19" s="21" t="s">
        <v>23</v>
      </c>
    </row>
    <row r="20" spans="1:3" x14ac:dyDescent="0.25">
      <c r="A20" s="19" t="s">
        <v>449</v>
      </c>
      <c r="B20" s="17">
        <v>1747.61</v>
      </c>
      <c r="C20" s="21" t="s">
        <v>23</v>
      </c>
    </row>
    <row r="21" spans="1:3" x14ac:dyDescent="0.25">
      <c r="A21" s="16" t="s">
        <v>51</v>
      </c>
      <c r="B21" s="17">
        <v>10000</v>
      </c>
      <c r="C21" s="21" t="s">
        <v>41</v>
      </c>
    </row>
    <row r="22" spans="1:3" x14ac:dyDescent="0.25">
      <c r="A22" s="22" t="s">
        <v>47</v>
      </c>
      <c r="B22" s="23">
        <v>4981.5</v>
      </c>
      <c r="C22" s="20" t="s">
        <v>27</v>
      </c>
    </row>
    <row r="23" spans="1:3" x14ac:dyDescent="0.25">
      <c r="A23" s="16" t="s">
        <v>450</v>
      </c>
      <c r="B23" s="17">
        <v>3019.11</v>
      </c>
      <c r="C23" s="20" t="s">
        <v>29</v>
      </c>
    </row>
    <row r="24" spans="1:3" x14ac:dyDescent="0.25">
      <c r="A24" s="16" t="s">
        <v>30</v>
      </c>
      <c r="B24" s="17">
        <v>3625.84</v>
      </c>
      <c r="C24" s="20" t="s">
        <v>33</v>
      </c>
    </row>
    <row r="25" spans="1:3" x14ac:dyDescent="0.25">
      <c r="A25" s="16" t="s">
        <v>31</v>
      </c>
      <c r="B25" s="17">
        <v>2911.66</v>
      </c>
      <c r="C25" s="20" t="s">
        <v>34</v>
      </c>
    </row>
    <row r="26" spans="1:3" x14ac:dyDescent="0.25">
      <c r="A26" s="24" t="s">
        <v>451</v>
      </c>
      <c r="B26" s="25">
        <v>2011</v>
      </c>
      <c r="C26" s="26" t="s">
        <v>44</v>
      </c>
    </row>
    <row r="27" spans="1:3" x14ac:dyDescent="0.25">
      <c r="A27" s="16" t="s">
        <v>32</v>
      </c>
      <c r="B27" s="17">
        <v>1977.74</v>
      </c>
      <c r="C27" s="20" t="s">
        <v>35</v>
      </c>
    </row>
    <row r="28" spans="1:3" x14ac:dyDescent="0.25">
      <c r="A28" s="22" t="s">
        <v>36</v>
      </c>
      <c r="B28" s="23">
        <v>3333.3</v>
      </c>
      <c r="C28" s="20" t="s">
        <v>37</v>
      </c>
    </row>
    <row r="29" spans="1:3" x14ac:dyDescent="0.25">
      <c r="A29" s="22" t="s">
        <v>38</v>
      </c>
      <c r="B29" s="23">
        <v>4052.85</v>
      </c>
      <c r="C29" s="20" t="s">
        <v>39</v>
      </c>
    </row>
    <row r="30" spans="1:3" x14ac:dyDescent="0.25">
      <c r="A30" s="22" t="s">
        <v>26</v>
      </c>
      <c r="B30" s="23">
        <v>7386.15</v>
      </c>
      <c r="C30" s="20" t="s">
        <v>28</v>
      </c>
    </row>
    <row r="31" spans="1:3" x14ac:dyDescent="0.25">
      <c r="A31" s="24" t="s">
        <v>42</v>
      </c>
      <c r="B31" s="25">
        <v>2230</v>
      </c>
      <c r="C31" s="26" t="s">
        <v>43</v>
      </c>
    </row>
    <row r="32" spans="1:3" ht="63" customHeight="1" x14ac:dyDescent="0.25">
      <c r="A32" s="24" t="s">
        <v>52</v>
      </c>
      <c r="B32" s="25">
        <v>15769.83</v>
      </c>
      <c r="C32" s="27" t="s">
        <v>45</v>
      </c>
    </row>
    <row r="33" spans="1:3" ht="74.099999999999994" customHeight="1" thickBot="1" x14ac:dyDescent="0.3">
      <c r="A33" s="28" t="s">
        <v>53</v>
      </c>
      <c r="B33" s="29">
        <v>15769.83</v>
      </c>
      <c r="C33" s="30" t="s">
        <v>46</v>
      </c>
    </row>
    <row r="34" spans="1:3" ht="125.4" x14ac:dyDescent="0.25">
      <c r="A34" s="24" t="s">
        <v>175</v>
      </c>
      <c r="B34" s="25">
        <v>22222.06</v>
      </c>
      <c r="C34" s="27" t="s">
        <v>55</v>
      </c>
    </row>
    <row r="35" spans="1:3" ht="136.19999999999999" customHeight="1" x14ac:dyDescent="0.25">
      <c r="A35" s="22" t="s">
        <v>176</v>
      </c>
      <c r="B35" s="23">
        <v>22222.06</v>
      </c>
      <c r="C35" s="20" t="s">
        <v>56</v>
      </c>
    </row>
    <row r="36" spans="1:3" ht="125.4" x14ac:dyDescent="0.25">
      <c r="A36" s="22" t="s">
        <v>177</v>
      </c>
      <c r="B36" s="23">
        <v>19776.03</v>
      </c>
      <c r="C36" s="20" t="s">
        <v>57</v>
      </c>
    </row>
    <row r="37" spans="1:3" ht="125.4" x14ac:dyDescent="0.25">
      <c r="A37" s="22" t="s">
        <v>178</v>
      </c>
      <c r="B37" s="23">
        <v>22222.06</v>
      </c>
      <c r="C37" s="20" t="s">
        <v>58</v>
      </c>
    </row>
    <row r="38" spans="1:3" ht="114" x14ac:dyDescent="0.25">
      <c r="A38" s="22" t="s">
        <v>179</v>
      </c>
      <c r="B38" s="23">
        <v>19776.03</v>
      </c>
      <c r="C38" s="20" t="s">
        <v>59</v>
      </c>
    </row>
    <row r="39" spans="1:3" ht="125.4" x14ac:dyDescent="0.25">
      <c r="A39" s="22" t="s">
        <v>180</v>
      </c>
      <c r="B39" s="23">
        <v>22222.06</v>
      </c>
      <c r="C39" s="20" t="s">
        <v>60</v>
      </c>
    </row>
    <row r="40" spans="1:3" ht="164.1" customHeight="1" x14ac:dyDescent="0.25">
      <c r="A40" s="22" t="s">
        <v>181</v>
      </c>
      <c r="B40" s="23">
        <v>54913.06</v>
      </c>
      <c r="C40" s="20" t="s">
        <v>61</v>
      </c>
    </row>
    <row r="41" spans="1:3" ht="34.200000000000003" x14ac:dyDescent="0.25">
      <c r="A41" s="22" t="s">
        <v>182</v>
      </c>
      <c r="B41" s="23">
        <v>12841.2</v>
      </c>
      <c r="C41" s="20" t="s">
        <v>62</v>
      </c>
    </row>
    <row r="42" spans="1:3" ht="34.200000000000003" x14ac:dyDescent="0.25">
      <c r="A42" s="22" t="s">
        <v>183</v>
      </c>
      <c r="B42" s="23">
        <v>12841.2</v>
      </c>
      <c r="C42" s="20" t="s">
        <v>63</v>
      </c>
    </row>
    <row r="43" spans="1:3" ht="34.200000000000003" x14ac:dyDescent="0.25">
      <c r="A43" s="22" t="s">
        <v>184</v>
      </c>
      <c r="B43" s="23">
        <v>12841.2</v>
      </c>
      <c r="C43" s="20" t="s">
        <v>64</v>
      </c>
    </row>
    <row r="44" spans="1:3" ht="22.8" x14ac:dyDescent="0.25">
      <c r="A44" s="22" t="s">
        <v>185</v>
      </c>
      <c r="B44" s="23">
        <v>15910.47</v>
      </c>
      <c r="C44" s="20" t="s">
        <v>65</v>
      </c>
    </row>
    <row r="45" spans="1:3" ht="22.8" x14ac:dyDescent="0.25">
      <c r="A45" s="22" t="s">
        <v>186</v>
      </c>
      <c r="B45" s="23">
        <v>6584.49</v>
      </c>
      <c r="C45" s="20" t="s">
        <v>66</v>
      </c>
    </row>
    <row r="46" spans="1:3" x14ac:dyDescent="0.25">
      <c r="A46" s="31" t="s">
        <v>187</v>
      </c>
      <c r="B46" s="23">
        <v>10892.55</v>
      </c>
      <c r="C46" s="20" t="s">
        <v>67</v>
      </c>
    </row>
    <row r="47" spans="1:3" ht="91.2" x14ac:dyDescent="0.25">
      <c r="A47" s="22" t="s">
        <v>188</v>
      </c>
      <c r="B47" s="23">
        <v>39776.160000000003</v>
      </c>
      <c r="C47" s="20" t="s">
        <v>68</v>
      </c>
    </row>
    <row r="48" spans="1:3" ht="91.2" x14ac:dyDescent="0.25">
      <c r="A48" s="22" t="s">
        <v>189</v>
      </c>
      <c r="B48" s="23">
        <v>39776.160000000003</v>
      </c>
      <c r="C48" s="20" t="s">
        <v>69</v>
      </c>
    </row>
    <row r="49" spans="1:3" ht="57" x14ac:dyDescent="0.25">
      <c r="A49" s="22" t="s">
        <v>190</v>
      </c>
      <c r="B49" s="23">
        <v>5167.2299999999996</v>
      </c>
      <c r="C49" s="20" t="s">
        <v>191</v>
      </c>
    </row>
    <row r="50" spans="1:3" ht="57" x14ac:dyDescent="0.25">
      <c r="A50" s="22" t="s">
        <v>193</v>
      </c>
      <c r="B50" s="23">
        <v>5167.2299999999996</v>
      </c>
      <c r="C50" s="20" t="s">
        <v>192</v>
      </c>
    </row>
    <row r="51" spans="1:3" ht="57" x14ac:dyDescent="0.25">
      <c r="A51" s="22" t="s">
        <v>194</v>
      </c>
      <c r="B51" s="23">
        <v>5167.2299999999996</v>
      </c>
      <c r="C51" s="20" t="s">
        <v>195</v>
      </c>
    </row>
    <row r="52" spans="1:3" ht="57" x14ac:dyDescent="0.25">
      <c r="A52" s="22" t="s">
        <v>197</v>
      </c>
      <c r="B52" s="23">
        <v>5167.2299999999996</v>
      </c>
      <c r="C52" s="20" t="s">
        <v>196</v>
      </c>
    </row>
    <row r="53" spans="1:3" ht="57" x14ac:dyDescent="0.25">
      <c r="A53" s="22" t="s">
        <v>199</v>
      </c>
      <c r="B53" s="23">
        <v>5167.2299999999996</v>
      </c>
      <c r="C53" s="20" t="s">
        <v>198</v>
      </c>
    </row>
    <row r="54" spans="1:3" ht="57" x14ac:dyDescent="0.25">
      <c r="A54" s="22" t="s">
        <v>201</v>
      </c>
      <c r="B54" s="23">
        <v>5167.2299999999996</v>
      </c>
      <c r="C54" s="20" t="s">
        <v>200</v>
      </c>
    </row>
    <row r="55" spans="1:3" ht="57" x14ac:dyDescent="0.25">
      <c r="A55" s="22" t="s">
        <v>203</v>
      </c>
      <c r="B55" s="23">
        <v>5167.2299999999996</v>
      </c>
      <c r="C55" s="20" t="s">
        <v>202</v>
      </c>
    </row>
    <row r="56" spans="1:3" ht="57" x14ac:dyDescent="0.25">
      <c r="A56" s="22" t="s">
        <v>205</v>
      </c>
      <c r="B56" s="23">
        <v>5167.2299999999996</v>
      </c>
      <c r="C56" s="20" t="s">
        <v>204</v>
      </c>
    </row>
    <row r="57" spans="1:3" ht="125.4" x14ac:dyDescent="0.25">
      <c r="A57" s="22" t="s">
        <v>206</v>
      </c>
      <c r="B57" s="23">
        <v>76455.91</v>
      </c>
      <c r="C57" s="20" t="s">
        <v>70</v>
      </c>
    </row>
    <row r="58" spans="1:3" ht="22.8" x14ac:dyDescent="0.25">
      <c r="A58" s="22" t="s">
        <v>207</v>
      </c>
      <c r="B58" s="23">
        <v>4716.42</v>
      </c>
      <c r="C58" s="20" t="s">
        <v>71</v>
      </c>
    </row>
    <row r="59" spans="1:3" ht="22.8" x14ac:dyDescent="0.25">
      <c r="A59" s="22" t="s">
        <v>208</v>
      </c>
      <c r="B59" s="23">
        <v>8576.1299999999992</v>
      </c>
      <c r="C59" s="20" t="s">
        <v>72</v>
      </c>
    </row>
    <row r="60" spans="1:3" ht="191.1" customHeight="1" x14ac:dyDescent="0.25">
      <c r="A60" s="22" t="s">
        <v>217</v>
      </c>
      <c r="B60" s="23">
        <v>57510.22</v>
      </c>
      <c r="C60" s="20" t="s">
        <v>74</v>
      </c>
    </row>
    <row r="61" spans="1:3" ht="148.19999999999999" x14ac:dyDescent="0.25">
      <c r="A61" s="22" t="s">
        <v>216</v>
      </c>
      <c r="B61" s="23">
        <v>57510.22</v>
      </c>
      <c r="C61" s="20" t="s">
        <v>75</v>
      </c>
    </row>
    <row r="62" spans="1:3" ht="148.19999999999999" x14ac:dyDescent="0.25">
      <c r="A62" s="22" t="s">
        <v>212</v>
      </c>
      <c r="B62" s="23">
        <v>57510.22</v>
      </c>
      <c r="C62" s="20" t="s">
        <v>76</v>
      </c>
    </row>
    <row r="63" spans="1:3" ht="148.19999999999999" x14ac:dyDescent="0.25">
      <c r="A63" s="22" t="s">
        <v>215</v>
      </c>
      <c r="B63" s="23">
        <v>57510.22</v>
      </c>
      <c r="C63" s="20" t="s">
        <v>77</v>
      </c>
    </row>
    <row r="64" spans="1:3" ht="148.19999999999999" x14ac:dyDescent="0.25">
      <c r="A64" s="22" t="s">
        <v>214</v>
      </c>
      <c r="B64" s="23">
        <v>57510.22</v>
      </c>
      <c r="C64" s="20" t="s">
        <v>78</v>
      </c>
    </row>
    <row r="65" spans="1:3" ht="68.400000000000006" x14ac:dyDescent="0.25">
      <c r="A65" s="22" t="s">
        <v>209</v>
      </c>
      <c r="B65" s="23">
        <v>11724.79</v>
      </c>
      <c r="C65" s="20" t="s">
        <v>73</v>
      </c>
    </row>
    <row r="66" spans="1:3" ht="68.400000000000006" x14ac:dyDescent="0.25">
      <c r="A66" s="22" t="s">
        <v>210</v>
      </c>
      <c r="B66" s="23">
        <v>11724.79</v>
      </c>
      <c r="C66" s="20" t="s">
        <v>79</v>
      </c>
    </row>
    <row r="67" spans="1:3" ht="68.400000000000006" x14ac:dyDescent="0.25">
      <c r="A67" s="22" t="s">
        <v>211</v>
      </c>
      <c r="B67" s="23">
        <v>11724.79</v>
      </c>
      <c r="C67" s="20" t="s">
        <v>80</v>
      </c>
    </row>
    <row r="68" spans="1:3" ht="91.2" x14ac:dyDescent="0.25">
      <c r="A68" s="22" t="s">
        <v>213</v>
      </c>
      <c r="B68" s="23">
        <v>109320.68</v>
      </c>
      <c r="C68" s="20" t="s">
        <v>81</v>
      </c>
    </row>
    <row r="69" spans="1:3" ht="91.2" x14ac:dyDescent="0.25">
      <c r="A69" s="22" t="s">
        <v>218</v>
      </c>
      <c r="B69" s="23">
        <v>109320.68</v>
      </c>
      <c r="C69" s="20" t="s">
        <v>82</v>
      </c>
    </row>
    <row r="70" spans="1:3" ht="91.2" x14ac:dyDescent="0.25">
      <c r="A70" s="22" t="s">
        <v>219</v>
      </c>
      <c r="B70" s="23">
        <v>109320.68</v>
      </c>
      <c r="C70" s="20" t="s">
        <v>83</v>
      </c>
    </row>
    <row r="71" spans="1:3" ht="34.200000000000003" x14ac:dyDescent="0.25">
      <c r="A71" s="22" t="s">
        <v>284</v>
      </c>
      <c r="B71" s="23">
        <f>15413.05+1889.35+1491.59</f>
        <v>18793.989999999998</v>
      </c>
      <c r="C71" s="20" t="s">
        <v>285</v>
      </c>
    </row>
    <row r="72" spans="1:3" ht="34.200000000000003" x14ac:dyDescent="0.25">
      <c r="A72" s="22" t="s">
        <v>282</v>
      </c>
      <c r="B72" s="23">
        <f>13124.96+1541.3+2038.5</f>
        <v>16704.759999999998</v>
      </c>
      <c r="C72" s="20" t="s">
        <v>283</v>
      </c>
    </row>
    <row r="73" spans="1:3" x14ac:dyDescent="0.25">
      <c r="A73" s="22" t="s">
        <v>332</v>
      </c>
      <c r="B73" s="23">
        <v>2584.42</v>
      </c>
      <c r="C73" s="20" t="s">
        <v>318</v>
      </c>
    </row>
    <row r="74" spans="1:3" x14ac:dyDescent="0.25">
      <c r="A74" s="22" t="s">
        <v>333</v>
      </c>
      <c r="B74" s="23">
        <v>2584.42</v>
      </c>
      <c r="C74" s="20" t="s">
        <v>319</v>
      </c>
    </row>
    <row r="75" spans="1:3" x14ac:dyDescent="0.25">
      <c r="A75" s="22" t="s">
        <v>334</v>
      </c>
      <c r="B75" s="23">
        <v>3032.89</v>
      </c>
      <c r="C75" s="20" t="s">
        <v>320</v>
      </c>
    </row>
    <row r="76" spans="1:3" ht="22.8" x14ac:dyDescent="0.25">
      <c r="A76" s="22" t="s">
        <v>335</v>
      </c>
      <c r="B76" s="23">
        <v>4569.22</v>
      </c>
      <c r="C76" s="20" t="s">
        <v>321</v>
      </c>
    </row>
    <row r="77" spans="1:3" x14ac:dyDescent="0.25">
      <c r="A77" s="22" t="s">
        <v>336</v>
      </c>
      <c r="B77" s="23">
        <v>2014.62</v>
      </c>
      <c r="C77" s="20" t="s">
        <v>322</v>
      </c>
    </row>
    <row r="78" spans="1:3" x14ac:dyDescent="0.25">
      <c r="A78" s="22" t="s">
        <v>317</v>
      </c>
      <c r="B78" s="23">
        <v>1039.6400000000001</v>
      </c>
      <c r="C78" s="20" t="s">
        <v>309</v>
      </c>
    </row>
    <row r="79" spans="1:3" x14ac:dyDescent="0.25">
      <c r="A79" s="22" t="s">
        <v>317</v>
      </c>
      <c r="B79" s="23">
        <v>1039.6400000000001</v>
      </c>
      <c r="C79" s="20" t="s">
        <v>310</v>
      </c>
    </row>
    <row r="80" spans="1:3" x14ac:dyDescent="0.25">
      <c r="A80" s="22" t="s">
        <v>317</v>
      </c>
      <c r="B80" s="23">
        <v>1039.6400000000001</v>
      </c>
      <c r="C80" s="20" t="s">
        <v>311</v>
      </c>
    </row>
    <row r="81" spans="1:3" x14ac:dyDescent="0.25">
      <c r="A81" s="22" t="s">
        <v>317</v>
      </c>
      <c r="B81" s="23">
        <v>1039.6400000000001</v>
      </c>
      <c r="C81" s="20" t="s">
        <v>312</v>
      </c>
    </row>
    <row r="82" spans="1:3" x14ac:dyDescent="0.25">
      <c r="A82" s="22" t="s">
        <v>317</v>
      </c>
      <c r="B82" s="23">
        <v>1039.6400000000001</v>
      </c>
      <c r="C82" s="20" t="s">
        <v>313</v>
      </c>
    </row>
    <row r="83" spans="1:3" x14ac:dyDescent="0.25">
      <c r="A83" s="22" t="s">
        <v>317</v>
      </c>
      <c r="B83" s="23">
        <v>1039.6400000000001</v>
      </c>
      <c r="C83" s="20" t="s">
        <v>314</v>
      </c>
    </row>
    <row r="84" spans="1:3" x14ac:dyDescent="0.25">
      <c r="A84" s="22" t="s">
        <v>317</v>
      </c>
      <c r="B84" s="23">
        <v>1039.6400000000001</v>
      </c>
      <c r="C84" s="20" t="s">
        <v>315</v>
      </c>
    </row>
    <row r="85" spans="1:3" x14ac:dyDescent="0.25">
      <c r="A85" s="22" t="s">
        <v>317</v>
      </c>
      <c r="B85" s="23">
        <v>1039.6400000000001</v>
      </c>
      <c r="C85" s="20" t="s">
        <v>316</v>
      </c>
    </row>
    <row r="86" spans="1:3" x14ac:dyDescent="0.25">
      <c r="A86" s="22" t="s">
        <v>220</v>
      </c>
      <c r="B86" s="23">
        <v>2852.26</v>
      </c>
      <c r="C86" s="20" t="s">
        <v>84</v>
      </c>
    </row>
    <row r="87" spans="1:3" x14ac:dyDescent="0.25">
      <c r="A87" s="22" t="s">
        <v>221</v>
      </c>
      <c r="B87" s="23">
        <v>2852.26</v>
      </c>
      <c r="C87" s="20" t="s">
        <v>85</v>
      </c>
    </row>
    <row r="88" spans="1:3" x14ac:dyDescent="0.25">
      <c r="A88" s="22" t="s">
        <v>222</v>
      </c>
      <c r="B88" s="23">
        <v>2852.26</v>
      </c>
      <c r="C88" s="20" t="s">
        <v>86</v>
      </c>
    </row>
    <row r="89" spans="1:3" x14ac:dyDescent="0.25">
      <c r="A89" s="22" t="s">
        <v>223</v>
      </c>
      <c r="B89" s="23">
        <v>2852.26</v>
      </c>
      <c r="C89" s="20" t="s">
        <v>87</v>
      </c>
    </row>
    <row r="90" spans="1:3" x14ac:dyDescent="0.25">
      <c r="A90" s="22" t="s">
        <v>224</v>
      </c>
      <c r="B90" s="23">
        <v>3118.9</v>
      </c>
      <c r="C90" s="20" t="s">
        <v>88</v>
      </c>
    </row>
    <row r="91" spans="1:3" x14ac:dyDescent="0.25">
      <c r="A91" s="22" t="s">
        <v>225</v>
      </c>
      <c r="B91" s="23">
        <v>3118.9</v>
      </c>
      <c r="C91" s="20" t="s">
        <v>89</v>
      </c>
    </row>
    <row r="92" spans="1:3" x14ac:dyDescent="0.25">
      <c r="A92" s="22" t="s">
        <v>226</v>
      </c>
      <c r="B92" s="23">
        <v>3118.9</v>
      </c>
      <c r="C92" s="20" t="s">
        <v>90</v>
      </c>
    </row>
    <row r="93" spans="1:3" x14ac:dyDescent="0.25">
      <c r="A93" s="22" t="s">
        <v>227</v>
      </c>
      <c r="B93" s="23">
        <v>3118.9</v>
      </c>
      <c r="C93" s="20" t="s">
        <v>91</v>
      </c>
    </row>
    <row r="94" spans="1:3" x14ac:dyDescent="0.25">
      <c r="A94" s="22" t="s">
        <v>228</v>
      </c>
      <c r="B94" s="23">
        <v>807.25</v>
      </c>
      <c r="C94" s="20" t="s">
        <v>92</v>
      </c>
    </row>
    <row r="95" spans="1:3" x14ac:dyDescent="0.25">
      <c r="A95" s="22" t="s">
        <v>229</v>
      </c>
      <c r="B95" s="23">
        <v>807.25</v>
      </c>
      <c r="C95" s="20" t="s">
        <v>93</v>
      </c>
    </row>
    <row r="96" spans="1:3" x14ac:dyDescent="0.25">
      <c r="A96" s="22" t="s">
        <v>230</v>
      </c>
      <c r="B96" s="23">
        <v>807.25</v>
      </c>
      <c r="C96" s="20" t="s">
        <v>94</v>
      </c>
    </row>
    <row r="97" spans="1:3" ht="22.8" x14ac:dyDescent="0.25">
      <c r="A97" s="22" t="s">
        <v>231</v>
      </c>
      <c r="B97" s="23">
        <v>2078.0500000000002</v>
      </c>
      <c r="C97" s="20" t="s">
        <v>95</v>
      </c>
    </row>
    <row r="98" spans="1:3" ht="22.8" x14ac:dyDescent="0.25">
      <c r="A98" s="22" t="s">
        <v>232</v>
      </c>
      <c r="B98" s="23">
        <v>2078.0500000000002</v>
      </c>
      <c r="C98" s="20" t="s">
        <v>96</v>
      </c>
    </row>
    <row r="99" spans="1:3" ht="22.8" x14ac:dyDescent="0.25">
      <c r="A99" s="22" t="s">
        <v>233</v>
      </c>
      <c r="B99" s="23">
        <v>2078.0500000000002</v>
      </c>
      <c r="C99" s="20" t="s">
        <v>97</v>
      </c>
    </row>
    <row r="100" spans="1:3" ht="22.8" x14ac:dyDescent="0.25">
      <c r="A100" s="22" t="s">
        <v>234</v>
      </c>
      <c r="B100" s="23">
        <v>2078.0500000000002</v>
      </c>
      <c r="C100" s="20" t="s">
        <v>98</v>
      </c>
    </row>
    <row r="101" spans="1:3" ht="22.8" x14ac:dyDescent="0.25">
      <c r="A101" s="22" t="s">
        <v>235</v>
      </c>
      <c r="B101" s="23">
        <v>1064.0999999999999</v>
      </c>
      <c r="C101" s="20" t="s">
        <v>99</v>
      </c>
    </row>
    <row r="102" spans="1:3" ht="22.8" x14ac:dyDescent="0.25">
      <c r="A102" s="22" t="s">
        <v>236</v>
      </c>
      <c r="B102" s="23">
        <v>1064.0999999999999</v>
      </c>
      <c r="C102" s="20" t="s">
        <v>100</v>
      </c>
    </row>
    <row r="103" spans="1:3" ht="22.8" x14ac:dyDescent="0.25">
      <c r="A103" s="22" t="s">
        <v>237</v>
      </c>
      <c r="B103" s="23">
        <v>1064.0999999999999</v>
      </c>
      <c r="C103" s="20" t="s">
        <v>101</v>
      </c>
    </row>
    <row r="104" spans="1:3" x14ac:dyDescent="0.25">
      <c r="A104" s="22" t="s">
        <v>238</v>
      </c>
      <c r="B104" s="23">
        <v>3118.91</v>
      </c>
      <c r="C104" s="20" t="s">
        <v>102</v>
      </c>
    </row>
    <row r="105" spans="1:3" x14ac:dyDescent="0.25">
      <c r="A105" s="22" t="s">
        <v>239</v>
      </c>
      <c r="B105" s="23">
        <v>3118.91</v>
      </c>
      <c r="C105" s="20" t="s">
        <v>103</v>
      </c>
    </row>
    <row r="106" spans="1:3" x14ac:dyDescent="0.25">
      <c r="A106" s="22" t="s">
        <v>240</v>
      </c>
      <c r="B106" s="23">
        <v>3118.91</v>
      </c>
      <c r="C106" s="20" t="s">
        <v>104</v>
      </c>
    </row>
    <row r="107" spans="1:3" x14ac:dyDescent="0.25">
      <c r="A107" s="22" t="s">
        <v>241</v>
      </c>
      <c r="B107" s="23">
        <v>3118.91</v>
      </c>
      <c r="C107" s="20" t="s">
        <v>105</v>
      </c>
    </row>
    <row r="108" spans="1:3" x14ac:dyDescent="0.25">
      <c r="A108" s="22" t="s">
        <v>242</v>
      </c>
      <c r="B108" s="23">
        <v>5809.73</v>
      </c>
      <c r="C108" s="20" t="s">
        <v>106</v>
      </c>
    </row>
    <row r="109" spans="1:3" x14ac:dyDescent="0.25">
      <c r="A109" s="22" t="s">
        <v>243</v>
      </c>
      <c r="B109" s="23">
        <v>5809.73</v>
      </c>
      <c r="C109" s="20" t="s">
        <v>107</v>
      </c>
    </row>
    <row r="110" spans="1:3" x14ac:dyDescent="0.25">
      <c r="A110" s="22" t="s">
        <v>244</v>
      </c>
      <c r="B110" s="23">
        <v>5809.73</v>
      </c>
      <c r="C110" s="20" t="s">
        <v>108</v>
      </c>
    </row>
    <row r="111" spans="1:3" x14ac:dyDescent="0.25">
      <c r="A111" s="22" t="s">
        <v>245</v>
      </c>
      <c r="B111" s="23">
        <v>8928.6200000000008</v>
      </c>
      <c r="C111" s="20" t="s">
        <v>109</v>
      </c>
    </row>
    <row r="112" spans="1:3" x14ac:dyDescent="0.25">
      <c r="A112" s="22" t="s">
        <v>246</v>
      </c>
      <c r="B112" s="23">
        <v>8928.6200000000008</v>
      </c>
      <c r="C112" s="20" t="s">
        <v>110</v>
      </c>
    </row>
    <row r="113" spans="1:3" x14ac:dyDescent="0.25">
      <c r="A113" s="22" t="s">
        <v>247</v>
      </c>
      <c r="B113" s="23">
        <v>8928.6200000000008</v>
      </c>
      <c r="C113" s="20" t="s">
        <v>111</v>
      </c>
    </row>
    <row r="114" spans="1:3" x14ac:dyDescent="0.25">
      <c r="A114" s="22" t="s">
        <v>248</v>
      </c>
      <c r="B114" s="23">
        <v>8928.6200000000008</v>
      </c>
      <c r="C114" s="20" t="s">
        <v>112</v>
      </c>
    </row>
    <row r="115" spans="1:3" x14ac:dyDescent="0.25">
      <c r="A115" s="22" t="s">
        <v>323</v>
      </c>
      <c r="B115" s="23">
        <v>978.48</v>
      </c>
      <c r="C115" s="20" t="s">
        <v>324</v>
      </c>
    </row>
    <row r="116" spans="1:3" x14ac:dyDescent="0.25">
      <c r="A116" s="22" t="s">
        <v>323</v>
      </c>
      <c r="B116" s="23">
        <v>978.48</v>
      </c>
      <c r="C116" s="20" t="s">
        <v>325</v>
      </c>
    </row>
    <row r="117" spans="1:3" x14ac:dyDescent="0.25">
      <c r="A117" s="22" t="s">
        <v>323</v>
      </c>
      <c r="B117" s="23">
        <v>978.48</v>
      </c>
      <c r="C117" s="20" t="s">
        <v>326</v>
      </c>
    </row>
    <row r="118" spans="1:3" x14ac:dyDescent="0.25">
      <c r="A118" s="22" t="s">
        <v>323</v>
      </c>
      <c r="B118" s="23">
        <v>978.48</v>
      </c>
      <c r="C118" s="20" t="s">
        <v>327</v>
      </c>
    </row>
    <row r="119" spans="1:3" x14ac:dyDescent="0.25">
      <c r="A119" s="22" t="s">
        <v>323</v>
      </c>
      <c r="B119" s="23">
        <v>978.48</v>
      </c>
      <c r="C119" s="20" t="s">
        <v>328</v>
      </c>
    </row>
    <row r="120" spans="1:3" x14ac:dyDescent="0.25">
      <c r="A120" s="22" t="s">
        <v>323</v>
      </c>
      <c r="B120" s="23">
        <v>978.48</v>
      </c>
      <c r="C120" s="20" t="s">
        <v>329</v>
      </c>
    </row>
    <row r="121" spans="1:3" x14ac:dyDescent="0.25">
      <c r="A121" s="22" t="s">
        <v>323</v>
      </c>
      <c r="B121" s="23">
        <v>978.48</v>
      </c>
      <c r="C121" s="20" t="s">
        <v>330</v>
      </c>
    </row>
    <row r="122" spans="1:3" x14ac:dyDescent="0.25">
      <c r="A122" s="22" t="s">
        <v>323</v>
      </c>
      <c r="B122" s="23">
        <v>978.48</v>
      </c>
      <c r="C122" s="20" t="s">
        <v>331</v>
      </c>
    </row>
    <row r="123" spans="1:3" x14ac:dyDescent="0.25">
      <c r="A123" s="22" t="s">
        <v>345</v>
      </c>
      <c r="B123" s="23">
        <v>6016.01</v>
      </c>
      <c r="C123" s="20" t="s">
        <v>337</v>
      </c>
    </row>
    <row r="124" spans="1:3" x14ac:dyDescent="0.25">
      <c r="A124" s="31" t="s">
        <v>249</v>
      </c>
      <c r="B124" s="23">
        <v>2386.5300000000002</v>
      </c>
      <c r="C124" s="20" t="s">
        <v>113</v>
      </c>
    </row>
    <row r="125" spans="1:3" x14ac:dyDescent="0.25">
      <c r="A125" s="31" t="s">
        <v>250</v>
      </c>
      <c r="B125" s="23">
        <v>2287.1</v>
      </c>
      <c r="C125" s="20" t="s">
        <v>114</v>
      </c>
    </row>
    <row r="126" spans="1:3" x14ac:dyDescent="0.25">
      <c r="A126" s="31" t="s">
        <v>344</v>
      </c>
      <c r="B126" s="23">
        <v>1193.27</v>
      </c>
      <c r="C126" s="20" t="s">
        <v>338</v>
      </c>
    </row>
    <row r="127" spans="1:3" x14ac:dyDescent="0.25">
      <c r="A127" s="31" t="s">
        <v>344</v>
      </c>
      <c r="B127" s="23">
        <v>1193.27</v>
      </c>
      <c r="C127" s="20" t="s">
        <v>339</v>
      </c>
    </row>
    <row r="128" spans="1:3" x14ac:dyDescent="0.25">
      <c r="A128" s="31" t="s">
        <v>344</v>
      </c>
      <c r="B128" s="23">
        <v>1193.27</v>
      </c>
      <c r="C128" s="20" t="s">
        <v>340</v>
      </c>
    </row>
    <row r="129" spans="1:3" x14ac:dyDescent="0.25">
      <c r="A129" s="31" t="s">
        <v>344</v>
      </c>
      <c r="B129" s="23">
        <v>1193.27</v>
      </c>
      <c r="C129" s="20" t="s">
        <v>341</v>
      </c>
    </row>
    <row r="130" spans="1:3" ht="22.8" x14ac:dyDescent="0.25">
      <c r="A130" s="22" t="s">
        <v>254</v>
      </c>
      <c r="B130" s="23">
        <v>6165.22</v>
      </c>
      <c r="C130" s="20" t="s">
        <v>115</v>
      </c>
    </row>
    <row r="131" spans="1:3" ht="22.8" x14ac:dyDescent="0.25">
      <c r="A131" s="22" t="s">
        <v>253</v>
      </c>
      <c r="B131" s="23">
        <v>3579.8</v>
      </c>
      <c r="C131" s="20" t="s">
        <v>116</v>
      </c>
    </row>
    <row r="132" spans="1:3" ht="22.8" x14ac:dyDescent="0.25">
      <c r="A132" s="22" t="s">
        <v>251</v>
      </c>
      <c r="B132" s="23">
        <v>3082.61</v>
      </c>
      <c r="C132" s="20" t="s">
        <v>117</v>
      </c>
    </row>
    <row r="133" spans="1:3" ht="22.8" x14ac:dyDescent="0.25">
      <c r="A133" s="22" t="s">
        <v>252</v>
      </c>
      <c r="B133" s="23">
        <v>3082.61</v>
      </c>
      <c r="C133" s="20" t="s">
        <v>118</v>
      </c>
    </row>
    <row r="134" spans="1:3" ht="22.8" x14ac:dyDescent="0.25">
      <c r="A134" s="22" t="s">
        <v>255</v>
      </c>
      <c r="B134" s="23">
        <v>2983.17</v>
      </c>
      <c r="C134" s="20" t="s">
        <v>119</v>
      </c>
    </row>
    <row r="135" spans="1:3" ht="22.8" x14ac:dyDescent="0.25">
      <c r="A135" s="22" t="s">
        <v>256</v>
      </c>
      <c r="B135" s="23">
        <v>4763.13</v>
      </c>
      <c r="C135" s="20" t="s">
        <v>120</v>
      </c>
    </row>
    <row r="136" spans="1:3" ht="22.8" x14ac:dyDescent="0.25">
      <c r="A136" s="22" t="s">
        <v>257</v>
      </c>
      <c r="B136" s="23">
        <v>6065.78</v>
      </c>
      <c r="C136" s="20" t="s">
        <v>121</v>
      </c>
    </row>
    <row r="137" spans="1:3" ht="22.8" x14ac:dyDescent="0.25">
      <c r="A137" s="22" t="s">
        <v>258</v>
      </c>
      <c r="B137" s="23">
        <v>5777.41</v>
      </c>
      <c r="C137" s="20" t="s">
        <v>122</v>
      </c>
    </row>
    <row r="138" spans="1:3" ht="22.8" x14ac:dyDescent="0.25">
      <c r="A138" s="22" t="s">
        <v>259</v>
      </c>
      <c r="B138" s="23">
        <v>1083.8900000000001</v>
      </c>
      <c r="C138" s="20" t="s">
        <v>123</v>
      </c>
    </row>
    <row r="139" spans="1:3" ht="22.8" x14ac:dyDescent="0.25">
      <c r="A139" s="22" t="s">
        <v>260</v>
      </c>
      <c r="B139" s="23">
        <v>7149.67</v>
      </c>
      <c r="C139" s="20" t="s">
        <v>124</v>
      </c>
    </row>
    <row r="140" spans="1:3" ht="22.8" x14ac:dyDescent="0.25">
      <c r="A140" s="22" t="s">
        <v>261</v>
      </c>
      <c r="B140" s="23">
        <v>7457.93</v>
      </c>
      <c r="C140" s="20" t="s">
        <v>125</v>
      </c>
    </row>
    <row r="141" spans="1:3" ht="22.8" x14ac:dyDescent="0.25">
      <c r="A141" s="22" t="s">
        <v>262</v>
      </c>
      <c r="B141" s="23">
        <v>12111.67</v>
      </c>
      <c r="C141" s="20" t="s">
        <v>126</v>
      </c>
    </row>
    <row r="142" spans="1:3" ht="22.8" x14ac:dyDescent="0.25">
      <c r="A142" s="22" t="s">
        <v>263</v>
      </c>
      <c r="B142" s="23">
        <v>9048.9500000000007</v>
      </c>
      <c r="C142" s="20" t="s">
        <v>127</v>
      </c>
    </row>
    <row r="143" spans="1:3" ht="22.8" x14ac:dyDescent="0.25">
      <c r="A143" s="22" t="s">
        <v>264</v>
      </c>
      <c r="B143" s="23">
        <v>2038.5</v>
      </c>
      <c r="C143" s="20" t="s">
        <v>128</v>
      </c>
    </row>
    <row r="144" spans="1:3" ht="22.8" x14ac:dyDescent="0.25">
      <c r="A144" s="22" t="s">
        <v>265</v>
      </c>
      <c r="B144" s="23">
        <v>2038.5</v>
      </c>
      <c r="C144" s="20" t="s">
        <v>129</v>
      </c>
    </row>
    <row r="145" spans="1:3" ht="22.8" x14ac:dyDescent="0.25">
      <c r="A145" s="22" t="s">
        <v>266</v>
      </c>
      <c r="B145" s="23">
        <v>1958.95</v>
      </c>
      <c r="C145" s="20" t="s">
        <v>130</v>
      </c>
    </row>
    <row r="146" spans="1:3" ht="22.8" x14ac:dyDescent="0.25">
      <c r="A146" s="22" t="s">
        <v>267</v>
      </c>
      <c r="B146" s="23">
        <v>1958.95</v>
      </c>
      <c r="C146" s="20" t="s">
        <v>131</v>
      </c>
    </row>
    <row r="147" spans="1:3" ht="22.8" x14ac:dyDescent="0.25">
      <c r="A147" s="22" t="s">
        <v>268</v>
      </c>
      <c r="B147" s="23">
        <v>2137.94</v>
      </c>
      <c r="C147" s="20" t="s">
        <v>132</v>
      </c>
    </row>
    <row r="148" spans="1:3" ht="22.8" x14ac:dyDescent="0.25">
      <c r="A148" s="22" t="s">
        <v>269</v>
      </c>
      <c r="B148" s="23">
        <v>2137.94</v>
      </c>
      <c r="C148" s="20" t="s">
        <v>133</v>
      </c>
    </row>
    <row r="149" spans="1:3" ht="22.8" x14ac:dyDescent="0.25">
      <c r="A149" s="22" t="s">
        <v>270</v>
      </c>
      <c r="B149" s="23">
        <v>2485.9699999999998</v>
      </c>
      <c r="C149" s="20" t="s">
        <v>134</v>
      </c>
    </row>
    <row r="150" spans="1:3" ht="22.8" x14ac:dyDescent="0.25">
      <c r="A150" s="22" t="s">
        <v>271</v>
      </c>
      <c r="B150" s="23">
        <v>2485.9699999999998</v>
      </c>
      <c r="C150" s="20" t="s">
        <v>135</v>
      </c>
    </row>
    <row r="151" spans="1:3" ht="22.8" x14ac:dyDescent="0.25">
      <c r="A151" s="22" t="s">
        <v>272</v>
      </c>
      <c r="B151" s="23">
        <v>2038.5</v>
      </c>
      <c r="C151" s="20" t="s">
        <v>136</v>
      </c>
    </row>
    <row r="152" spans="1:3" ht="22.8" x14ac:dyDescent="0.25">
      <c r="A152" s="22" t="s">
        <v>273</v>
      </c>
      <c r="B152" s="23">
        <v>2038.5</v>
      </c>
      <c r="C152" s="20" t="s">
        <v>137</v>
      </c>
    </row>
    <row r="153" spans="1:3" ht="22.8" x14ac:dyDescent="0.25">
      <c r="A153" s="22" t="s">
        <v>274</v>
      </c>
      <c r="B153" s="23">
        <v>2137.94</v>
      </c>
      <c r="C153" s="20" t="s">
        <v>138</v>
      </c>
    </row>
    <row r="154" spans="1:3" ht="22.8" x14ac:dyDescent="0.25">
      <c r="A154" s="22" t="s">
        <v>275</v>
      </c>
      <c r="B154" s="23">
        <v>2137.94</v>
      </c>
      <c r="C154" s="20" t="s">
        <v>139</v>
      </c>
    </row>
    <row r="155" spans="1:3" ht="22.8" x14ac:dyDescent="0.25">
      <c r="A155" s="22" t="s">
        <v>276</v>
      </c>
      <c r="B155" s="23">
        <v>1421.98</v>
      </c>
      <c r="C155" s="20" t="s">
        <v>140</v>
      </c>
    </row>
    <row r="156" spans="1:3" ht="22.8" x14ac:dyDescent="0.25">
      <c r="A156" s="22" t="s">
        <v>277</v>
      </c>
      <c r="B156" s="23">
        <v>1421.98</v>
      </c>
      <c r="C156" s="20" t="s">
        <v>141</v>
      </c>
    </row>
    <row r="157" spans="1:3" ht="22.8" x14ac:dyDescent="0.25">
      <c r="A157" s="22" t="s">
        <v>278</v>
      </c>
      <c r="B157" s="23">
        <v>1958.96</v>
      </c>
      <c r="C157" s="20" t="s">
        <v>142</v>
      </c>
    </row>
    <row r="158" spans="1:3" ht="22.8" x14ac:dyDescent="0.25">
      <c r="A158" s="22" t="s">
        <v>279</v>
      </c>
      <c r="B158" s="23">
        <v>1958.96</v>
      </c>
      <c r="C158" s="20" t="s">
        <v>143</v>
      </c>
    </row>
    <row r="159" spans="1:3" ht="22.8" x14ac:dyDescent="0.25">
      <c r="A159" s="22" t="s">
        <v>280</v>
      </c>
      <c r="B159" s="23">
        <v>2237.39</v>
      </c>
      <c r="C159" s="20" t="s">
        <v>144</v>
      </c>
    </row>
    <row r="160" spans="1:3" ht="22.8" x14ac:dyDescent="0.25">
      <c r="A160" s="22" t="s">
        <v>281</v>
      </c>
      <c r="B160" s="23">
        <v>2237.39</v>
      </c>
      <c r="C160" s="20" t="s">
        <v>145</v>
      </c>
    </row>
    <row r="161" spans="1:3" x14ac:dyDescent="0.25">
      <c r="A161" s="22" t="s">
        <v>286</v>
      </c>
      <c r="B161" s="23">
        <v>1193.27</v>
      </c>
      <c r="C161" s="20" t="s">
        <v>146</v>
      </c>
    </row>
    <row r="162" spans="1:3" x14ac:dyDescent="0.25">
      <c r="A162" s="22" t="s">
        <v>286</v>
      </c>
      <c r="B162" s="23">
        <v>1193.27</v>
      </c>
      <c r="C162" s="20" t="s">
        <v>147</v>
      </c>
    </row>
    <row r="163" spans="1:3" x14ac:dyDescent="0.25">
      <c r="A163" s="31" t="s">
        <v>287</v>
      </c>
      <c r="B163" s="23">
        <v>2187.66</v>
      </c>
      <c r="C163" s="20" t="s">
        <v>148</v>
      </c>
    </row>
    <row r="164" spans="1:3" x14ac:dyDescent="0.25">
      <c r="A164" s="31" t="s">
        <v>287</v>
      </c>
      <c r="B164" s="23">
        <v>2187.66</v>
      </c>
      <c r="C164" s="20" t="s">
        <v>149</v>
      </c>
    </row>
    <row r="165" spans="1:3" x14ac:dyDescent="0.25">
      <c r="A165" s="31" t="s">
        <v>287</v>
      </c>
      <c r="B165" s="23">
        <v>2187.66</v>
      </c>
      <c r="C165" s="20" t="s">
        <v>150</v>
      </c>
    </row>
    <row r="166" spans="1:3" x14ac:dyDescent="0.25">
      <c r="A166" s="31" t="s">
        <v>288</v>
      </c>
      <c r="B166" s="23">
        <v>1833.91</v>
      </c>
      <c r="C166" s="20" t="s">
        <v>151</v>
      </c>
    </row>
    <row r="167" spans="1:3" x14ac:dyDescent="0.25">
      <c r="A167" s="22" t="s">
        <v>289</v>
      </c>
      <c r="B167" s="23">
        <v>2784.31</v>
      </c>
      <c r="C167" s="20" t="s">
        <v>152</v>
      </c>
    </row>
    <row r="168" spans="1:3" x14ac:dyDescent="0.25">
      <c r="A168" s="31" t="s">
        <v>290</v>
      </c>
      <c r="B168" s="23">
        <v>1988.76</v>
      </c>
      <c r="C168" s="20" t="s">
        <v>153</v>
      </c>
    </row>
    <row r="169" spans="1:3" x14ac:dyDescent="0.25">
      <c r="A169" s="22" t="s">
        <v>291</v>
      </c>
      <c r="B169" s="23">
        <v>6988.79</v>
      </c>
      <c r="C169" s="20" t="s">
        <v>154</v>
      </c>
    </row>
    <row r="170" spans="1:3" x14ac:dyDescent="0.25">
      <c r="A170" s="22" t="s">
        <v>291</v>
      </c>
      <c r="B170" s="23">
        <v>6988.79</v>
      </c>
      <c r="C170" s="20" t="s">
        <v>155</v>
      </c>
    </row>
    <row r="171" spans="1:3" x14ac:dyDescent="0.25">
      <c r="A171" s="22" t="s">
        <v>292</v>
      </c>
      <c r="B171" s="23">
        <v>2201.58</v>
      </c>
      <c r="C171" s="20" t="s">
        <v>156</v>
      </c>
    </row>
    <row r="172" spans="1:3" x14ac:dyDescent="0.25">
      <c r="A172" s="22" t="s">
        <v>292</v>
      </c>
      <c r="B172" s="23">
        <v>2201.58</v>
      </c>
      <c r="C172" s="20" t="s">
        <v>157</v>
      </c>
    </row>
    <row r="173" spans="1:3" x14ac:dyDescent="0.25">
      <c r="A173" s="22" t="s">
        <v>292</v>
      </c>
      <c r="B173" s="23">
        <v>2201.58</v>
      </c>
      <c r="C173" s="20" t="s">
        <v>158</v>
      </c>
    </row>
    <row r="174" spans="1:3" x14ac:dyDescent="0.25">
      <c r="A174" s="22" t="s">
        <v>292</v>
      </c>
      <c r="B174" s="23">
        <v>2201.58</v>
      </c>
      <c r="C174" s="20" t="s">
        <v>159</v>
      </c>
    </row>
    <row r="175" spans="1:3" x14ac:dyDescent="0.25">
      <c r="A175" s="22" t="s">
        <v>292</v>
      </c>
      <c r="B175" s="23">
        <v>2201.58</v>
      </c>
      <c r="C175" s="20" t="s">
        <v>160</v>
      </c>
    </row>
    <row r="176" spans="1:3" x14ac:dyDescent="0.25">
      <c r="A176" s="22" t="s">
        <v>292</v>
      </c>
      <c r="B176" s="23">
        <v>2201.58</v>
      </c>
      <c r="C176" s="20" t="s">
        <v>161</v>
      </c>
    </row>
    <row r="177" spans="1:3" x14ac:dyDescent="0.25">
      <c r="A177" s="22" t="s">
        <v>292</v>
      </c>
      <c r="B177" s="23">
        <v>2201.58</v>
      </c>
      <c r="C177" s="20" t="s">
        <v>162</v>
      </c>
    </row>
    <row r="178" spans="1:3" x14ac:dyDescent="0.25">
      <c r="A178" s="22" t="s">
        <v>292</v>
      </c>
      <c r="B178" s="23">
        <v>2201.58</v>
      </c>
      <c r="C178" s="20" t="s">
        <v>163</v>
      </c>
    </row>
    <row r="179" spans="1:3" ht="34.200000000000003" x14ac:dyDescent="0.25">
      <c r="A179" s="22" t="s">
        <v>293</v>
      </c>
      <c r="B179" s="23">
        <v>5468.48</v>
      </c>
      <c r="C179" s="20" t="s">
        <v>164</v>
      </c>
    </row>
    <row r="180" spans="1:3" x14ac:dyDescent="0.25">
      <c r="A180" s="31" t="s">
        <v>294</v>
      </c>
      <c r="B180" s="23">
        <v>1561.18</v>
      </c>
      <c r="C180" s="20" t="s">
        <v>165</v>
      </c>
    </row>
    <row r="181" spans="1:3" x14ac:dyDescent="0.25">
      <c r="A181" s="31" t="s">
        <v>294</v>
      </c>
      <c r="B181" s="23">
        <v>1561.18</v>
      </c>
      <c r="C181" s="20" t="s">
        <v>166</v>
      </c>
    </row>
    <row r="182" spans="1:3" x14ac:dyDescent="0.25">
      <c r="A182" s="31" t="s">
        <v>295</v>
      </c>
      <c r="B182" s="23">
        <v>764.69</v>
      </c>
      <c r="C182" s="20" t="s">
        <v>167</v>
      </c>
    </row>
    <row r="183" spans="1:3" x14ac:dyDescent="0.25">
      <c r="A183" s="31" t="s">
        <v>295</v>
      </c>
      <c r="B183" s="23">
        <v>764.69</v>
      </c>
      <c r="C183" s="20" t="s">
        <v>168</v>
      </c>
    </row>
    <row r="184" spans="1:3" x14ac:dyDescent="0.25">
      <c r="A184" s="31" t="s">
        <v>295</v>
      </c>
      <c r="B184" s="23">
        <v>764.69</v>
      </c>
      <c r="C184" s="20" t="s">
        <v>169</v>
      </c>
    </row>
    <row r="185" spans="1:3" x14ac:dyDescent="0.25">
      <c r="A185" s="31" t="s">
        <v>295</v>
      </c>
      <c r="B185" s="23">
        <v>764.69</v>
      </c>
      <c r="C185" s="20" t="s">
        <v>170</v>
      </c>
    </row>
    <row r="186" spans="1:3" ht="22.8" x14ac:dyDescent="0.25">
      <c r="A186" s="22" t="s">
        <v>342</v>
      </c>
      <c r="B186" s="23">
        <v>5568.59</v>
      </c>
      <c r="C186" s="20" t="s">
        <v>343</v>
      </c>
    </row>
    <row r="187" spans="1:3" ht="22.8" x14ac:dyDescent="0.25">
      <c r="A187" s="22" t="s">
        <v>296</v>
      </c>
      <c r="B187" s="23">
        <v>2983.16</v>
      </c>
      <c r="C187" s="20" t="s">
        <v>171</v>
      </c>
    </row>
    <row r="188" spans="1:3" ht="33" customHeight="1" x14ac:dyDescent="0.25">
      <c r="A188" s="22" t="s">
        <v>297</v>
      </c>
      <c r="B188" s="23">
        <v>4474.76</v>
      </c>
      <c r="C188" s="20" t="s">
        <v>172</v>
      </c>
    </row>
    <row r="189" spans="1:3" ht="33" customHeight="1" x14ac:dyDescent="0.25">
      <c r="A189" s="22" t="s">
        <v>298</v>
      </c>
      <c r="B189" s="23">
        <v>4474.76</v>
      </c>
      <c r="C189" s="20" t="s">
        <v>173</v>
      </c>
    </row>
    <row r="190" spans="1:3" ht="32.4" customHeight="1" x14ac:dyDescent="0.25">
      <c r="A190" s="22" t="s">
        <v>299</v>
      </c>
      <c r="B190" s="23">
        <v>4474.76</v>
      </c>
      <c r="C190" s="20" t="s">
        <v>174</v>
      </c>
    </row>
    <row r="191" spans="1:3" x14ac:dyDescent="0.25">
      <c r="A191" s="31" t="s">
        <v>304</v>
      </c>
      <c r="B191" s="23">
        <v>1213.95</v>
      </c>
      <c r="C191" s="20" t="s">
        <v>301</v>
      </c>
    </row>
    <row r="192" spans="1:3" x14ac:dyDescent="0.25">
      <c r="A192" s="31" t="s">
        <v>305</v>
      </c>
      <c r="B192" s="23">
        <v>1179.27</v>
      </c>
      <c r="C192" s="20" t="s">
        <v>302</v>
      </c>
    </row>
    <row r="193" spans="1:3" x14ac:dyDescent="0.25">
      <c r="A193" s="32" t="s">
        <v>306</v>
      </c>
      <c r="B193" s="23">
        <v>542.54</v>
      </c>
      <c r="C193" s="33" t="s">
        <v>303</v>
      </c>
    </row>
    <row r="194" spans="1:3" x14ac:dyDescent="0.25">
      <c r="A194" s="34" t="s">
        <v>346</v>
      </c>
      <c r="B194" s="35">
        <v>4800</v>
      </c>
      <c r="C194" s="36" t="s">
        <v>347</v>
      </c>
    </row>
    <row r="195" spans="1:3" x14ac:dyDescent="0.25">
      <c r="A195" s="34" t="s">
        <v>348</v>
      </c>
      <c r="B195" s="35">
        <v>6765</v>
      </c>
      <c r="C195" s="36" t="s">
        <v>349</v>
      </c>
    </row>
    <row r="196" spans="1:3" x14ac:dyDescent="0.25">
      <c r="A196" s="34" t="s">
        <v>348</v>
      </c>
      <c r="B196" s="35">
        <v>6765</v>
      </c>
      <c r="C196" s="36" t="s">
        <v>350</v>
      </c>
    </row>
    <row r="197" spans="1:3" x14ac:dyDescent="0.25">
      <c r="A197" s="34" t="s">
        <v>351</v>
      </c>
      <c r="B197" s="35">
        <v>3400.95</v>
      </c>
      <c r="C197" s="36" t="s">
        <v>352</v>
      </c>
    </row>
    <row r="198" spans="1:3" x14ac:dyDescent="0.25">
      <c r="A198" s="34" t="s">
        <v>351</v>
      </c>
      <c r="B198" s="35">
        <v>3400.95</v>
      </c>
      <c r="C198" s="36" t="s">
        <v>353</v>
      </c>
    </row>
    <row r="199" spans="1:3" x14ac:dyDescent="0.25">
      <c r="A199" s="34" t="s">
        <v>354</v>
      </c>
      <c r="B199" s="35">
        <v>1121.76</v>
      </c>
      <c r="C199" s="36" t="s">
        <v>355</v>
      </c>
    </row>
    <row r="200" spans="1:3" x14ac:dyDescent="0.25">
      <c r="A200" s="34" t="s">
        <v>356</v>
      </c>
      <c r="B200" s="35">
        <v>3217.68</v>
      </c>
      <c r="C200" s="36" t="s">
        <v>357</v>
      </c>
    </row>
    <row r="201" spans="1:3" x14ac:dyDescent="0.25">
      <c r="A201" s="34" t="s">
        <v>358</v>
      </c>
      <c r="B201" s="35">
        <v>2656.8</v>
      </c>
      <c r="C201" s="36" t="s">
        <v>359</v>
      </c>
    </row>
    <row r="202" spans="1:3" x14ac:dyDescent="0.25">
      <c r="A202" s="34" t="s">
        <v>360</v>
      </c>
      <c r="B202" s="35">
        <v>2892.96</v>
      </c>
      <c r="C202" s="36" t="s">
        <v>361</v>
      </c>
    </row>
    <row r="203" spans="1:3" x14ac:dyDescent="0.25">
      <c r="A203" s="34" t="s">
        <v>362</v>
      </c>
      <c r="B203" s="35">
        <v>1985.22</v>
      </c>
      <c r="C203" s="36" t="s">
        <v>363</v>
      </c>
    </row>
    <row r="204" spans="1:3" x14ac:dyDescent="0.25">
      <c r="A204" s="34" t="s">
        <v>364</v>
      </c>
      <c r="B204" s="35">
        <v>1143.9000000000001</v>
      </c>
      <c r="C204" s="36" t="s">
        <v>365</v>
      </c>
    </row>
    <row r="205" spans="1:3" x14ac:dyDescent="0.25">
      <c r="A205" s="34" t="s">
        <v>366</v>
      </c>
      <c r="B205" s="35">
        <v>1771.2</v>
      </c>
      <c r="C205" s="36" t="s">
        <v>367</v>
      </c>
    </row>
    <row r="206" spans="1:3" x14ac:dyDescent="0.25">
      <c r="A206" s="34" t="s">
        <v>368</v>
      </c>
      <c r="B206" s="35">
        <v>996.3</v>
      </c>
      <c r="C206" s="36" t="s">
        <v>369</v>
      </c>
    </row>
    <row r="207" spans="1:3" x14ac:dyDescent="0.25">
      <c r="A207" s="34" t="s">
        <v>370</v>
      </c>
      <c r="B207" s="35">
        <v>1291.5</v>
      </c>
      <c r="C207" s="36" t="s">
        <v>371</v>
      </c>
    </row>
    <row r="208" spans="1:3" x14ac:dyDescent="0.25">
      <c r="A208" s="34" t="s">
        <v>372</v>
      </c>
      <c r="B208" s="35">
        <v>6051.6</v>
      </c>
      <c r="C208" s="36" t="s">
        <v>373</v>
      </c>
    </row>
    <row r="209" spans="1:3" x14ac:dyDescent="0.25">
      <c r="A209" s="34" t="s">
        <v>374</v>
      </c>
      <c r="B209" s="35">
        <v>5682.6</v>
      </c>
      <c r="C209" s="36" t="s">
        <v>375</v>
      </c>
    </row>
    <row r="210" spans="1:3" ht="22.8" x14ac:dyDescent="0.25">
      <c r="A210" s="34" t="s">
        <v>452</v>
      </c>
      <c r="B210" s="35">
        <f>1549.8*2</f>
        <v>3099.6</v>
      </c>
      <c r="C210" s="36" t="s">
        <v>453</v>
      </c>
    </row>
    <row r="211" spans="1:3" ht="22.8" x14ac:dyDescent="0.25">
      <c r="A211" s="34" t="s">
        <v>454</v>
      </c>
      <c r="B211" s="35">
        <f>1451.4*2</f>
        <v>2902.8</v>
      </c>
      <c r="C211" s="36" t="s">
        <v>455</v>
      </c>
    </row>
    <row r="212" spans="1:3" x14ac:dyDescent="0.25">
      <c r="A212" s="34" t="s">
        <v>384</v>
      </c>
      <c r="B212" s="35">
        <v>2091</v>
      </c>
      <c r="C212" s="36" t="s">
        <v>385</v>
      </c>
    </row>
    <row r="213" spans="1:3" x14ac:dyDescent="0.25">
      <c r="A213" s="34" t="s">
        <v>384</v>
      </c>
      <c r="B213" s="35">
        <v>2091</v>
      </c>
      <c r="C213" s="36" t="s">
        <v>386</v>
      </c>
    </row>
    <row r="214" spans="1:3" x14ac:dyDescent="0.25">
      <c r="A214" s="34" t="s">
        <v>384</v>
      </c>
      <c r="B214" s="35">
        <v>2091</v>
      </c>
      <c r="C214" s="36" t="s">
        <v>387</v>
      </c>
    </row>
    <row r="215" spans="1:3" x14ac:dyDescent="0.25">
      <c r="A215" s="34" t="s">
        <v>384</v>
      </c>
      <c r="B215" s="35">
        <v>2091</v>
      </c>
      <c r="C215" s="36" t="s">
        <v>388</v>
      </c>
    </row>
    <row r="216" spans="1:3" x14ac:dyDescent="0.25">
      <c r="A216" s="34" t="s">
        <v>389</v>
      </c>
      <c r="B216" s="35">
        <v>1525.2</v>
      </c>
      <c r="C216" s="36" t="s">
        <v>390</v>
      </c>
    </row>
    <row r="217" spans="1:3" x14ac:dyDescent="0.25">
      <c r="A217" s="34" t="s">
        <v>389</v>
      </c>
      <c r="B217" s="35">
        <v>1525.2</v>
      </c>
      <c r="C217" s="36" t="s">
        <v>391</v>
      </c>
    </row>
    <row r="218" spans="1:3" x14ac:dyDescent="0.25">
      <c r="A218" s="34" t="s">
        <v>389</v>
      </c>
      <c r="B218" s="35">
        <v>1525.2</v>
      </c>
      <c r="C218" s="36" t="s">
        <v>392</v>
      </c>
    </row>
    <row r="219" spans="1:3" x14ac:dyDescent="0.25">
      <c r="A219" s="34" t="s">
        <v>393</v>
      </c>
      <c r="B219" s="35">
        <v>1413.27</v>
      </c>
      <c r="C219" s="36" t="s">
        <v>394</v>
      </c>
    </row>
    <row r="220" spans="1:3" x14ac:dyDescent="0.25">
      <c r="A220" s="34" t="s">
        <v>395</v>
      </c>
      <c r="B220" s="35">
        <v>1734.3</v>
      </c>
      <c r="C220" s="36" t="s">
        <v>396</v>
      </c>
    </row>
    <row r="221" spans="1:3" x14ac:dyDescent="0.25">
      <c r="A221" s="34" t="s">
        <v>397</v>
      </c>
      <c r="B221" s="35">
        <v>6765</v>
      </c>
      <c r="C221" s="36" t="s">
        <v>398</v>
      </c>
    </row>
    <row r="222" spans="1:3" x14ac:dyDescent="0.25">
      <c r="A222" s="34" t="s">
        <v>456</v>
      </c>
      <c r="B222" s="35">
        <v>5166</v>
      </c>
      <c r="C222" s="36" t="s">
        <v>400</v>
      </c>
    </row>
    <row r="223" spans="1:3" x14ac:dyDescent="0.25">
      <c r="A223" s="34" t="s">
        <v>401</v>
      </c>
      <c r="B223" s="35">
        <v>8523.9</v>
      </c>
      <c r="C223" s="36" t="s">
        <v>402</v>
      </c>
    </row>
    <row r="224" spans="1:3" x14ac:dyDescent="0.25">
      <c r="A224" s="34" t="s">
        <v>401</v>
      </c>
      <c r="B224" s="35">
        <v>8523.9</v>
      </c>
      <c r="C224" s="36" t="s">
        <v>403</v>
      </c>
    </row>
    <row r="225" spans="1:3" x14ac:dyDescent="0.25">
      <c r="A225" s="34" t="s">
        <v>401</v>
      </c>
      <c r="B225" s="35">
        <v>8523.9</v>
      </c>
      <c r="C225" s="36" t="s">
        <v>404</v>
      </c>
    </row>
    <row r="226" spans="1:3" x14ac:dyDescent="0.25">
      <c r="A226" s="34" t="s">
        <v>405</v>
      </c>
      <c r="B226" s="35">
        <v>22213.8</v>
      </c>
      <c r="C226" s="36" t="s">
        <v>406</v>
      </c>
    </row>
    <row r="227" spans="1:3" x14ac:dyDescent="0.25">
      <c r="A227" s="34" t="s">
        <v>405</v>
      </c>
      <c r="B227" s="35">
        <v>22213.8</v>
      </c>
      <c r="C227" s="36" t="s">
        <v>407</v>
      </c>
    </row>
    <row r="228" spans="1:3" x14ac:dyDescent="0.25">
      <c r="A228" s="34" t="s">
        <v>408</v>
      </c>
      <c r="B228" s="35">
        <v>16924.8</v>
      </c>
      <c r="C228" s="36" t="s">
        <v>409</v>
      </c>
    </row>
    <row r="229" spans="1:3" x14ac:dyDescent="0.25">
      <c r="A229" s="34" t="s">
        <v>408</v>
      </c>
      <c r="B229" s="35">
        <v>16924.8</v>
      </c>
      <c r="C229" s="36" t="s">
        <v>410</v>
      </c>
    </row>
    <row r="230" spans="1:3" x14ac:dyDescent="0.25">
      <c r="A230" s="34" t="s">
        <v>411</v>
      </c>
      <c r="B230" s="35">
        <v>7380</v>
      </c>
      <c r="C230" s="36" t="s">
        <v>412</v>
      </c>
    </row>
    <row r="231" spans="1:3" x14ac:dyDescent="0.25">
      <c r="A231" s="34" t="s">
        <v>411</v>
      </c>
      <c r="B231" s="35">
        <v>7380</v>
      </c>
      <c r="C231" s="36" t="s">
        <v>413</v>
      </c>
    </row>
    <row r="232" spans="1:3" x14ac:dyDescent="0.25">
      <c r="A232" s="34" t="s">
        <v>457</v>
      </c>
      <c r="B232" s="35">
        <v>3505.5</v>
      </c>
      <c r="C232" s="36" t="s">
        <v>415</v>
      </c>
    </row>
    <row r="233" spans="1:3" x14ac:dyDescent="0.25">
      <c r="A233" s="34" t="s">
        <v>458</v>
      </c>
      <c r="B233" s="35">
        <v>2644.5</v>
      </c>
      <c r="C233" s="36" t="s">
        <v>417</v>
      </c>
    </row>
    <row r="234" spans="1:3" x14ac:dyDescent="0.25">
      <c r="A234" s="34" t="s">
        <v>459</v>
      </c>
      <c r="B234" s="35">
        <v>3690</v>
      </c>
      <c r="C234" s="36" t="s">
        <v>419</v>
      </c>
    </row>
    <row r="235" spans="1:3" x14ac:dyDescent="0.25">
      <c r="A235" s="34" t="s">
        <v>420</v>
      </c>
      <c r="B235" s="35">
        <v>1746.82</v>
      </c>
      <c r="C235" s="36" t="s">
        <v>421</v>
      </c>
    </row>
    <row r="236" spans="1:3" x14ac:dyDescent="0.25">
      <c r="A236" s="34" t="s">
        <v>420</v>
      </c>
      <c r="B236" s="35">
        <v>1746.82</v>
      </c>
      <c r="C236" s="36" t="s">
        <v>422</v>
      </c>
    </row>
    <row r="237" spans="1:3" x14ac:dyDescent="0.25">
      <c r="A237" s="34" t="s">
        <v>423</v>
      </c>
      <c r="B237" s="35">
        <v>1746.82</v>
      </c>
      <c r="C237" s="36" t="s">
        <v>424</v>
      </c>
    </row>
    <row r="238" spans="1:3" x14ac:dyDescent="0.25">
      <c r="A238" s="34" t="s">
        <v>423</v>
      </c>
      <c r="B238" s="35">
        <v>1746.82</v>
      </c>
      <c r="C238" s="36" t="s">
        <v>425</v>
      </c>
    </row>
    <row r="239" spans="1:3" x14ac:dyDescent="0.25">
      <c r="A239" s="34" t="s">
        <v>426</v>
      </c>
      <c r="B239" s="35">
        <v>1746.82</v>
      </c>
      <c r="C239" s="36" t="s">
        <v>427</v>
      </c>
    </row>
    <row r="240" spans="1:3" x14ac:dyDescent="0.25">
      <c r="A240" s="34" t="s">
        <v>426</v>
      </c>
      <c r="B240" s="35">
        <v>1746.82</v>
      </c>
      <c r="C240" s="36" t="s">
        <v>428</v>
      </c>
    </row>
    <row r="241" spans="1:3" x14ac:dyDescent="0.25">
      <c r="A241" s="34" t="s">
        <v>429</v>
      </c>
      <c r="B241" s="35">
        <v>2025.79</v>
      </c>
      <c r="C241" s="36" t="s">
        <v>430</v>
      </c>
    </row>
    <row r="242" spans="1:3" x14ac:dyDescent="0.25">
      <c r="A242" s="34" t="s">
        <v>431</v>
      </c>
      <c r="B242" s="35">
        <v>2025.79</v>
      </c>
      <c r="C242" s="36" t="s">
        <v>432</v>
      </c>
    </row>
    <row r="243" spans="1:3" x14ac:dyDescent="0.25">
      <c r="A243" s="34" t="s">
        <v>433</v>
      </c>
      <c r="B243" s="35">
        <v>2025.79</v>
      </c>
      <c r="C243" s="36" t="s">
        <v>434</v>
      </c>
    </row>
    <row r="244" spans="1:3" x14ac:dyDescent="0.25">
      <c r="A244" s="34" t="s">
        <v>435</v>
      </c>
      <c r="B244" s="35">
        <v>2025.79</v>
      </c>
      <c r="C244" s="36" t="s">
        <v>436</v>
      </c>
    </row>
    <row r="245" spans="1:3" x14ac:dyDescent="0.25">
      <c r="A245" s="34" t="s">
        <v>437</v>
      </c>
      <c r="B245" s="35">
        <v>2025.79</v>
      </c>
      <c r="C245" s="36" t="s">
        <v>438</v>
      </c>
    </row>
    <row r="246" spans="1:3" x14ac:dyDescent="0.25">
      <c r="A246" s="34" t="s">
        <v>439</v>
      </c>
      <c r="B246" s="35">
        <v>2025.79</v>
      </c>
      <c r="C246" s="36" t="s">
        <v>440</v>
      </c>
    </row>
    <row r="247" spans="1:3" x14ac:dyDescent="0.25">
      <c r="A247" s="34" t="s">
        <v>441</v>
      </c>
      <c r="B247" s="35">
        <v>1875.76</v>
      </c>
      <c r="C247" s="36" t="s">
        <v>442</v>
      </c>
    </row>
    <row r="248" spans="1:3" x14ac:dyDescent="0.25">
      <c r="A248" s="34" t="s">
        <v>441</v>
      </c>
      <c r="B248" s="35">
        <v>1875.76</v>
      </c>
      <c r="C248" s="36" t="s">
        <v>443</v>
      </c>
    </row>
    <row r="249" spans="1:3" x14ac:dyDescent="0.25">
      <c r="A249" s="34" t="s">
        <v>444</v>
      </c>
      <c r="B249" s="35">
        <v>5002.13</v>
      </c>
      <c r="C249" s="36" t="s">
        <v>445</v>
      </c>
    </row>
    <row r="250" spans="1:3" x14ac:dyDescent="0.25">
      <c r="A250" s="34" t="s">
        <v>446</v>
      </c>
      <c r="B250" s="35">
        <v>1672.08</v>
      </c>
      <c r="C250" s="36" t="s">
        <v>447</v>
      </c>
    </row>
    <row r="251" spans="1:3" x14ac:dyDescent="0.25">
      <c r="A251" s="34" t="s">
        <v>446</v>
      </c>
      <c r="B251" s="35">
        <v>1672.08</v>
      </c>
      <c r="C251" s="36" t="s">
        <v>448</v>
      </c>
    </row>
    <row r="252" spans="1:3" x14ac:dyDescent="0.25">
      <c r="A252" s="31"/>
      <c r="B252" s="37">
        <f>SUBTOTAL(109,Tabela2[Wartość księgowa])</f>
        <v>2051187.6499999985</v>
      </c>
      <c r="C252" s="20"/>
    </row>
    <row r="253" spans="1:3" x14ac:dyDescent="0.25">
      <c r="A253" s="11"/>
      <c r="B253" s="12"/>
    </row>
  </sheetData>
  <pageMargins left="0.23622047244094491" right="0.23622047244094491" top="0.74803149606299213" bottom="0.74803149606299213" header="0.31496062992125984" footer="0.31496062992125984"/>
  <pageSetup paperSize="9" scale="76" fitToHeight="0" orientation="portrait" horizontalDpi="300" verticalDpi="300" r:id="rId1"/>
  <headerFooter>
    <oddHeader>&amp;R&amp;"Bahnschrift,Standardowy"&amp;10Załącznik nr 2J do SWZ DZP.381.019.2021.UGU</oddHeader>
    <oddFooter>&amp;R&amp;"Bahnschrift,Standardowy"&amp;9&amp;P/&amp;N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62"/>
  <sheetViews>
    <sheetView workbookViewId="0">
      <selection activeCell="A2" sqref="A2:D62"/>
    </sheetView>
  </sheetViews>
  <sheetFormatPr defaultRowHeight="14.4" x14ac:dyDescent="0.3"/>
  <cols>
    <col min="1" max="1" width="37.88671875" customWidth="1"/>
    <col min="2" max="2" width="27.33203125" customWidth="1"/>
    <col min="3" max="3" width="18.88671875" customWidth="1"/>
    <col min="4" max="4" width="16.33203125" customWidth="1"/>
  </cols>
  <sheetData>
    <row r="2" spans="1:4" x14ac:dyDescent="0.3">
      <c r="A2" s="2" t="s">
        <v>346</v>
      </c>
      <c r="B2" s="1">
        <v>4800</v>
      </c>
      <c r="C2" s="3" t="s">
        <v>347</v>
      </c>
      <c r="D2" s="4"/>
    </row>
    <row r="3" spans="1:4" x14ac:dyDescent="0.3">
      <c r="A3" s="2" t="s">
        <v>348</v>
      </c>
      <c r="B3" s="1">
        <v>6765</v>
      </c>
      <c r="C3" s="3" t="s">
        <v>349</v>
      </c>
      <c r="D3" s="4"/>
    </row>
    <row r="4" spans="1:4" x14ac:dyDescent="0.3">
      <c r="A4" s="2" t="s">
        <v>348</v>
      </c>
      <c r="B4" s="1">
        <v>6765</v>
      </c>
      <c r="C4" s="3" t="s">
        <v>350</v>
      </c>
      <c r="D4" s="4"/>
    </row>
    <row r="5" spans="1:4" x14ac:dyDescent="0.3">
      <c r="A5" s="2" t="s">
        <v>351</v>
      </c>
      <c r="B5" s="1">
        <v>3400.95</v>
      </c>
      <c r="C5" s="3" t="s">
        <v>352</v>
      </c>
      <c r="D5" s="4"/>
    </row>
    <row r="6" spans="1:4" x14ac:dyDescent="0.3">
      <c r="A6" s="2" t="s">
        <v>351</v>
      </c>
      <c r="B6" s="1">
        <v>3400.95</v>
      </c>
      <c r="C6" s="3" t="s">
        <v>353</v>
      </c>
      <c r="D6" s="4"/>
    </row>
    <row r="7" spans="1:4" x14ac:dyDescent="0.3">
      <c r="A7" s="2" t="s">
        <v>354</v>
      </c>
      <c r="B7" s="1">
        <v>1121.76</v>
      </c>
      <c r="C7" s="3" t="s">
        <v>355</v>
      </c>
      <c r="D7" s="4"/>
    </row>
    <row r="8" spans="1:4" x14ac:dyDescent="0.3">
      <c r="A8" s="2" t="s">
        <v>356</v>
      </c>
      <c r="B8" s="1">
        <v>3217.68</v>
      </c>
      <c r="C8" s="3" t="s">
        <v>357</v>
      </c>
      <c r="D8" s="4"/>
    </row>
    <row r="9" spans="1:4" x14ac:dyDescent="0.3">
      <c r="A9" s="2" t="s">
        <v>358</v>
      </c>
      <c r="B9" s="1">
        <v>2656.8</v>
      </c>
      <c r="C9" s="3" t="s">
        <v>359</v>
      </c>
      <c r="D9" s="4"/>
    </row>
    <row r="10" spans="1:4" x14ac:dyDescent="0.3">
      <c r="A10" s="2" t="s">
        <v>360</v>
      </c>
      <c r="B10" s="1">
        <v>2892.96</v>
      </c>
      <c r="C10" s="3" t="s">
        <v>361</v>
      </c>
      <c r="D10" s="4"/>
    </row>
    <row r="11" spans="1:4" x14ac:dyDescent="0.3">
      <c r="A11" s="2" t="s">
        <v>362</v>
      </c>
      <c r="B11" s="1">
        <v>1985.22</v>
      </c>
      <c r="C11" s="3" t="s">
        <v>363</v>
      </c>
      <c r="D11" s="4"/>
    </row>
    <row r="12" spans="1:4" x14ac:dyDescent="0.3">
      <c r="A12" s="2" t="s">
        <v>364</v>
      </c>
      <c r="B12" s="1">
        <v>1143.9000000000001</v>
      </c>
      <c r="C12" s="3" t="s">
        <v>365</v>
      </c>
      <c r="D12" s="4"/>
    </row>
    <row r="13" spans="1:4" x14ac:dyDescent="0.3">
      <c r="A13" s="2" t="s">
        <v>366</v>
      </c>
      <c r="B13" s="1">
        <v>1771.2</v>
      </c>
      <c r="C13" s="3" t="s">
        <v>367</v>
      </c>
      <c r="D13" s="4"/>
    </row>
    <row r="14" spans="1:4" x14ac:dyDescent="0.3">
      <c r="A14" s="2" t="s">
        <v>368</v>
      </c>
      <c r="B14" s="1">
        <v>996.3</v>
      </c>
      <c r="C14" s="3" t="s">
        <v>369</v>
      </c>
      <c r="D14" s="4"/>
    </row>
    <row r="15" spans="1:4" x14ac:dyDescent="0.3">
      <c r="A15" s="2" t="s">
        <v>370</v>
      </c>
      <c r="B15" s="1">
        <v>1291.5</v>
      </c>
      <c r="C15" s="3" t="s">
        <v>371</v>
      </c>
      <c r="D15" s="4"/>
    </row>
    <row r="16" spans="1:4" x14ac:dyDescent="0.3">
      <c r="A16" s="2" t="s">
        <v>372</v>
      </c>
      <c r="B16" s="1">
        <v>6051.6</v>
      </c>
      <c r="C16" s="3" t="s">
        <v>373</v>
      </c>
      <c r="D16" s="4"/>
    </row>
    <row r="17" spans="1:4" x14ac:dyDescent="0.3">
      <c r="A17" s="2" t="s">
        <v>374</v>
      </c>
      <c r="B17" s="1">
        <v>5682.6</v>
      </c>
      <c r="C17" s="3" t="s">
        <v>375</v>
      </c>
      <c r="D17" s="4"/>
    </row>
    <row r="18" spans="1:4" x14ac:dyDescent="0.3">
      <c r="A18" s="2" t="s">
        <v>376</v>
      </c>
      <c r="B18" s="1">
        <v>1549.8</v>
      </c>
      <c r="C18" s="3" t="s">
        <v>377</v>
      </c>
      <c r="D18" s="4"/>
    </row>
    <row r="19" spans="1:4" x14ac:dyDescent="0.3">
      <c r="A19" s="2" t="s">
        <v>378</v>
      </c>
      <c r="B19" s="1">
        <v>1451.4</v>
      </c>
      <c r="C19" s="3" t="s">
        <v>379</v>
      </c>
      <c r="D19" s="4"/>
    </row>
    <row r="20" spans="1:4" x14ac:dyDescent="0.3">
      <c r="A20" s="2" t="s">
        <v>378</v>
      </c>
      <c r="B20" s="1">
        <v>1451.4</v>
      </c>
      <c r="C20" s="3" t="s">
        <v>380</v>
      </c>
      <c r="D20" s="4"/>
    </row>
    <row r="21" spans="1:4" x14ac:dyDescent="0.3">
      <c r="A21" s="2" t="s">
        <v>381</v>
      </c>
      <c r="B21" s="1">
        <v>1968</v>
      </c>
      <c r="C21" s="3" t="s">
        <v>382</v>
      </c>
      <c r="D21" s="4"/>
    </row>
    <row r="22" spans="1:4" x14ac:dyDescent="0.3">
      <c r="A22" s="2" t="s">
        <v>376</v>
      </c>
      <c r="B22" s="1">
        <v>1549.8</v>
      </c>
      <c r="C22" s="3" t="s">
        <v>383</v>
      </c>
      <c r="D22" s="4"/>
    </row>
    <row r="23" spans="1:4" x14ac:dyDescent="0.3">
      <c r="A23" s="2" t="s">
        <v>384</v>
      </c>
      <c r="B23" s="1">
        <v>2091</v>
      </c>
      <c r="C23" s="3" t="s">
        <v>385</v>
      </c>
      <c r="D23" s="4"/>
    </row>
    <row r="24" spans="1:4" x14ac:dyDescent="0.3">
      <c r="A24" s="2" t="s">
        <v>384</v>
      </c>
      <c r="B24" s="1">
        <v>2091</v>
      </c>
      <c r="C24" s="3" t="s">
        <v>386</v>
      </c>
      <c r="D24" s="4"/>
    </row>
    <row r="25" spans="1:4" x14ac:dyDescent="0.3">
      <c r="A25" s="2" t="s">
        <v>384</v>
      </c>
      <c r="B25" s="1">
        <v>2091</v>
      </c>
      <c r="C25" s="3" t="s">
        <v>387</v>
      </c>
      <c r="D25" s="4"/>
    </row>
    <row r="26" spans="1:4" x14ac:dyDescent="0.3">
      <c r="A26" s="2" t="s">
        <v>384</v>
      </c>
      <c r="B26" s="1">
        <v>2091</v>
      </c>
      <c r="C26" s="3" t="s">
        <v>388</v>
      </c>
      <c r="D26" s="4"/>
    </row>
    <row r="27" spans="1:4" x14ac:dyDescent="0.3">
      <c r="A27" s="2" t="s">
        <v>389</v>
      </c>
      <c r="B27" s="1">
        <v>1525.2</v>
      </c>
      <c r="C27" s="3" t="s">
        <v>390</v>
      </c>
      <c r="D27" s="4"/>
    </row>
    <row r="28" spans="1:4" x14ac:dyDescent="0.3">
      <c r="A28" s="2" t="s">
        <v>389</v>
      </c>
      <c r="B28" s="1">
        <v>1525.2</v>
      </c>
      <c r="C28" s="3" t="s">
        <v>391</v>
      </c>
      <c r="D28" s="4"/>
    </row>
    <row r="29" spans="1:4" x14ac:dyDescent="0.3">
      <c r="A29" s="2" t="s">
        <v>389</v>
      </c>
      <c r="B29" s="1">
        <v>1525.2</v>
      </c>
      <c r="C29" s="3" t="s">
        <v>392</v>
      </c>
      <c r="D29" s="4"/>
    </row>
    <row r="30" spans="1:4" x14ac:dyDescent="0.3">
      <c r="A30" s="2" t="s">
        <v>393</v>
      </c>
      <c r="B30" s="1">
        <v>1413.27</v>
      </c>
      <c r="C30" s="3" t="s">
        <v>394</v>
      </c>
      <c r="D30" s="4"/>
    </row>
    <row r="31" spans="1:4" x14ac:dyDescent="0.3">
      <c r="A31" s="2" t="s">
        <v>395</v>
      </c>
      <c r="B31" s="1">
        <v>1734.3</v>
      </c>
      <c r="C31" s="3" t="s">
        <v>396</v>
      </c>
      <c r="D31" s="4"/>
    </row>
    <row r="32" spans="1:4" x14ac:dyDescent="0.3">
      <c r="A32" s="2" t="s">
        <v>397</v>
      </c>
      <c r="B32" s="1">
        <v>6765</v>
      </c>
      <c r="C32" s="3" t="s">
        <v>398</v>
      </c>
      <c r="D32" s="4"/>
    </row>
    <row r="33" spans="1:4" x14ac:dyDescent="0.3">
      <c r="A33" s="2" t="s">
        <v>399</v>
      </c>
      <c r="B33" s="1">
        <v>5166</v>
      </c>
      <c r="C33" s="3" t="s">
        <v>400</v>
      </c>
      <c r="D33" s="4"/>
    </row>
    <row r="34" spans="1:4" x14ac:dyDescent="0.3">
      <c r="A34" s="2" t="s">
        <v>401</v>
      </c>
      <c r="B34" s="1">
        <v>8523.9</v>
      </c>
      <c r="C34" s="3" t="s">
        <v>402</v>
      </c>
      <c r="D34" s="4"/>
    </row>
    <row r="35" spans="1:4" x14ac:dyDescent="0.3">
      <c r="A35" s="2" t="s">
        <v>401</v>
      </c>
      <c r="B35" s="1">
        <v>8523.9</v>
      </c>
      <c r="C35" s="3" t="s">
        <v>403</v>
      </c>
      <c r="D35" s="4"/>
    </row>
    <row r="36" spans="1:4" x14ac:dyDescent="0.3">
      <c r="A36" s="2" t="s">
        <v>401</v>
      </c>
      <c r="B36" s="1">
        <v>8523.9</v>
      </c>
      <c r="C36" s="3" t="s">
        <v>404</v>
      </c>
      <c r="D36" s="4"/>
    </row>
    <row r="37" spans="1:4" x14ac:dyDescent="0.3">
      <c r="A37" s="2" t="s">
        <v>405</v>
      </c>
      <c r="B37" s="1">
        <v>22213.8</v>
      </c>
      <c r="C37" s="3" t="s">
        <v>406</v>
      </c>
      <c r="D37" s="4"/>
    </row>
    <row r="38" spans="1:4" x14ac:dyDescent="0.3">
      <c r="A38" s="2" t="s">
        <v>405</v>
      </c>
      <c r="B38" s="1">
        <v>22213.8</v>
      </c>
      <c r="C38" s="3" t="s">
        <v>407</v>
      </c>
      <c r="D38" s="4"/>
    </row>
    <row r="39" spans="1:4" x14ac:dyDescent="0.3">
      <c r="A39" s="2" t="s">
        <v>408</v>
      </c>
      <c r="B39" s="1">
        <v>16924.8</v>
      </c>
      <c r="C39" s="3" t="s">
        <v>409</v>
      </c>
      <c r="D39" s="4"/>
    </row>
    <row r="40" spans="1:4" x14ac:dyDescent="0.3">
      <c r="A40" s="2" t="s">
        <v>408</v>
      </c>
      <c r="B40" s="1">
        <v>16924.8</v>
      </c>
      <c r="C40" s="3" t="s">
        <v>410</v>
      </c>
      <c r="D40" s="4"/>
    </row>
    <row r="41" spans="1:4" x14ac:dyDescent="0.3">
      <c r="A41" s="2" t="s">
        <v>411</v>
      </c>
      <c r="B41" s="1">
        <v>7380</v>
      </c>
      <c r="C41" s="3" t="s">
        <v>412</v>
      </c>
      <c r="D41" s="4"/>
    </row>
    <row r="42" spans="1:4" x14ac:dyDescent="0.3">
      <c r="A42" s="2" t="s">
        <v>411</v>
      </c>
      <c r="B42" s="1">
        <v>7380</v>
      </c>
      <c r="C42" s="3" t="s">
        <v>413</v>
      </c>
      <c r="D42" s="4"/>
    </row>
    <row r="43" spans="1:4" x14ac:dyDescent="0.3">
      <c r="A43" s="2" t="s">
        <v>414</v>
      </c>
      <c r="B43" s="1">
        <v>3505.5</v>
      </c>
      <c r="C43" s="3" t="s">
        <v>415</v>
      </c>
      <c r="D43" s="4"/>
    </row>
    <row r="44" spans="1:4" x14ac:dyDescent="0.3">
      <c r="A44" s="2" t="s">
        <v>416</v>
      </c>
      <c r="B44" s="1">
        <v>2644.5</v>
      </c>
      <c r="C44" s="3" t="s">
        <v>417</v>
      </c>
      <c r="D44" s="4"/>
    </row>
    <row r="45" spans="1:4" x14ac:dyDescent="0.3">
      <c r="A45" s="2" t="s">
        <v>418</v>
      </c>
      <c r="B45" s="1">
        <v>3690</v>
      </c>
      <c r="C45" s="3" t="s">
        <v>419</v>
      </c>
      <c r="D45" s="4"/>
    </row>
    <row r="46" spans="1:4" x14ac:dyDescent="0.3">
      <c r="A46" s="2" t="s">
        <v>420</v>
      </c>
      <c r="B46" s="1">
        <v>1746.82</v>
      </c>
      <c r="C46" s="3" t="s">
        <v>421</v>
      </c>
      <c r="D46" s="4"/>
    </row>
    <row r="47" spans="1:4" x14ac:dyDescent="0.3">
      <c r="A47" s="2" t="s">
        <v>420</v>
      </c>
      <c r="B47" s="1">
        <v>1746.82</v>
      </c>
      <c r="C47" s="3" t="s">
        <v>422</v>
      </c>
      <c r="D47" s="4"/>
    </row>
    <row r="48" spans="1:4" x14ac:dyDescent="0.3">
      <c r="A48" s="2" t="s">
        <v>423</v>
      </c>
      <c r="B48" s="1">
        <v>1746.82</v>
      </c>
      <c r="C48" s="3" t="s">
        <v>424</v>
      </c>
      <c r="D48" s="4"/>
    </row>
    <row r="49" spans="1:4" x14ac:dyDescent="0.3">
      <c r="A49" s="2" t="s">
        <v>423</v>
      </c>
      <c r="B49" s="1">
        <v>1746.82</v>
      </c>
      <c r="C49" s="3" t="s">
        <v>425</v>
      </c>
      <c r="D49" s="4"/>
    </row>
    <row r="50" spans="1:4" x14ac:dyDescent="0.3">
      <c r="A50" s="2" t="s">
        <v>426</v>
      </c>
      <c r="B50" s="1">
        <v>1746.82</v>
      </c>
      <c r="C50" s="3" t="s">
        <v>427</v>
      </c>
      <c r="D50" s="4"/>
    </row>
    <row r="51" spans="1:4" x14ac:dyDescent="0.3">
      <c r="A51" s="2" t="s">
        <v>426</v>
      </c>
      <c r="B51" s="1">
        <v>1746.82</v>
      </c>
      <c r="C51" s="3" t="s">
        <v>428</v>
      </c>
      <c r="D51" s="4"/>
    </row>
    <row r="52" spans="1:4" x14ac:dyDescent="0.3">
      <c r="A52" s="2" t="s">
        <v>429</v>
      </c>
      <c r="B52" s="1">
        <v>2025.79</v>
      </c>
      <c r="C52" s="3" t="s">
        <v>430</v>
      </c>
      <c r="D52" s="4"/>
    </row>
    <row r="53" spans="1:4" x14ac:dyDescent="0.3">
      <c r="A53" s="2" t="s">
        <v>431</v>
      </c>
      <c r="B53" s="1">
        <v>2025.79</v>
      </c>
      <c r="C53" s="3" t="s">
        <v>432</v>
      </c>
      <c r="D53" s="4"/>
    </row>
    <row r="54" spans="1:4" x14ac:dyDescent="0.3">
      <c r="A54" s="2" t="s">
        <v>433</v>
      </c>
      <c r="B54" s="1">
        <v>2025.79</v>
      </c>
      <c r="C54" s="3" t="s">
        <v>434</v>
      </c>
      <c r="D54" s="4"/>
    </row>
    <row r="55" spans="1:4" x14ac:dyDescent="0.3">
      <c r="A55" s="2" t="s">
        <v>435</v>
      </c>
      <c r="B55" s="1">
        <v>2025.79</v>
      </c>
      <c r="C55" s="3" t="s">
        <v>436</v>
      </c>
      <c r="D55" s="4"/>
    </row>
    <row r="56" spans="1:4" x14ac:dyDescent="0.3">
      <c r="A56" s="2" t="s">
        <v>437</v>
      </c>
      <c r="B56" s="1">
        <v>2025.79</v>
      </c>
      <c r="C56" s="3" t="s">
        <v>438</v>
      </c>
      <c r="D56" s="4"/>
    </row>
    <row r="57" spans="1:4" x14ac:dyDescent="0.3">
      <c r="A57" s="2" t="s">
        <v>439</v>
      </c>
      <c r="B57" s="1">
        <v>2025.79</v>
      </c>
      <c r="C57" s="3" t="s">
        <v>440</v>
      </c>
      <c r="D57" s="4"/>
    </row>
    <row r="58" spans="1:4" x14ac:dyDescent="0.3">
      <c r="A58" s="2" t="s">
        <v>441</v>
      </c>
      <c r="B58" s="1">
        <v>1875.76</v>
      </c>
      <c r="C58" s="3" t="s">
        <v>442</v>
      </c>
      <c r="D58" s="4"/>
    </row>
    <row r="59" spans="1:4" x14ac:dyDescent="0.3">
      <c r="A59" s="2" t="s">
        <v>441</v>
      </c>
      <c r="B59" s="1">
        <v>1875.76</v>
      </c>
      <c r="C59" s="3" t="s">
        <v>443</v>
      </c>
      <c r="D59" s="4"/>
    </row>
    <row r="60" spans="1:4" x14ac:dyDescent="0.3">
      <c r="A60" s="2" t="s">
        <v>444</v>
      </c>
      <c r="B60" s="1">
        <v>5002.13</v>
      </c>
      <c r="C60" s="3" t="s">
        <v>445</v>
      </c>
      <c r="D60" s="4"/>
    </row>
    <row r="61" spans="1:4" x14ac:dyDescent="0.3">
      <c r="A61" s="2" t="s">
        <v>446</v>
      </c>
      <c r="B61" s="1">
        <v>1672.08</v>
      </c>
      <c r="C61" s="3" t="s">
        <v>447</v>
      </c>
      <c r="D61" s="4"/>
    </row>
    <row r="62" spans="1:4" x14ac:dyDescent="0.3">
      <c r="A62" s="2" t="s">
        <v>446</v>
      </c>
      <c r="B62" s="1">
        <v>1672.08</v>
      </c>
      <c r="C62" s="3" t="s">
        <v>448</v>
      </c>
      <c r="D62" s="4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2021-04-21T16:35:34Z</dcterms:modified>
</cp:coreProperties>
</file>