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Pieczywo_art.cukiernicze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<sst xmlns="http://schemas.openxmlformats.org/spreadsheetml/2006/main" count="40" uniqueCount="28">
  <si>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szt</t>
  </si>
  <si>
    <t>Lp.</t>
  </si>
  <si>
    <t>Jednostka miary</t>
  </si>
  <si>
    <t>Ilość</t>
  </si>
  <si>
    <t>Obowiązująca stawka podatku od towarów i usług</t>
  </si>
  <si>
    <t>Nazwa placówki: Szkoła Podstawowa nr 5 w Mińsku Mazowieckim</t>
  </si>
  <si>
    <t>Cena jednostkowa netto</t>
  </si>
  <si>
    <t>Wartośc brutto</t>
  </si>
  <si>
    <t>Wartość netto</t>
  </si>
  <si>
    <t>Nr postępowania: WI.271.28.2023</t>
  </si>
  <si>
    <r>
      <rPr>
        <b/>
        <sz val="12"/>
        <rFont val="Times New Roman"/>
        <family val="1"/>
      </rPr>
      <t>Bułka Chałka, masa netto 400 gr.</t>
    </r>
    <r>
      <rPr>
        <sz val="12"/>
        <rFont val="Times New Roman"/>
        <family val="1"/>
      </rPr>
      <t xml:space="preserve"> Pieczywo pszenne-drożdżowe. Smak charakterystyczny dla wypieku drożdżowego, lekko słodki, skórka błyszcząca, na wierzchu kruszonka. Bez dodatków sztucznych aromatów. Produkt świeży, nie mrożony.</t>
    </r>
  </si>
  <si>
    <r>
      <rPr>
        <b/>
        <sz val="12"/>
        <rFont val="Times New Roman"/>
        <family val="1"/>
      </rPr>
      <t>Bułka  grahamka, masa netto 100 gr.</t>
    </r>
    <r>
      <rPr>
        <sz val="12"/>
        <rFont val="Times New Roman"/>
        <family val="1"/>
      </rPr>
      <t xml:space="preserve"> Pieczywo pszenne-ciemne-drobne. Bułka podłużna, owalna. Pieczywo o drobnej porowatości miękiszu, typowym dla wyrobów z maki gruboziarnistej i charakterystycznym ciemnym kolorze. Produkt świeży nie mrożony. </t>
    </r>
  </si>
  <si>
    <r>
      <rPr>
        <b/>
        <sz val="12"/>
        <rFont val="Times New Roman"/>
        <family val="1"/>
      </rPr>
      <t>Bułka kajzerka słoneczko, masa netto 40 gr.</t>
    </r>
    <r>
      <rPr>
        <sz val="12"/>
        <rFont val="Times New Roman"/>
        <family val="1"/>
      </rPr>
      <t xml:space="preserve"> Pieczywo pszenne-drobne-jasne. Bułka z charakterystycznym znakiem przypominającym promienie słońca. Pieczywo o dużej porowatości miękiszu o charakterystycznym  pszennym i nieco drożdżowym aromacie. Produkt świeży nie mrożony.</t>
    </r>
  </si>
  <si>
    <r>
      <rPr>
        <b/>
        <sz val="12"/>
        <rFont val="Times New Roman"/>
        <family val="1"/>
      </rPr>
      <t>Bułka paluch, masa netto 80 gr.</t>
    </r>
    <r>
      <rPr>
        <sz val="12"/>
        <rFont val="Times New Roman"/>
        <family val="1"/>
      </rPr>
      <t xml:space="preserve"> Pieczywo pszenne-drobne-jasne. Pieczywo o dużej porowatości miękiszu, o charakterystycznym pszennym aromacie. Bez dodatku chemicznych substancji dodatkowych do żywności, poleprzaczy. Produkt świeży nie mrożony.</t>
    </r>
  </si>
  <si>
    <r>
      <t>P</t>
    </r>
    <r>
      <rPr>
        <b/>
        <sz val="12"/>
        <rFont val="Times New Roman"/>
        <family val="1"/>
      </rPr>
      <t>ączek tradycyjny, masa netto 60gr,</t>
    </r>
    <r>
      <rPr>
        <sz val="12"/>
        <rFont val="Times New Roman"/>
        <family val="1"/>
      </rPr>
      <t xml:space="preserve"> o charakterystycznym okrągłym kształcie, polukrowany,  delikatny, puszysty,  wypełniony nadzieniem. Bez dodatku sztucznych aromatów. Produkt świeży, nie mrożony.</t>
    </r>
  </si>
  <si>
    <t>SUMA:</t>
  </si>
  <si>
    <t>Wartość podatku VAT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</si>
  <si>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</si>
  <si>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r>
      <rPr>
        <b/>
        <sz val="12"/>
        <color indexed="8"/>
        <rFont val="Times New Roman"/>
        <family val="1"/>
      </rPr>
      <t>Bułka tarta masa netto 500 gr.</t>
    </r>
    <r>
      <rPr>
        <sz val="12"/>
        <color indexed="8"/>
        <rFont val="Times New Roman"/>
        <family val="1"/>
      </rPr>
      <t xml:space="preserve"> przetarte pieczywo pszenne-jasne, bez dodatku pieczywa żytniego i słodkiego. Produkt sypki, suchy. Produkt pakowany, opatrzony etykietą. Data przydatności do spożycia minimum 60 dni, liczonych od dnia dostawy.</t>
    </r>
  </si>
  <si>
    <r>
      <rPr>
        <b/>
        <sz val="12"/>
        <color indexed="8"/>
        <rFont val="Times New Roman"/>
        <family val="1"/>
      </rPr>
      <t>Bułka wrocławska długa, masa netto  300 gr.</t>
    </r>
    <r>
      <rPr>
        <sz val="12"/>
        <color indexed="8"/>
        <rFont val="Times New Roman"/>
        <family val="1"/>
      </rPr>
      <t xml:space="preserve"> Pieczywo pszenne-jasne, bułka podłużna. Pieczywo o dużej porowatości miękiszu, o charakterystycznym pszennym aromacie. Produkt opatrzony etykietą. Produkt świeży nie mrożony. Data przydatności do spożycia minimum 2 dni, liczonych od dnia dostawy.</t>
    </r>
  </si>
  <si>
    <r>
      <rPr>
        <b/>
        <sz val="12"/>
        <color indexed="8"/>
        <rFont val="Times New Roman"/>
        <family val="1"/>
      </rPr>
      <t>Chleb baltonowski, krojony, masa netto 500 gr.</t>
    </r>
    <r>
      <rPr>
        <sz val="12"/>
        <color indexed="8"/>
        <rFont val="Times New Roman"/>
        <family val="1"/>
      </rPr>
      <t xml:space="preserve"> Chleb mieszany pszenno-żytni. Wyprodukowany tradycyjną metodą na zakwasie i rozczynie. Chleb w kształcie bochenka wydłużonego. Chleb o równomiernej drobnej porowatości miękiszu. Produkt opakowany w folię termokurczliwą, opatrzony etykietą zawierającą pdstawowe informacje: nazwa firmy, nazwa produktu, masa netto, składniki, data do spożycia. Produkt świeży nie mrożony. Data przydatności do spożycia minimum 2 dni, liczonych od dnia dostawy.</t>
    </r>
  </si>
  <si>
    <r>
      <rPr>
        <b/>
        <sz val="12"/>
        <color indexed="8"/>
        <rFont val="Times New Roman"/>
        <family val="1"/>
      </rPr>
      <t>Chleb graham z dodatkami krojony, masa netto 500gr.</t>
    </r>
    <r>
      <rPr>
        <sz val="12"/>
        <color indexed="8"/>
        <rFont val="Times New Roman"/>
        <family val="1"/>
      </rPr>
      <t xml:space="preserve"> Chleb mieszany na bazie maki graham i jogurtu. Chleb w kształcie blaszki wypiekowej, o równomiernej porowatości miękiszu. Chrupiaca skórka z zapieczonymi ziarnami sezamowymi. Produkt opakowany w folię termokurczliwą, opatrzony etykietą zawierającą pdstawowe informacje : nazwa firmy, nazwa produktu, masa netto, składniki, data do spożycia. Produkt świeży nie mrożony. Data przydatności do spożycia minimum 2 dni, liczonych od dnia dostawy.</t>
    </r>
  </si>
  <si>
    <r>
      <rPr>
        <b/>
        <sz val="12"/>
        <color indexed="8"/>
        <rFont val="Times New Roman"/>
        <family val="1"/>
      </rPr>
      <t>Chleb razowy mały z dynią, krojony, masa netto 350g.</t>
    </r>
    <r>
      <rPr>
        <sz val="12"/>
        <color indexed="8"/>
        <rFont val="Times New Roman"/>
        <family val="1"/>
      </rPr>
      <t xml:space="preserve"> Chleb żytni razowy z dodatkiem mąki pszennej. Wypiekany w foremkach prostokatnych. Chleb o ciemno-miodowym kolorze. Chleb o równomiernej porowatości miękiszu. Smak i zapach bardzo delikatnie kwaskowy wzbogacony smakiem uprażonych ziaren. Produkt opakowany w folię termokurczliwą. Opatrzony etykietą. Produkt świeży nie mrożony. Data przydatności do spożycia minimum 2 dni, liczonych od dnia dostawy.</t>
    </r>
  </si>
  <si>
    <r>
      <rPr>
        <b/>
        <sz val="12"/>
        <color indexed="8"/>
        <rFont val="Times New Roman"/>
        <family val="1"/>
      </rPr>
      <t xml:space="preserve">Chleb razowy mały ze słonecznikiem, krojony, masa netto 350g. </t>
    </r>
    <r>
      <rPr>
        <sz val="12"/>
        <color indexed="8"/>
        <rFont val="Times New Roman"/>
        <family val="1"/>
      </rPr>
      <t>Chleb żytni razowy z dodatkiem mąki pszennej. Wypiekany w foremkach prostokątnych. Chleb o ciemno-miodowym kolorze. Chleb o równomiernej porowatości miękiszu. Smak i zapach bardzo delikatnie kwaskowy wzbogacony smakiem uprażonych ziaren. Produkt opakowany w folię termokurczliwą. Opatrzony etykietą zawierającą pdstawowe informacje : nazwa firmy, nazwa produktu, masa netto, składniki, data do spożycia. Produkt świeży nie mrożony. Data przydatności do spożycia minimum 2 dni, liczonych od dnia dostawy.</t>
    </r>
  </si>
  <si>
    <r>
      <rPr>
        <b/>
        <sz val="12"/>
        <color indexed="8"/>
        <rFont val="Times New Roman"/>
        <family val="1"/>
      </rPr>
      <t>Drożdżówka szkolna jabłko, masa netto  100 gr.</t>
    </r>
    <r>
      <rPr>
        <sz val="12"/>
        <color indexed="8"/>
        <rFont val="Times New Roman"/>
        <family val="1"/>
      </rPr>
      <t xml:space="preserve"> Delikatna, prostokątna z nacięciami,  półsłodka bułka drożdżowa z nadzieniem jabłkowym. Produkt opakowany w folię, opatrzony etykietą zawierającą pdstawowe informacje : nazwa firmy, nazwa produktu, masa netto, składniki, data do spożycia. Bez dodatku sztucznych aromatów. Produkt świeży, nie mrożony. Data przydatności do spożycia minimum 2 dni, liczonych od dnia dostawy.</t>
    </r>
  </si>
  <si>
    <r>
      <rPr>
        <b/>
        <sz val="12"/>
        <color indexed="8"/>
        <rFont val="Times New Roman"/>
        <family val="1"/>
      </rPr>
      <t>Drożdżówka szkolna ser, masa netto 100 gr.</t>
    </r>
    <r>
      <rPr>
        <sz val="12"/>
        <color indexed="8"/>
        <rFont val="Times New Roman"/>
        <family val="1"/>
      </rPr>
      <t xml:space="preserve"> Delikatna, prostokątna, półsłodka bułka drożdżowa z nadzieniem serowym. Produkt opakowany w folię, opatrzony etykietą zawierającą pdstawowe informacje: nazwa firmy, nazwa produktu, masa netto, składniki, data do spożycia. Bez dodatków sztucznych aromatów. Produkt świeży, nie mrożony. Data przydatności do spożycia minimum 2 dni, liczonych od dnia dostawy.</t>
    </r>
  </si>
  <si>
    <t>Opis przedmiotu zamówienia
Pieczywo i artykuły cukiernicze</t>
  </si>
  <si>
    <t>Formularz asortymentowo-cenowy, Załącznik nr 4.6 do SWZ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</si>
</sst>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0"/>
    <numFmt numFmtId="172" formatCode="0.0000"/>
    <numFmt numFmtId="173" formatCode="0.0"/>
    <numFmt numFmtId="174" formatCode="0.000000"/>
    <numFmt numFmtId="175" formatCode="[$-415]d\ mmmm\ yyyy"/>
    <numFmt numFmtId="176" formatCode="_-* #,##0.0000\ &quot;zł&quot;_-;\-* #,##0.0000\ &quot;zł&quot;_-;_-* &quot;-&quot;????\ &quot;zł&quot;_-;_-@_-"/>
    <numFmt numFmtId="177" formatCode="#,##0.00_ ;\-#,##0.00\ "/>
    <numFmt numFmtId="178" formatCode="_-* #,##0.000\ &quot;zł&quot;_-;\-* #,##0.000\ &quot;zł&quot;_-;_-* &quot;-&quot;??\ &quot;zł&quot;_-;_-@_-"/>
    <numFmt numFmtId="179" formatCode="_-* #,##0.0000\ &quot;zł&quot;_-;\-* #,##0.0000\ &quot;zł&quot;_-;_-* &quot;-&quot;??\ &quot;zł&quot;_-;_-@_-"/>
    <numFmt numFmtId="180" formatCode="#,##0.00\ &quot;zł&quot;"/>
    <numFmt numFmtId="181" formatCode="0.0000000000"/>
    <numFmt numFmtId="182" formatCode="#,##0.00\ _z_ł"/>
    <numFmt numFmtId="183" formatCode="0.0%"/>
    <numFmt numFmtId="184" formatCode="[$-415]dddd\,\ d\ mmmm\ yyyy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9" fontId="5" fillId="33" borderId="10" xfId="0" applyNumberFormat="1" applyFont="1" applyFill="1" applyBorder="1" applyAlignment="1">
      <alignment horizontal="center" vertical="center" wrapText="1"/>
    </xf>
    <xf numFmtId="44" fontId="5" fillId="33" borderId="10" xfId="0" applyNumberFormat="1" applyFont="1" applyFill="1" applyBorder="1" applyAlignment="1">
      <alignment horizontal="right" vertical="center" wrapText="1"/>
    </xf>
    <xf numFmtId="9" fontId="5" fillId="33" borderId="11" xfId="0" applyNumberFormat="1" applyFont="1" applyFill="1" applyBorder="1" applyAlignment="1">
      <alignment horizontal="center" vertical="center" wrapText="1"/>
    </xf>
    <xf numFmtId="44" fontId="5" fillId="33" borderId="11" xfId="0" applyNumberFormat="1" applyFont="1" applyFill="1" applyBorder="1" applyAlignment="1">
      <alignment horizontal="right" vertical="center" wrapText="1"/>
    </xf>
    <xf numFmtId="44" fontId="5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5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44" fontId="4" fillId="33" borderId="12" xfId="0" applyNumberFormat="1" applyFont="1" applyFill="1" applyBorder="1" applyAlignment="1">
      <alignment horizontal="center" vertical="center" wrapText="1"/>
    </xf>
    <xf numFmtId="44" fontId="5" fillId="33" borderId="13" xfId="0" applyNumberFormat="1" applyFont="1" applyFill="1" applyBorder="1" applyAlignment="1">
      <alignment vertical="center"/>
    </xf>
    <xf numFmtId="44" fontId="5" fillId="0" borderId="11" xfId="0" applyNumberFormat="1" applyFont="1" applyBorder="1" applyAlignment="1">
      <alignment horizontal="center" vertical="top" wrapText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>
      <alignment horizontal="center" vertical="center" wrapText="1"/>
    </xf>
    <xf numFmtId="44" fontId="4" fillId="34" borderId="10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7" borderId="11" xfId="0" applyFont="1" applyFill="1" applyBorder="1" applyAlignment="1">
      <alignment vertical="top" wrapText="1"/>
    </xf>
    <xf numFmtId="0" fontId="5" fillId="7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44" fontId="4" fillId="33" borderId="12" xfId="0" applyNumberFormat="1" applyFont="1" applyFill="1" applyBorder="1" applyAlignment="1">
      <alignment horizontal="center" vertical="top" wrapText="1"/>
    </xf>
    <xf numFmtId="44" fontId="4" fillId="33" borderId="17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6:I21" comment="" totalsRowShown="0">
  <autoFilter ref="A6:I21"/>
  <tableColumns count="9">
    <tableColumn id="1" name="Lp."/>
    <tableColumn id="2" name="Opis przedmiotu zamówienia_x000A_Pieczywo i artykuły cukiernicze"/>
    <tableColumn id="3" name="Jednostka miary"/>
    <tableColumn id="4" name="Ilość"/>
    <tableColumn id="5" name="Obowiązująca stawka podatku od towarów i usług"/>
    <tableColumn id="6" name="Cena jednostkowa netto"/>
    <tableColumn id="7" name="Wartość netto"/>
    <tableColumn id="8" name="Wartość podatku VAT"/>
    <tableColumn id="13" name="Wartośc brutto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6.28125" style="43" customWidth="1"/>
    <col min="2" max="2" width="69.57421875" style="16" customWidth="1"/>
    <col min="3" max="3" width="19.00390625" style="0" customWidth="1"/>
    <col min="4" max="4" width="18.421875" style="0" customWidth="1"/>
    <col min="5" max="5" width="23.8515625" style="0" customWidth="1"/>
    <col min="6" max="6" width="21.00390625" style="0" customWidth="1"/>
    <col min="7" max="7" width="17.7109375" style="2" customWidth="1"/>
    <col min="8" max="8" width="14.140625" style="0" customWidth="1"/>
    <col min="9" max="9" width="17.421875" style="0" customWidth="1"/>
  </cols>
  <sheetData>
    <row r="1" spans="1:8" ht="15">
      <c r="A1" s="37"/>
      <c r="B1" s="52" t="s">
        <v>9</v>
      </c>
      <c r="C1" s="3"/>
      <c r="D1" s="3"/>
      <c r="E1" s="3"/>
      <c r="F1" s="3"/>
      <c r="G1" s="5"/>
      <c r="H1" s="3"/>
    </row>
    <row r="2" spans="1:9" ht="15">
      <c r="A2" s="38"/>
      <c r="B2" s="23" t="s">
        <v>27</v>
      </c>
      <c r="C2" s="4"/>
      <c r="D2" s="4"/>
      <c r="E2" s="4"/>
      <c r="F2" s="4"/>
      <c r="G2" s="6"/>
      <c r="H2" s="4"/>
      <c r="I2" s="1"/>
    </row>
    <row r="3" spans="1:10" ht="22.5" customHeight="1">
      <c r="A3" s="39"/>
      <c r="B3" s="23" t="s">
        <v>5</v>
      </c>
      <c r="C3" s="22"/>
      <c r="D3" s="22"/>
      <c r="E3" s="22"/>
      <c r="F3" s="22"/>
      <c r="G3" s="22"/>
      <c r="H3" s="22"/>
      <c r="I3" s="1"/>
      <c r="J3" s="1"/>
    </row>
    <row r="4" spans="1:10" ht="90">
      <c r="A4" s="39"/>
      <c r="B4" s="53" t="s">
        <v>17</v>
      </c>
      <c r="C4" s="22"/>
      <c r="D4" s="22"/>
      <c r="E4" s="22"/>
      <c r="F4" s="22"/>
      <c r="G4" s="22"/>
      <c r="H4" s="22"/>
      <c r="I4" s="1"/>
      <c r="J4" s="1"/>
    </row>
    <row r="5" spans="1:8" ht="14.25">
      <c r="A5" s="37"/>
      <c r="B5" s="13"/>
      <c r="C5" s="3"/>
      <c r="D5" s="3"/>
      <c r="E5" s="3"/>
      <c r="F5" s="3"/>
      <c r="G5" s="5"/>
      <c r="H5" s="3"/>
    </row>
    <row r="6" spans="1:19" s="8" customFormat="1" ht="51" customHeight="1">
      <c r="A6" s="28" t="s">
        <v>1</v>
      </c>
      <c r="B6" s="29" t="s">
        <v>26</v>
      </c>
      <c r="C6" s="29" t="s">
        <v>2</v>
      </c>
      <c r="D6" s="30" t="s">
        <v>3</v>
      </c>
      <c r="E6" s="30" t="s">
        <v>4</v>
      </c>
      <c r="F6" s="31" t="s">
        <v>6</v>
      </c>
      <c r="G6" s="31" t="s">
        <v>8</v>
      </c>
      <c r="H6" s="50" t="s">
        <v>16</v>
      </c>
      <c r="I6" s="32" t="s">
        <v>7</v>
      </c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8" customFormat="1" ht="15.75">
      <c r="A7" s="33">
        <v>1</v>
      </c>
      <c r="B7" s="34">
        <v>2</v>
      </c>
      <c r="C7" s="34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6">
        <v>9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9" ht="93" customHeight="1">
      <c r="A8" s="40">
        <v>1</v>
      </c>
      <c r="B8" s="44" t="s">
        <v>11</v>
      </c>
      <c r="C8" s="45" t="s">
        <v>0</v>
      </c>
      <c r="D8" s="45">
        <v>1100</v>
      </c>
      <c r="E8" s="17">
        <v>0</v>
      </c>
      <c r="F8" s="18"/>
      <c r="G8" s="21">
        <f>D8*F8</f>
        <v>0</v>
      </c>
      <c r="H8" s="27"/>
      <c r="I8" s="26">
        <f>(F8*E8*D8)+G8</f>
        <v>0</v>
      </c>
    </row>
    <row r="9" spans="1:9" ht="78.75" customHeight="1">
      <c r="A9" s="40">
        <v>2</v>
      </c>
      <c r="B9" s="44" t="s">
        <v>10</v>
      </c>
      <c r="C9" s="45" t="s">
        <v>0</v>
      </c>
      <c r="D9" s="45">
        <v>40</v>
      </c>
      <c r="E9" s="19">
        <v>0</v>
      </c>
      <c r="F9" s="20"/>
      <c r="G9" s="21">
        <f aca="true" t="shared" si="0" ref="G9:G20">D9*F9</f>
        <v>0</v>
      </c>
      <c r="H9" s="27"/>
      <c r="I9" s="26">
        <f aca="true" t="shared" si="1" ref="I9:I20">(F9*E9*D9)+G9</f>
        <v>0</v>
      </c>
    </row>
    <row r="10" spans="1:9" ht="90" customHeight="1">
      <c r="A10" s="40">
        <v>3</v>
      </c>
      <c r="B10" s="44" t="s">
        <v>12</v>
      </c>
      <c r="C10" s="45" t="s">
        <v>0</v>
      </c>
      <c r="D10" s="45">
        <v>1500</v>
      </c>
      <c r="E10" s="19">
        <v>0</v>
      </c>
      <c r="F10" s="20"/>
      <c r="G10" s="21">
        <f t="shared" si="0"/>
        <v>0</v>
      </c>
      <c r="H10" s="27"/>
      <c r="I10" s="26">
        <f t="shared" si="1"/>
        <v>0</v>
      </c>
    </row>
    <row r="11" spans="1:9" ht="97.5" customHeight="1">
      <c r="A11" s="40">
        <v>4</v>
      </c>
      <c r="B11" s="44" t="s">
        <v>13</v>
      </c>
      <c r="C11" s="45" t="s">
        <v>0</v>
      </c>
      <c r="D11" s="45">
        <v>240</v>
      </c>
      <c r="E11" s="19">
        <v>0</v>
      </c>
      <c r="F11" s="20"/>
      <c r="G11" s="21">
        <f t="shared" si="0"/>
        <v>0</v>
      </c>
      <c r="H11" s="27"/>
      <c r="I11" s="26">
        <f t="shared" si="1"/>
        <v>0</v>
      </c>
    </row>
    <row r="12" spans="1:9" ht="75.75" customHeight="1">
      <c r="A12" s="40">
        <v>5</v>
      </c>
      <c r="B12" s="51" t="s">
        <v>18</v>
      </c>
      <c r="C12" s="45" t="s">
        <v>0</v>
      </c>
      <c r="D12" s="45">
        <v>700</v>
      </c>
      <c r="E12" s="19">
        <v>0</v>
      </c>
      <c r="F12" s="20"/>
      <c r="G12" s="21">
        <f t="shared" si="0"/>
        <v>0</v>
      </c>
      <c r="H12" s="27"/>
      <c r="I12" s="26">
        <f t="shared" si="1"/>
        <v>0</v>
      </c>
    </row>
    <row r="13" spans="1:9" ht="95.25" customHeight="1">
      <c r="A13" s="40">
        <v>6</v>
      </c>
      <c r="B13" s="51" t="s">
        <v>19</v>
      </c>
      <c r="C13" s="45" t="s">
        <v>0</v>
      </c>
      <c r="D13" s="45">
        <v>350</v>
      </c>
      <c r="E13" s="19">
        <v>0</v>
      </c>
      <c r="F13" s="20"/>
      <c r="G13" s="21">
        <f t="shared" si="0"/>
        <v>0</v>
      </c>
      <c r="H13" s="27"/>
      <c r="I13" s="26">
        <f t="shared" si="1"/>
        <v>0</v>
      </c>
    </row>
    <row r="14" spans="1:9" ht="139.5" customHeight="1">
      <c r="A14" s="40">
        <v>7</v>
      </c>
      <c r="B14" s="51" t="s">
        <v>20</v>
      </c>
      <c r="C14" s="45" t="s">
        <v>0</v>
      </c>
      <c r="D14" s="45">
        <v>400</v>
      </c>
      <c r="E14" s="19">
        <v>0</v>
      </c>
      <c r="F14" s="20"/>
      <c r="G14" s="21">
        <f t="shared" si="0"/>
        <v>0</v>
      </c>
      <c r="H14" s="27"/>
      <c r="I14" s="26">
        <f t="shared" si="1"/>
        <v>0</v>
      </c>
    </row>
    <row r="15" spans="1:9" ht="142.5" customHeight="1">
      <c r="A15" s="40">
        <v>8</v>
      </c>
      <c r="B15" s="51" t="s">
        <v>21</v>
      </c>
      <c r="C15" s="45" t="s">
        <v>0</v>
      </c>
      <c r="D15" s="45">
        <v>240</v>
      </c>
      <c r="E15" s="19">
        <v>0</v>
      </c>
      <c r="F15" s="20"/>
      <c r="G15" s="21">
        <f t="shared" si="0"/>
        <v>0</v>
      </c>
      <c r="H15" s="27"/>
      <c r="I15" s="26">
        <f t="shared" si="1"/>
        <v>0</v>
      </c>
    </row>
    <row r="16" spans="1:9" ht="136.5" customHeight="1">
      <c r="A16" s="40">
        <v>9</v>
      </c>
      <c r="B16" s="51" t="s">
        <v>22</v>
      </c>
      <c r="C16" s="45" t="s">
        <v>0</v>
      </c>
      <c r="D16" s="45">
        <v>120</v>
      </c>
      <c r="E16" s="19">
        <v>0</v>
      </c>
      <c r="F16" s="20"/>
      <c r="G16" s="21">
        <f t="shared" si="0"/>
        <v>0</v>
      </c>
      <c r="H16" s="27"/>
      <c r="I16" s="26">
        <f t="shared" si="1"/>
        <v>0</v>
      </c>
    </row>
    <row r="17" spans="1:9" ht="162" customHeight="1">
      <c r="A17" s="40">
        <v>10</v>
      </c>
      <c r="B17" s="51" t="s">
        <v>23</v>
      </c>
      <c r="C17" s="45" t="s">
        <v>0</v>
      </c>
      <c r="D17" s="45">
        <v>120</v>
      </c>
      <c r="E17" s="19">
        <v>0</v>
      </c>
      <c r="F17" s="20"/>
      <c r="G17" s="21">
        <f t="shared" si="0"/>
        <v>0</v>
      </c>
      <c r="H17" s="27"/>
      <c r="I17" s="26">
        <f t="shared" si="1"/>
        <v>0</v>
      </c>
    </row>
    <row r="18" spans="1:9" ht="107.25" customHeight="1">
      <c r="A18" s="40">
        <v>11</v>
      </c>
      <c r="B18" s="51" t="s">
        <v>24</v>
      </c>
      <c r="C18" s="45" t="s">
        <v>0</v>
      </c>
      <c r="D18" s="45">
        <v>800</v>
      </c>
      <c r="E18" s="19">
        <v>0</v>
      </c>
      <c r="F18" s="20"/>
      <c r="G18" s="21">
        <f t="shared" si="0"/>
        <v>0</v>
      </c>
      <c r="H18" s="27"/>
      <c r="I18" s="26">
        <f t="shared" si="1"/>
        <v>0</v>
      </c>
    </row>
    <row r="19" spans="1:9" ht="115.5" customHeight="1">
      <c r="A19" s="40">
        <v>12</v>
      </c>
      <c r="B19" s="51" t="s">
        <v>25</v>
      </c>
      <c r="C19" s="45" t="s">
        <v>0</v>
      </c>
      <c r="D19" s="45">
        <v>800</v>
      </c>
      <c r="E19" s="19">
        <v>0</v>
      </c>
      <c r="F19" s="20"/>
      <c r="G19" s="21">
        <f t="shared" si="0"/>
        <v>0</v>
      </c>
      <c r="H19" s="27"/>
      <c r="I19" s="26">
        <f t="shared" si="1"/>
        <v>0</v>
      </c>
    </row>
    <row r="20" spans="1:9" ht="67.5" customHeight="1">
      <c r="A20" s="40">
        <v>13</v>
      </c>
      <c r="B20" s="44" t="s">
        <v>14</v>
      </c>
      <c r="C20" s="45" t="s">
        <v>0</v>
      </c>
      <c r="D20" s="45">
        <v>500</v>
      </c>
      <c r="E20" s="19">
        <v>0</v>
      </c>
      <c r="F20" s="20"/>
      <c r="G20" s="21">
        <f t="shared" si="0"/>
        <v>0</v>
      </c>
      <c r="H20" s="27"/>
      <c r="I20" s="26">
        <f t="shared" si="1"/>
        <v>0</v>
      </c>
    </row>
    <row r="21" spans="1:9" ht="39" customHeight="1">
      <c r="A21" s="46"/>
      <c r="B21" s="47"/>
      <c r="C21" s="24"/>
      <c r="D21" s="24"/>
      <c r="E21" s="24"/>
      <c r="F21" s="25" t="s">
        <v>15</v>
      </c>
      <c r="G21" s="25">
        <f>SUM(G8:G20)</f>
        <v>0</v>
      </c>
      <c r="H21" s="48"/>
      <c r="I21" s="49">
        <f>SUM(I8:I20)</f>
        <v>0</v>
      </c>
    </row>
    <row r="22" spans="1:9" ht="12.75">
      <c r="A22" s="41"/>
      <c r="B22" s="14"/>
      <c r="C22" s="11"/>
      <c r="D22" s="11"/>
      <c r="E22" s="11"/>
      <c r="F22" s="11"/>
      <c r="G22" s="12"/>
      <c r="H22" s="11"/>
      <c r="I22" s="7"/>
    </row>
    <row r="23" spans="1:9" ht="12.75">
      <c r="A23" s="42"/>
      <c r="B23" s="14"/>
      <c r="C23" s="11"/>
      <c r="D23" s="11"/>
      <c r="E23" s="11"/>
      <c r="F23" s="11"/>
      <c r="G23" s="12"/>
      <c r="H23" s="11"/>
      <c r="I23" s="7"/>
    </row>
    <row r="24" spans="1:9" ht="12.75">
      <c r="A24" s="42"/>
      <c r="B24" s="14"/>
      <c r="C24" s="11"/>
      <c r="D24" s="11"/>
      <c r="E24" s="11"/>
      <c r="F24" s="11"/>
      <c r="G24" s="12"/>
      <c r="H24" s="11"/>
      <c r="I24" s="10"/>
    </row>
    <row r="25" spans="1:9" ht="12.75">
      <c r="A25" s="42"/>
      <c r="B25" s="14"/>
      <c r="C25" s="11"/>
      <c r="D25" s="11"/>
      <c r="E25" s="11"/>
      <c r="F25" s="11"/>
      <c r="G25" s="12"/>
      <c r="H25" s="11"/>
      <c r="I25" s="7"/>
    </row>
    <row r="26" spans="1:9" ht="12.75">
      <c r="A26" s="42"/>
      <c r="B26" s="14"/>
      <c r="C26" s="11"/>
      <c r="D26" s="11"/>
      <c r="E26" s="11"/>
      <c r="F26" s="11"/>
      <c r="G26" s="12"/>
      <c r="H26" s="11"/>
      <c r="I26" s="7"/>
    </row>
    <row r="27" spans="1:9" ht="12.75">
      <c r="A27" s="42"/>
      <c r="B27" s="14"/>
      <c r="C27" s="11"/>
      <c r="D27" s="11"/>
      <c r="E27" s="11"/>
      <c r="F27" s="11"/>
      <c r="G27" s="12"/>
      <c r="H27" s="11"/>
      <c r="I27" s="7"/>
    </row>
    <row r="28" spans="1:9" ht="12.75">
      <c r="A28" s="42"/>
      <c r="B28" s="14"/>
      <c r="C28" s="11"/>
      <c r="D28" s="11"/>
      <c r="E28" s="11"/>
      <c r="F28" s="11"/>
      <c r="G28" s="12"/>
      <c r="H28" s="11"/>
      <c r="I28" s="7"/>
    </row>
    <row r="29" spans="1:9" ht="12.75">
      <c r="A29" s="42"/>
      <c r="B29" s="14"/>
      <c r="C29" s="11"/>
      <c r="D29" s="11"/>
      <c r="E29" s="11"/>
      <c r="F29" s="11"/>
      <c r="G29" s="12"/>
      <c r="H29" s="11"/>
      <c r="I29" s="7"/>
    </row>
    <row r="30" spans="1:9" ht="12.75">
      <c r="A30" s="42"/>
      <c r="B30" s="14"/>
      <c r="C30" s="11"/>
      <c r="D30" s="11"/>
      <c r="E30" s="11"/>
      <c r="F30" s="11"/>
      <c r="G30" s="12"/>
      <c r="H30" s="11"/>
      <c r="I30" s="7"/>
    </row>
    <row r="31" spans="2:9" ht="12.75">
      <c r="B31" s="15"/>
      <c r="C31" s="7"/>
      <c r="D31" s="7"/>
      <c r="E31" s="7"/>
      <c r="F31" s="7"/>
      <c r="G31" s="9"/>
      <c r="H31" s="7"/>
      <c r="I31" s="7"/>
    </row>
  </sheetData>
  <sheetProtection/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4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Pieczywo</dc:title>
  <dc:subject/>
  <dc:creator>KOMPUTER</dc:creator>
  <cp:keywords/>
  <dc:description/>
  <cp:lastModifiedBy>mflisek</cp:lastModifiedBy>
  <cp:lastPrinted>2023-10-24T13:14:47Z</cp:lastPrinted>
  <dcterms:created xsi:type="dcterms:W3CDTF">2010-11-21T11:49:30Z</dcterms:created>
  <dcterms:modified xsi:type="dcterms:W3CDTF">2023-11-14T14:55:16Z</dcterms:modified>
  <cp:category/>
  <cp:version/>
  <cp:contentType/>
  <cp:contentStatus/>
</cp:coreProperties>
</file>