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X:\MONIA\Postępowania 2024\DZ.PN.14.2024 Dostawa sprzętu jednorazowego - Łyżki i inne\SWZ\"/>
    </mc:Choice>
  </mc:AlternateContent>
  <xr:revisionPtr revIDLastSave="0" documentId="13_ncr:1_{7391A493-0A82-490D-8D95-515743A3D049}" xr6:coauthVersionLast="47" xr6:coauthVersionMax="47" xr10:uidLastSave="{00000000-0000-0000-0000-000000000000}"/>
  <bookViews>
    <workbookView xWindow="-120" yWindow="-120" windowWidth="29040" windowHeight="15840" activeTab="5" xr2:uid="{95FCD316-56CA-4A8C-9A69-0C4FEA9F0F33}"/>
  </bookViews>
  <sheets>
    <sheet name="Pakiet 1 " sheetId="1" r:id="rId1"/>
    <sheet name="Pakiet 2 " sheetId="3" r:id="rId2"/>
    <sheet name="Pakiet 3 " sheetId="4" r:id="rId3"/>
    <sheet name="Pakiet 4 " sheetId="5" r:id="rId4"/>
    <sheet name="Pakiet 5 " sheetId="6" r:id="rId5"/>
    <sheet name="Pakiet 6" sheetId="7" r:id="rId6"/>
  </sheets>
  <definedNames>
    <definedName name="_xlnm.Print_Area" localSheetId="0">'Pakiet 1 '!$A$1:$N$28</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3" l="1"/>
  <c r="B6" i="1"/>
  <c r="B7" i="1" s="1"/>
  <c r="B8" i="1" s="1"/>
  <c r="B9" i="1" s="1"/>
  <c r="J16" i="3" l="1"/>
</calcChain>
</file>

<file path=xl/sharedStrings.xml><?xml version="1.0" encoding="utf-8"?>
<sst xmlns="http://schemas.openxmlformats.org/spreadsheetml/2006/main" count="255" uniqueCount="130">
  <si>
    <t>Lp</t>
  </si>
  <si>
    <t>Opis przedmiotu</t>
  </si>
  <si>
    <t>Jedn. miary</t>
  </si>
  <si>
    <t>Ilość</t>
  </si>
  <si>
    <t>Cena jedn. netto</t>
  </si>
  <si>
    <t>Stawka VAT</t>
  </si>
  <si>
    <t>Kwota VAT</t>
  </si>
  <si>
    <t>Cena jednostkowa brutto</t>
  </si>
  <si>
    <t>Wartość netto</t>
  </si>
  <si>
    <t>Wartość brutto</t>
  </si>
  <si>
    <t>Łyżka światłowodowa, jednorazowa typ Macintosh, rozmiar 4*</t>
  </si>
  <si>
    <t>szt</t>
  </si>
  <si>
    <t>Łyżka światłowodowa, jednorazowa typ Macintosh, rozmiar 3*</t>
  </si>
  <si>
    <t>Łyżka światłowodowa, jednorazowa typ Macintosh, rozmiar 2*</t>
  </si>
  <si>
    <t>Łyżka światłowodowa, jednorazowa typ Macintosh, rozmiar 1*</t>
  </si>
  <si>
    <t>Łyżka światłowodowa, jednorazowa typ Miller, rozmiar 0*</t>
  </si>
  <si>
    <t>Łyżka światłowodowa, jednorazowa typ Miller, rozmiar 1*</t>
  </si>
  <si>
    <t>Łyżka światłowodowa, jednorazowa typ Miller, rozmiar 2*</t>
  </si>
  <si>
    <t>Łyżka światłowodowa, jednorazowa  typ Miller, rozmiar 00*</t>
  </si>
  <si>
    <t>Uchwyt/ rękojeść do łyżek światłowodowych, wielorazowy, kompatybilny z wielorazowymi i jednorazowymi łyżkami światłowodowymi. Wykonany ze stali nierdzewnej, z możliwością sterylizacji w autoklawie, powierzchnia radełkowana krzyżowo zapewniająca pewny chwyt, dostęp do baterii z bezpieczną zakrętką, mocowanie zgodne z ISO 7376. Uchwyt kompatybilny z zaoferowanymi łyżkami Macintosh oraz Miller.</t>
  </si>
  <si>
    <t>zestaw</t>
  </si>
  <si>
    <t>Wszystkie zaoferowane produkty spełniają wymagania ustawy z dnia 20 maja 2010 r. o wyrobach medycznych (tj. Dz. U. z 2020 r. poz. 186)</t>
  </si>
  <si>
    <t>(pospis osoby uprawnionej do reprezentowania Wykonawcy)</t>
  </si>
  <si>
    <t>Załącznik nr 2 do SIWZ</t>
  </si>
  <si>
    <t>formularz asortymentowo-cenowy</t>
  </si>
  <si>
    <t xml:space="preserve">Pakiet nr 2 – Rury do respiratora </t>
  </si>
  <si>
    <t xml:space="preserve"> </t>
  </si>
  <si>
    <t>Pojedyncza rura do respiratora transportowego zbudowana z rur gładkich w środku FLIGHT 60</t>
  </si>
  <si>
    <t>szt.</t>
  </si>
  <si>
    <t>RAZEM</t>
  </si>
  <si>
    <t>Data   ...........................................                                                                                      ......................................................</t>
  </si>
  <si>
    <t>Łyżka światłowodowa, jednorazowa typu Macintosh, z podwójnym światłem UV/LED, w rozmiarach od 1 do 4 , Do zamówienia wg potrzeb zamawiającego</t>
  </si>
  <si>
    <t>Uchwyt /rękojeść do łyżek światłowodowych ,z podwójnym światłem UV/LED ,</t>
  </si>
  <si>
    <t>L.p</t>
  </si>
  <si>
    <t>Opis produktu</t>
  </si>
  <si>
    <t>Jedn. Miary</t>
  </si>
  <si>
    <t>Cena jedn. Netto</t>
  </si>
  <si>
    <t>Stawka VAT (%)</t>
  </si>
  <si>
    <t>Wartość VAT</t>
  </si>
  <si>
    <t>Rękawice nitrylowe, bezpudrowe, niesterylne, chlorowane od wewnątrz, tekstura na końcach palców, grubość na palcu 0,08mm +/-0,01mm,  na dłoni 0,06+/- 0,01 mm, AQL  1.0. Zgodne z normami EN ISO 374-1, EN 374-2, EN 374-4 oraz odporne na przenikanie bakterii, i wirusów zgodnie z EN ISO 374-5 . Rękawice zarejestrowane jako wyrób medyczny klasy I zgodnie z Dyrektywą o wyrobach Medycznych 93/42/EWG i środek ochrony indywidualnej kat. III zgodnie z Rozporządzeniem (UE) 2016/425. Dopuszczone do kontaktu z żywnością - potwierdzone piktogramem na opakowaniu oraz badaniami z jednostki niezależnej. Pakowane po 100 szt. dla wszystkich rozmiarów. Rozmiary XS-XL kodowane kolorystycznie na opakowaniu.</t>
  </si>
  <si>
    <t>op.</t>
  </si>
  <si>
    <t xml:space="preserve">Rękawice nitrylowe, bezpudrowe, niesterylne, z warstwą ochronno - pielęgnacyjną o działaniu nawilżającym potwierdzonym badaniami w niezależnym laboratorium, chlorowane od wewnątrz, tekstura na końcach palców, grubość na palcu 0,10mm +/-0,01mm,  na dłoni 0,07+/- 0,01 mm, na mankiecie 0,06+/- 0,01 mm, AQL  1.0, siła zrywu min 6N wg EN 455. Zgodne z normami EN ISO 374-1, EN 374-2, EN 16523-1, EN 374-4 oraz odporne na przenikanie bakterii, grzybów i wirusów zgodnie z EN ISO 374-5. Odporne na przenikanie min. 15 substancji chemicznych na min. 6 poziomie wg. EN 16523-1, przebadany na min. 4 alkohole, w tym min. 2 o stężeniu min. 90% na min. 1 poziomie. Dopuszczone do kontaktu z żywnością - potwierdzone piktogramem na opakowaniu oraz badaniami z jednostki niezależnej.  Opakowania umożliwiające wyjmowanie rękawic od spodu opakowania zawsze za mankiet, w celu ograniczenia kontaminacji. Rozmiary S-XL kodowane kolorystycznie na opakowaniu.  Pakowane po 250 szt. Dopuszcza się pakowane po 240 szt.  dla rozmiaru XL.
</t>
  </si>
  <si>
    <t xml:space="preserve">Rękawice diagnostyczne nitrylowe bezpudrowe, z przedłużonym mankietem, niebieskie, chlorowane od wewnątrz, teksturowane na palcach, mankiet rolowany. AQL 1,5, grubość ścianki: na palcu 0,16±0,02mm, na dłoni 0,09 ±0,02mm, na mankiecie 0,08±0,02mm, długość min 290 mm, siła zrywu (mediana) min. 9,0N -potwierdzone badaniami producenta wg EN 455. Wyrób medyczny i środek ochrony osobistej kat. III.  Zgodne z EN 455, ASTM F1671. Odporne na przenikanie: min 3 substancji chemicznych na min 2 poziomie zgodnie z  EN 374-1, mikroorganizmów wg EN 374-2, min 2 alkoholi stosowanych w dezynfekcji o stężeniu min 70% na min 2 poziomie - potwierdzone Certyfikatem jednostki notyfikowanej. Odporne na min 3 środki dezynfekcyjne na min 2 poziomie- potwierdzone badaniami wg EN 374-3 z jednostki niezależnej. Rozmiary S-XL kodowane kolorystycznie na opakowaniu.  Pakowane po 100 sztuk </t>
  </si>
  <si>
    <t>Rękawice diagnostyczne, syntetyczne, winylowe bezpudrowe, kształt uniwersalny, powierzchnia zewnętrzna gładka, wewnętrzna bezpudrowa, pokrywana poliuretanem, długość rękawicy min. 240 mm, grubość na palcu min. 0,10 mm, bez protein lateksu, posiadające AQL 1,5 , rękawice podwójnie oznakowane jako wyrób medyczny i środek ochrony indywidualne kategorii III. Rękawice zgodne z EN 455, EN 374-2,4, EN 420, EN ISO 374-1,5, rękawice wolne od ftalanów DEHP, DBP, BBP, rękawice odpowiednie do kontaktu z żywnością oraz posiadające badanie migracji globalnej.  Oznakowane datą produkcji, ważności i numerem serii, ikoną potwierdzającą brak ftalanów, opakowanie papierowe a’100 sztuk z podziałem kolorystycznym opakowania ze względu na poszczególne rozmiary.</t>
  </si>
  <si>
    <t>Rękawice foliowe. Bezpudrowe. Uniwersalny kształt. Pasujące na prawą i lewą dłoń. Opakowanie 100 szt.</t>
  </si>
  <si>
    <t xml:space="preserve">Rękawice nitrylowe, bezpudrowe, niesterylne, o obniżonej grubości, chlorowane od wewnątrz, kolor niebieski, tekstura na końcach palców, grubość na palcu 0,08mm +/-0,01mm, na dłoni 0,07+/- 0,01 mm, na mankiecie 0,06+/-0,01mm, AQL  1,5, średnia siła zrywu przed starzeniem min 6,7N wg EN 455 - potwierdzone badaniami z jednostki niezależnej. Zgodne z normami EN ISO 374-1, EN 374-2, EN 16523-1, EN 374-4 oraz odporne na przenikanie bakterii, grzybów i wirusów zgodnie z EN ISO 374-5.  Dopuszczone do kontaktu z żywnością - potwierdzone piktogramem na opakowaniu oraz badaniami z jednostki niezależnej. Opakowania umożliwiające wyjmowanie rękawic od góry lub od frontu opakowania zawsze za mankiet, w celu ograniczenia kontaminacji. Pakowane po 50 szt. Kompatybilne z uchwytami z trwałego tworzywa z możliwością mocowania do ściany, na wózki zabiegowe oraz do profili typu szyna Modura.
</t>
  </si>
  <si>
    <t xml:space="preserve">Rękawice diagnostyczne lateksowe bezpudrowe, z przedłużonym mankietem, niebieskie, obustronnie chlorowane, teksturowane na palcach, mankiet rolowany. AQL 1,5, średnia grubość ścianki: na palcu 0,40mm, na dłoni 0,30mm, na mankiecie 0,20mm, długość min 290mm, średnia siła zrywu przed starzeniem min. 28N - potwierdzone badaniami producenta wg EN 455. Zawartość protein lateksowych poniżej 25µg/g-potwierdzone badaniami wg EN 455 z jednostki niezależnej. Wyrób medyczny i środek ochrony osobistej kat. III.  Zgodne z EN 455, EN 388, ASTM F1671. Odporne na przenikanie: min 3 substancji chemicznych na min 2 poziomie zgodnie z  EN 374-1, mikroorganizmów wg EN 374-2,  min 2 alkoholi stosowanych w dezynfekcji o stężeniu min 70% i  4% formaldehydu- poziom min 2– potwierdzone raportem z  badań wg EN 374 z jednostki niezależnej. Rozmiary S-XL. Pakowane po 50 szt </t>
  </si>
  <si>
    <t xml:space="preserve">Uchwyty kompatybilne z opakowaniami na rękawice do pozycji numer 2 z możliwością mocowania do ściany. Uchwyty pojedyncze lub potrójne do wyboru przez zamawiającego. </t>
  </si>
  <si>
    <t>W zakresie wskazanych norm Zamawiajacy dopuszcza normy równoważne.</t>
  </si>
  <si>
    <t xml:space="preserve">Pakiet nr 3  Rękawiczki diagnostyczne </t>
  </si>
  <si>
    <t>Jednostka miary</t>
  </si>
  <si>
    <t>Cena jednostkowa netto</t>
  </si>
  <si>
    <t>Stawka VAT %</t>
  </si>
  <si>
    <t>opak.</t>
  </si>
  <si>
    <t>(podpis osoby uprawnionej do reprezentowania Wykonawcy)</t>
  </si>
  <si>
    <t>Łyżki do videolaryngoskopu King Vision a Blade standardowe, bez prowadnicy, jednorazowe, mikrobiologicznie czyste. Zamawiający wymaga produktu oryginalnego do urządzenia King Vision, będącego własnością Szpitala opakowanie 20 sztuk</t>
  </si>
  <si>
    <t>Aparat do szybkiego przygotowania kroplówki i bezpiecznej infuzji; przeźroczysty mocny kolec zintegrowany z sztywną górną częścią komory kroplowej (zgodny z normą ISO) ze zintegrowanym filtrem przeciwbakteryjnym/filtrem powietrza o skuteczności filtracji bakterii (BFE) min 99,99; elastyczna dolna część komory kroplowej w celu łatwego ustawienia płynu; 15 um filtr zabezpieczający przed większymi cząsteczkami; precyzyjny zacisk rolkowy z miejscem na kolec komory kroplowej po użyciu oraz miejsce do podwieszania drenu; filtr hydrofobowy na końcu drenu, zabezpieczający przed wyciekaniem płynu z drenu podczas jego wypełniania; filtr hydrofilny w komorze kroplowej, zabezpieczający przed dostaniem się powietrza do drenu po opróżnieniu butelki; sterylny</t>
  </si>
  <si>
    <t>Przyrząd do szybkiego przetaczania krwi z pompką</t>
  </si>
  <si>
    <t>Przyrząd do długotrwałego aspirowania płynów i leków z opakowań zbiorczych (ogólnego zastosowania); ostry kolec (osłonięty nasadką z tworzywa sztucznego zabezpieczającą kolec przed skażeniem podczas otwierania opakowania); filtr o dużej powierzchni przeciwbakteryjny 0,45 µm; port posiadający końcówkę luer-lock; samozamykający się korek portu (zielony); posiadający zastawkę zabezpieczającą lek przed wyciekaniem po rozłączeniu strzykawki</t>
  </si>
  <si>
    <t>Aparat do szybkiego przygotowania kroplówki i bezpiecznej infuzji; bursztynowy mocny kolec zintegrowany z sztywną górną częścią komory kroplowej,  ze zintegrowanym filtrem przeciwbakteryjnym/filtrem powietrza o skuteczności filtracji bakterii (BFE) min 99,99; elastyczna dolna część komory kroplowej w celu łatwego ustawienia płynu; 15 um filtr zabezpieczający przed większymi cząsteczkami; precyzyjny zacisk rolkowy z miejscem na kolec komory kroplowej po użyciu oraz miejsce do podwieszania drenu; filtr hydrofobowy na końcu drenu, zabezpieczający przed wyciekaniem płynu z drenu podczas jego wypełniania; filtr hydrofilny w komorze kroplowej, zabezpieczający przed dostaniem się powietrza do drenu po opróżnieniu butelki; sterylny</t>
  </si>
  <si>
    <t>Koreczek ochronny Luer-Lock damsko/męski; biały,czerwony, niebieski - do wyboru podczas zamawiania; karbowane boki dla lepszego uchwytu. Stożek męski umieszczony poniżej krawędzi zewnętrznego złącza luer lock zapobiegający przypadkowej kontaminacji podczas podłączania, pakowany pojedynczo w opakowanie folia-papier, nr serii na opakowaniu jednostkowym, sterylny,  opakowanie 100 sztuk.</t>
  </si>
  <si>
    <t>Koreczek ochronny Luer-Lock męskie; biały; karbowane boki dla lepszego uchwytu, pakowany pojedynczo w opakowanie folia-papier, nr serii na opakowaniu jednostkowym, sterylny.Stożek męski umieszczony poniżej krawędzi złącza Luer-Lock zapobiegający przypadkowej kontaminacji podczas podłączenia</t>
  </si>
  <si>
    <t>Zestaw do znieczuleń zewnątrzoponowych: strzykawka niskoporowa 10 ml ze skalą eliptyczną 3,6 i 8ml, Igła Tuohy 18G dł. 80 mm ze stałymi skrzydełkami i znacznikami długości, cewnik poliamidowy z miękką atraumatyczną końcówką G20 – 0,45 x 0,85 zamknięty koniec, trzy otwory boczne, mały filtr płaski 0,2 um, system mocowania filtra do skóry, zatrzaskowy łącznik mocujący filtr zewnątrzoponowy do skóry</t>
  </si>
  <si>
    <t>Zestaw do ucisku tętnicy promieniowej. Zestaw składa się z opaski pneumatycznej o długości 24, 27 i 29 cm,.(do wyboru przez zamawiającego) zawierającej dwa balony: pierwszy uciskający miejsce nakłucia oraz drugi mniejszy będący bezpośrednio nad pierwszym w celu zabezpieczenia jego prawidłowego ułożenia, Opaska wykonana z przeźroczystego materiału umożliwiającego podgląd miejsca nakłucia wraz ze znacznikiem centralnego miejsca ucisku. Strzykawka o objętości 22 ml służąca do napełniania balonów powietrzem z mechanizmem precyzyjnego upuszczenia powietrza o 2 ml. zmniejszając tym samym siłę ucisku. Op. 15 szt.</t>
  </si>
  <si>
    <t>Przyrząd  do przetaczania  krwi, transfuzji, komora kroplowa wolna od PVC o długości min. 80 mm w części przezroczystej, całość bez zawartości ftalanów (informacja na opakowaniu jednostkowym), zacisk rolkowy wyposażony w uchwyt na dren oraz możliwość zabezpieczenia igły biorczej po użyciu, nazwa producenta bezpośrednio na przyrządzie, wyposażone w opaskę lub gumkę stabilizującą dren wewnątrz opakowania, opakowanie kolorystyczne folia-papier, sterylny</t>
  </si>
  <si>
    <t>Przyrząd do przetaczania płynów infuzyjnych, komora kroplowa o długości min. 50 mm w części przezroczystej, całość wolna od ftalanów (informacja na opakowaniu jednostkowym), zacisk rolkowy wyposażony w uchwyt na dren oraz możliwość zabezpieczenia igły biorczej po użyciu, wyposażone w opaskę lub gumkę stabilizującą dren wewnątrz opakowania, opakowanie kolorystyczne folia-papier, sterylny</t>
  </si>
  <si>
    <t>Aparat jednorazowego użytku do przetaczania leków w pompie infuzyjnej objętościowej Infusomat Space z silikonowym elementem kontaktującym się z pompą. Komora kroplowa dwuczęściowa dł. 9,5 cm i filtrem 15 μm w komorze. Górna część komory sztywna przystosowana do czujnika kropli, dolna cześć komory elastyczna, Dren dł. 250 cm bez zawartości latexu i DEPH. Opakowanie folia-papier, sterylny</t>
  </si>
  <si>
    <t>Zestaw do podawania płynów infuzyjnych i leków przy użyciu pomp objętościowych produkcji MEDIMA. Jałowy, niepirogenny, nietoksyczny, wolny od ftalanów i lateksu wyrób jednorazowego użytku. Komora kroplowa 20 kropel/ml, filtr 15 µm, Dodatkowy zawór rolkowy, zawór blokujący przepływ po wyjęciu zestawu z pompy, dł. 270 cm.</t>
  </si>
  <si>
    <t>Zestaw do podawania płynów prostych do pompy objętościowej Fresenius Agilia ( posiadanymi przez zamawiającego ) o długość 285 cm, wykonany z PCV oraz silikonu bez DEHP i lateksu. Posiadający filtr 15 μm oraz obrotowy łącznik męski Luer Lock. Zestaw VL ST 00 lub kompatybilny, opakowanie pojedyncze, sterylne.</t>
  </si>
  <si>
    <t xml:space="preserve">Przedłużacz do pomp  1,5 m i 2,0 m do wyboru przez zamawiającego w momencie zamawiania do leków światłoczułych bursztynowy bez ftalanów.  </t>
  </si>
  <si>
    <t>Zestaw do przetoczeń do pompy infuzyjnej ASCOR AP 31P</t>
  </si>
  <si>
    <t>Zestaw do pomp infuzyjnych objętościowych ALARIS GW 800 , przezroczysty, jednorazowego użytku, sterylny, pozbawiony lateksu i DEHP z wbudowanym w linię zaworem anti- syphon, kompatybilny z mniejszymi pompami.</t>
  </si>
  <si>
    <t>Sterylny zestaw do przetaczania płynów infuzyjnych  UNI - ASCOSET lub równoważny, kompatybilny z pompą perystaltyczną Ascor AP31; zestaw bez wkładki silikonowej, długość zestawu  min. 220 cm. Certyfikat CE, Instrukcja w języku polskim, data ważności na opakowaniu min. 12 miesięcy od dostarczenia.</t>
  </si>
  <si>
    <t>Igła iniekcyjna j. użytku  (1 opak. = 100 szt.) opakowanie jednostkowe kodowane kolorystycznie, kolor nasadki i kod opakowania zbiorczego.</t>
  </si>
  <si>
    <t>A</t>
  </si>
  <si>
    <t>0,45 x 22 mm</t>
  </si>
  <si>
    <t>B</t>
  </si>
  <si>
    <t>0,6 x 60mm</t>
  </si>
  <si>
    <t>C</t>
  </si>
  <si>
    <t>0,6 x 80mm</t>
  </si>
  <si>
    <t>D</t>
  </si>
  <si>
    <t>0,8 x 50mm</t>
  </si>
  <si>
    <t>E</t>
  </si>
  <si>
    <t>0,8 x 80mm</t>
  </si>
  <si>
    <t>F</t>
  </si>
  <si>
    <t>1,6 x 40mm</t>
  </si>
  <si>
    <t>Tępa igła do pobierania leków z fiolek z otworem ułożonym centralnie, ostrze igły ścięte pod kątem 45 0 , bez filtra, rozmiar 18G/1,2mm x 40mm</t>
  </si>
  <si>
    <t>Igła Motylek  do żył obwodowych.</t>
  </si>
  <si>
    <t>Igła bezpieczna z atraumatycznym szlifem łyżeczkowym. Długość drenu 190 mm (+/- 10mm). Przystosowana do iniekcji pod wysokim ciśnieniem; wyposażona w łatwy w obsłudze mechanizm zapewniający minimalizację ryzyka zakłucia; mechanizm wskazujący wizualne i akustyczne zabezpieczenie igły. Niski profil i podkładka z gęstego tworzywa o strukturze zamkniętokomórkowej; Elastyczne i ergonomiczne skrzydełka; Przezroczysta podstawa umożliwiająca obserwację miejsca wkłucia. Otwory ułatwiające wentylację miejsca wkłucia. Możliwość stosowania w procedurach wstrzykiwania pod ciśnieniem 325 psi. Rozmiary igły 19, 20, 22G, długości: 15, 20, 25 mm. Pakowana pojedynczo.</t>
  </si>
  <si>
    <t>Igła do znieczulenia podpajęczynówkowego 22 G  długość 120 mm wyposażona w rowkowany uchwyt z srebrnym pryzmatem dającym wizualizację wypływu płynu do komory.</t>
  </si>
  <si>
    <t>Igła do płukania ran z kulką o prostym kształcie wykonana  z matowej, szczotkowanej stali szlachetnej. Igły znajdują się w sterylnych opakowaniach jednostkowych i w dyspenserach. Łączenie Luer przeźroczyste.</t>
  </si>
  <si>
    <t>Lancet do testów punktowych alergologicznych op. 200 szt</t>
  </si>
  <si>
    <t>Kaniula neoflon, wykonana z PTFE widocznej w aparacie USG bez pasków kontrastujących w RTG, średnica zewn. kaniuli 0,6 mm, 26Gx19 mm- Kaniula do wlewów dożylnych bez portu bocznego, ze zdejmowalnym uchwytem ułatwiającym wprowadzanie kaniuli, przepływ 13 ml/min, wielkość przepływu oryginalnie zapisane na opakowaniu jednostkowym, opakowanie bezpieczne typu TYVEC . Kolor fioletowy.</t>
  </si>
  <si>
    <t>Kaniula neoflon, wykonana z PTFE widocznej w aparacie USG bez pasków kontrastujących w RTG, średnica zewn. kaniuli 0,7 mm, 24Gx19 mm - Kaniula do wlewów dożylnych bez portu bocznego, ze zdejmowanym uchwytem ułatwiającym wprowadzanie kaniuli, przepływ 13 ml/min, wielkość przepływu oryginalnie zapisane na opakowaniu jednostkowym, opakowanie bezpieczne typu TYVEC. Kolor żółty.</t>
  </si>
  <si>
    <t>Kaniula dotętnicza wykonana z podwójnie oczyszczonego PTFE widocznego w USG, z zaworem suwakowo-kulkowym typu FloSwitch ( czerwony suwak), skrzydełka boczne z okrągłymi otworami umożliwiającymi podszycie, Ø 20 G (1,1 mm) dł. 45 mm, przepływ: 49ml/min. Bez PCV i DEHP. Sztywne opakowanie typu Tyvek. Sterylizowana EtO. Czas utrzymania w naczyniu do 30 dni.</t>
  </si>
  <si>
    <t>Zestaw zamknięty do nieinwazyjnego pomiaru ciśnienia śródbrzusznego metodą manometryczną. 20 ml dren manometryczny wyposażony w filtr biologiczny, umieszczony pomiędzy cewnikiem foley'a, zestawem do godzinowej zbiórki moczu, zapewniający właściwe odpowietrzenie. Zastawka antyzwrotna wbudowana w łącznik do cewnika foley'a . Zintegrowany zacisk drenu pozwalający na wyrównanie ciśnień i odczyt wartości ciśnienia śródbrzusznego. Bezigłowy port do pobierania próbek, linia pomiarowa wyskalowana w mmHg, czas użycia do 7 dni.</t>
  </si>
  <si>
    <t>Aparat do przygotowania kroplówki i infuzji; przeźroczysty mocny kolec zintegrowany z sztywną górną częścią komory kroplowej (zgodny z normą ISO) ze zintegrowanym filtrem przeciwbakteryjnym/filtrem powietrza o skuteczności filtracji bakterii (BFE) min 99,99, elastyczna dolna część komory kroplowej w celu łatwego ustawienia płynu; 15 um filtr zabezpieczający przed większymi cząsteczkami; precyzyjny zacisk rolkowy z miejscem na kolec komory kroplowej po użyciu oraz miejsce do podwieszania drenu; dren o długości 150cm, nr katalogowy na opakowaniu jednostkowym, sterylny</t>
  </si>
  <si>
    <t>Aparat do szybkiego przygotowania kroplówki i bezpiecznej infuzji; bursztynowy mocny kolec zintegrowany z sztywną górną częścią komory kroplowej (zgodny z normą ISO) ze zintegrowanym filtrem przeciwbakteryjnym/filtrem powietrza o skuteczności filtracji bakterii (BFE) min 99,99; elastyczna dolna część komory kroplowej w celu łatwego ustawienia płynu; 15 um filtr zabezpieczający przed większymi cząsteczkami; precyzyjny zacisk rolkowy z miejscem na kolec komory kroplowej po użyciu oraz miejsce do podwieszania drenu; filtr hydrofobowy na końcu drenu, zabezpieczający przed wyciekaniem płynu z drenu podczas jego wypełniania; filtr hydrofilny w komorze kroplowej, zabezpieczający przed dostaniem się powietrza do drenu po opróżnieniu butelki; sterylny</t>
  </si>
  <si>
    <t>Aparat do szybkiego przygotowania kroplówki i bezpiecznej infuzji; przezroczysty mocny kolec zintegrowany z sztywną górną częścią komory kroplowej (zgodny z normą ISO) ze zintegrowanym filtrem przeciwbakteryjnym/filtrem powietrza o skuteczności filtracji bakterii (BFE) min 99,99; elastyczna dolna część komory kroplowej w celu łatwego ustawienia płynu; 15 um filtr zabezpieczający przed większymi cząsteczkami; precyzyjny zacisk rolkowy z miejscem na kolec komory kroplowej po użyciu oraz miejsce do podwieszania drenu; filtr hydrofobowy na końcu drenu zamontowany na złączu Luer-Lock zintegrowanym z zastawką bezzwrotną zapobiegającą cofaniu się krwi do drenu, zabezpieczający przed wyciekaniem płynu z drenu podczas jego wypełniania; filtr hydrofilny w komorze kroplowej, zabezpieczający przed dostaniem się powietrza do drenu po opróżnieniu butelki; sterylny</t>
  </si>
  <si>
    <t>Aparat do przetaczania krwi i produktów krwiopochodnych z worków; przeźroczysty mocny tępy zapobiegający ewentualnym przebiciom worka kolec jednokanałowy, zintegrowany z sztywną górną częścią komory kroplowej (zgodny z normą ISO) bez filtra przeciwbakteryjnego zgodnie zaleceniem, elastyczna dolna część komory kroplowej w celu łatwego ustawienia poziomu jeziorka; 200 µm filtr zabezpieczający przed większymi cząsteczkami o powierzchni 11cm² podwieszony minimalizujący uszkodzenie krwinek; precyzyjny zacisk rolkowy z miejscem na kolec komory kroplowej po użyciu oraz miejsce do podwieszania drenu; dren 150cm wyposażony w filtr hydrofobowy zatrzymujący krew lub produkt krwiopochodny na końcu drenu podczas napełniania, złącze Luer-Lock obrotowe,  sterylny, bez zawartości DEHP.</t>
  </si>
  <si>
    <t>Aparat do przetaczania krwii i produktów krwiopochodnych z worków i butelek z gumowym korkiem; przeźroczysty mocny ostry kolec dwukanałowy zintegrowany z sztywną górną częścią komory kroplowej (zgodny z normą ISO) ze zintegrowanym filtrem przeciwbakteryjnym/filtrem powietrza o skuteczności filtracji bakterii (BFE) min 99,99, elastyczna dolna część komory kroplowej w celu łatwego ustawienia poziomu jeziorka; 200 µm filtr zabezpieczający przed większymi cząsteczkami o powierzchni 11cm² podwieszony minimalizujący uszkodzenie krwinek; precyzyjny zacisk rolkowy z miejscem na kolec komory kroplowej po użyciu oraz miejsce do podwieszania drenu; dren 180cm, złącze Luer-Lock obrotowe,  sterylny, bez zawartości DEHP.</t>
  </si>
  <si>
    <t>Kaniula dożylna z cewnikiem wykonanym z poliuretanu, bez portu górnego (kominka) w rozmiarach:
24G-19mm. X 0,7mm. - przepływ 22ml/min.;
22G-25mm. X 0,9mm. - przepływ 35ml/min.;
20G-25mm. X 1,1mm. - przepływ 65ml/min.;
20G-32mm. X 1,1mm. - przepływ 60ml/min.;
18G-32mm. X 1,3mm. - przepływ 105ml/min.;
18G-45mm. X 1,3mm. - przepływ 100ml/min.;
Duże skrzydełka z otworami w kolorze identyfikującym rozmiar. Dwustopniowa identyfikacja wkłucia z filtrem hydrofobowym zapewniającym wizualizację prawidłowego wkłucia. Zastawka uniemożliwiając wypływ krwi po wyjęciu mandrynu (igły) i po każdym użyciu kaniuli, brak konieczności zdejmowania STAZY uciskowej podczas zakładania. Przegroda multidistepu. Metalowy zatrzask w technologii pasywnej zabezpieczający przed zakłuciem (ekspozycją zawodową).</t>
  </si>
  <si>
    <t>System przelewowy międzystrzykawkowy w połączniu Luer-Lock z stabilnym uchwytem zapobiegającym kontaminacji systemu połączeniowego, sterylny.</t>
  </si>
  <si>
    <t>Nasadka kompatybilna z butelką Ecoflac umożliwiajaca bezpośrednie przeniesienie leku z fiolki do butelki oraz podłączenie aparatu do infuzji bez konieczności wyciągania fiolki.</t>
  </si>
  <si>
    <t>Rozgałęziacz wielokanałowy do infuzji dożylnych 2-u światłowy, do wielokrotnej podaży płynów infuzyjnych , krwi, preparatów krwiopochodnych, lipidów oraz wielokrotnego pobierania krwi do badań. Bez zawartości lateksu i ftalanów. Sterylny, opakowanie typu folia -papier. Sterylizowany tlenkiem etylenu</t>
  </si>
  <si>
    <t>Bezigłowy system infuzyjny, Transparentna obudowa z niebieskim elementem wewnętrznym do oznakowania linii infuzyjnej. Prosta droga przepływu przez membranę. Niebieska membrana nie wystająca poza obudowę. Połączenia luer lock i luer slip. Zastawka bez drenu. Przepływy 1 PSI: 360 ml/min., 3 PSI: 600 ml/min., 5 PSI: 750 ml/min. Nie zawiera latexu. Nie zawiera DEHP. Bez PCV. Możliwość wielokrotnej dezynfekcji. Potwierdzona badaniami możliwość 7 dniowego użytkowania jednej zastawki, do 200 dostępów. Badanie laboratoryjne potwierdzające możliwość użytkowania do 7 dni</t>
  </si>
  <si>
    <t>Zamknięty system dostępu naczyniowego z dwoma zaworami bezigłowymi z przedłużeniem Y o średnicy wew. 1,3 mm i długości 18 cm. Na każdym drenie zamontowany zacisk ślizgowy. Objętość wypełnienia 0,9 ml. Każdy zawór o ergonomicznym kształcie, długości min. 32 mm, zapewniająca pewny uchwyt w palcach i chroniąca przed przypadkowym dotknięciem końcówek w trakcie manipulacji. Przezroczysta/przezierna obudowa, silikonowana membrana z dobrze widoczna droga przepływu. Pozbawiona części metalowych. Umożliwiająca stosowanie do min. 216 dostępów. Automatyczny system zapobiegający cofaniu się leków/krwi w kierunku zastawki po odłączeniu strzykawki lub linii infuzyjnej „wyrzut pozytywny” 0,03 ml. Pakowany pojedynczo. Sterylny. Jednorazowego użytku. Połączenia Luer Lock i Luer Slip. Membrana nie może wystawać poza obudowę zastawki. Nie zawiera lateksu, DEHP i PCV. Na końcu drenu zamontowany łącznik Luer Lock zapewniający bezpieczne i wygodne połączenie bez potrzeby obracania drenu.</t>
  </si>
  <si>
    <t>Razem</t>
  </si>
  <si>
    <t>Załącznik nr 2 do SWZ</t>
  </si>
  <si>
    <t>Producent</t>
  </si>
  <si>
    <t>Numer katalogowy</t>
  </si>
  <si>
    <t>Zbiornik układu ssścego do stanowiska do resuscytacji noworodka PANDA WARMER - posiadanego przez Zamawiającego</t>
  </si>
  <si>
    <t>Zestaw oddechowy, neonatologiczny, typ T, jednorazowego użytku. Op. 20 szt.</t>
  </si>
  <si>
    <t xml:space="preserve">DZP/PN/ </t>
  </si>
  <si>
    <t xml:space="preserve">Pakiet nr 6 – Stanowisko do resuscytacji noworodka (Panda Warmer) </t>
  </si>
  <si>
    <t>Igła do płukania portu z atraumatycznym szlifem łyżeczkowym oraz do podawania płynów, posiadająca dren z zaciskiem i skrzydełka do łatwego wprowadzenia i usuniecia igły. Rozmiar 19,20,22 G  długości 15, 20. 25 mm w zależności od zapotyrzebowania Zamawiającego.</t>
  </si>
  <si>
    <t xml:space="preserve">Pakiet nr 4 Łyżki do wideolaryngoskopu King VISION </t>
  </si>
  <si>
    <t>Pakiet nr 5 – Infuzja</t>
  </si>
  <si>
    <t>DZP/PN/14/2024</t>
  </si>
  <si>
    <t>Nr katalogowy</t>
  </si>
  <si>
    <t>Wszystkie zaoferowane produkty spełniają wymagania ustawy z dnia 7 kwietnia 2022 r. o wyrobach medycznych (tj. Dz. U. z 2022 r. poz. 974)</t>
  </si>
  <si>
    <t xml:space="preserve">  Pakiet nr 1 Łyżki światłowodowe</t>
  </si>
  <si>
    <t>Łyżki kompatybilne z uchwytem światłowodowym wielorazowym TIMESCO MEDIUM będącym w posiadaniu przez Zamawiającego</t>
  </si>
  <si>
    <t>Załącznik Nr 2 do SWZ formularz asortymentowo-cenowy</t>
  </si>
  <si>
    <t>Załącznik nr 2 do SWZ-formularz asortymentowo-cenowy</t>
  </si>
  <si>
    <t>załącznik nr 2 do SWZ formularz asortymentowo cenowy</t>
  </si>
  <si>
    <t xml:space="preserve">Data   ...........................................                                                                                          </t>
  </si>
  <si>
    <t xml:space="preserve">Data   ...........................................                                                                                                                        </t>
  </si>
  <si>
    <t xml:space="preserve">Data   ...........................................                                                                                        </t>
  </si>
  <si>
    <t>L.p.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</si>
</sst>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zł&quot;;[Red]\-#,##0.00\ &quot;zł&quot;"/>
    <numFmt numFmtId="164" formatCode="&quot; &quot;#,##0.00&quot;      &quot;;&quot;-&quot;#,##0.00&quot;      &quot;;&quot;-&quot;#&quot;      &quot;;@&quot; &quot;"/>
    <numFmt numFmtId="165" formatCode="#,##0.00&quot; &quot;[$zł-415];[Red]&quot;-&quot;#,##0.00&quot; &quot;[$zł-415]"/>
    <numFmt numFmtId="166" formatCode="0.0%"/>
    <numFmt numFmtId="167" formatCode="#,##0.00\ [$zł-415];[Red]#,##0.00\ [$zł-415]"/>
  </numFmts>
  <fonts count="29">
    <font>
      <sz val="11"/>
      <color theme="1"/>
      <name val="Calibri"/>
      <family val="2"/>
      <charset val="238"/>
      <scheme val="minor"/>
    </font>
    <font>
      <sz val="11"/>
      <color theme="1"/>
      <name val="Calibri"/>
      <family val="2"/>
      <charset val="238"/>
      <scheme val="minor"/>
    </font>
    <font>
      <sz val="11"/>
      <color rgb="FF000000"/>
      <name val="Calibri"/>
      <family val="2"/>
      <charset val="238"/>
    </font>
    <font>
      <b/>
      <sz val="11"/>
      <color rgb="FF000000"/>
      <name val="Calibri"/>
      <family val="2"/>
      <charset val="238"/>
    </font>
    <font>
      <b/>
      <sz val="11"/>
      <color rgb="FF000000"/>
      <name val="Arial"/>
      <family val="2"/>
      <charset val="238"/>
    </font>
    <font>
      <b/>
      <sz val="11"/>
      <color theme="1"/>
      <name val="Calibri"/>
      <family val="2"/>
      <charset val="238"/>
      <scheme val="minor"/>
    </font>
    <font>
      <sz val="11"/>
      <color theme="1"/>
      <name val="Arial"/>
      <family val="2"/>
      <charset val="238"/>
    </font>
    <font>
      <sz val="11"/>
      <color rgb="FF000000"/>
      <name val="Arial"/>
      <family val="2"/>
      <charset val="238"/>
    </font>
    <font>
      <b/>
      <i/>
      <sz val="11"/>
      <color rgb="FF000000"/>
      <name val="Arial"/>
      <family val="2"/>
      <charset val="238"/>
    </font>
    <font>
      <b/>
      <i/>
      <sz val="11"/>
      <color theme="1"/>
      <name val="Calibri"/>
      <family val="2"/>
      <charset val="238"/>
      <scheme val="minor"/>
    </font>
    <font>
      <b/>
      <sz val="11"/>
      <color rgb="FF000000"/>
      <name val="Calibri"/>
      <family val="2"/>
      <charset val="238"/>
      <scheme val="minor"/>
    </font>
    <font>
      <sz val="11"/>
      <color rgb="FF000000"/>
      <name val="Calibri"/>
      <family val="2"/>
      <charset val="238"/>
      <scheme val="minor"/>
    </font>
    <font>
      <sz val="10"/>
      <color rgb="FF000000"/>
      <name val="Arial"/>
      <family val="2"/>
      <charset val="238"/>
    </font>
    <font>
      <sz val="8"/>
      <color rgb="FF000000"/>
      <name val="Arial"/>
      <family val="2"/>
      <charset val="238"/>
    </font>
    <font>
      <sz val="8"/>
      <color theme="1"/>
      <name val="Liberation Sans"/>
      <charset val="238"/>
    </font>
    <font>
      <b/>
      <sz val="8"/>
      <color rgb="FF000000"/>
      <name val="Arial"/>
      <family val="2"/>
      <charset val="238"/>
    </font>
    <font>
      <b/>
      <sz val="11"/>
      <color theme="1"/>
      <name val="Liberation Sans"/>
      <charset val="238"/>
    </font>
    <font>
      <sz val="10"/>
      <color theme="1"/>
      <name val="Calibri"/>
      <family val="2"/>
      <charset val="238"/>
      <scheme val="minor"/>
    </font>
    <font>
      <b/>
      <sz val="10"/>
      <color rgb="FF000000"/>
      <name val="Arial"/>
      <family val="2"/>
      <charset val="238"/>
    </font>
    <font>
      <sz val="10"/>
      <color indexed="8"/>
      <name val="Arial"/>
      <family val="2"/>
      <charset val="238"/>
    </font>
    <font>
      <sz val="11"/>
      <color indexed="8"/>
      <name val="Arial"/>
      <family val="2"/>
      <charset val="238"/>
    </font>
    <font>
      <b/>
      <i/>
      <sz val="11"/>
      <color indexed="8"/>
      <name val="Arial"/>
      <family val="2"/>
      <charset val="238"/>
    </font>
    <font>
      <b/>
      <sz val="10"/>
      <color indexed="8"/>
      <name val="Arial"/>
      <family val="2"/>
      <charset val="238"/>
    </font>
    <font>
      <sz val="10"/>
      <name val="Arial"/>
      <family val="2"/>
      <charset val="238"/>
    </font>
    <font>
      <b/>
      <sz val="9"/>
      <color rgb="FF000000"/>
      <name val="Arial"/>
      <family val="2"/>
      <charset val="238"/>
    </font>
    <font>
      <sz val="10"/>
      <color rgb="FF000000"/>
      <name val="Calibri"/>
      <family val="2"/>
      <charset val="238"/>
    </font>
    <font>
      <b/>
      <i/>
      <sz val="12"/>
      <color rgb="FF000000"/>
      <name val="Arial"/>
      <family val="2"/>
      <charset val="238"/>
    </font>
    <font>
      <b/>
      <sz val="12"/>
      <color rgb="FF000000"/>
      <name val="Arial"/>
      <family val="2"/>
      <charset val="238"/>
    </font>
    <font>
      <b/>
      <sz val="10"/>
      <color theme="1"/>
      <name val="Arial"/>
      <family val="2"/>
      <charset val="238"/>
    </font>
  </fonts>
  <fills count="3">
    <fill>
      <patternFill patternType="none"/>
    </fill>
    <fill>
      <patternFill patternType="gray125"/>
    </fill>
    <fill>
      <patternFill patternType="solid">
        <fgColor rgb="FFFFFFFF"/>
        <bgColor rgb="FFFFFFFF"/>
      </patternFill>
    </fill>
  </fills>
  <borders count="19">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diagonalUp="1">
      <left style="thin">
        <color rgb="FF000000"/>
      </left>
      <right style="thin">
        <color rgb="FF000000"/>
      </right>
      <top style="thin">
        <color rgb="FF000000"/>
      </top>
      <bottom style="thin">
        <color rgb="FF000000"/>
      </bottom>
      <diagonal style="thin">
        <color rgb="FF000000"/>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diagonalUp="1">
      <left style="thin">
        <color rgb="FF000000"/>
      </left>
      <right/>
      <top style="thin">
        <color rgb="FF000000"/>
      </top>
      <bottom style="thin">
        <color rgb="FF000000"/>
      </bottom>
      <diagonal style="thin">
        <color rgb="FF000000"/>
      </diagonal>
    </border>
    <border>
      <left/>
      <right style="thin">
        <color indexed="8"/>
      </right>
      <top style="thin">
        <color indexed="8"/>
      </top>
      <bottom/>
      <diagonal/>
    </border>
    <border>
      <left style="thin">
        <color indexed="8"/>
      </left>
      <right/>
      <top style="thin">
        <color indexed="8"/>
      </top>
      <bottom/>
      <diagonal/>
    </border>
    <border>
      <left style="thin">
        <color indexed="8"/>
      </left>
      <right/>
      <top/>
      <bottom style="thin">
        <color indexed="8"/>
      </bottom>
      <diagonal/>
    </border>
  </borders>
  <cellStyleXfs count="5">
    <xf numFmtId="0" fontId="0" fillId="0" borderId="0"/>
    <xf numFmtId="9" fontId="1" fillId="0" borderId="0" applyFont="0" applyFill="0" applyBorder="0" applyAlignment="0" applyProtection="0"/>
    <xf numFmtId="0" fontId="2" fillId="0" borderId="0" applyNumberFormat="0" applyBorder="0" applyProtection="0"/>
    <xf numFmtId="9" fontId="2" fillId="0" borderId="0" applyBorder="0" applyProtection="0"/>
    <xf numFmtId="164" fontId="2" fillId="0" borderId="0" applyBorder="0" applyProtection="0"/>
  </cellStyleXfs>
  <cellXfs count="185">
    <xf numFmtId="0" fontId="0" fillId="0" borderId="0" xfId="0"/>
    <xf numFmtId="0" fontId="2" fillId="0" borderId="0" xfId="2" applyProtection="1"/>
    <xf numFmtId="0" fontId="3" fillId="0" borderId="0" xfId="2" applyFont="1" applyProtection="1"/>
    <xf numFmtId="0" fontId="5" fillId="0" borderId="3" xfId="0" applyFont="1" applyBorder="1"/>
    <xf numFmtId="0" fontId="3" fillId="0" borderId="0" xfId="2" applyFont="1" applyBorder="1" applyProtection="1"/>
    <xf numFmtId="0" fontId="6" fillId="0" borderId="0" xfId="0" applyFont="1"/>
    <xf numFmtId="0" fontId="4" fillId="0" borderId="2" xfId="2" applyFont="1" applyBorder="1" applyAlignment="1" applyProtection="1">
      <alignment horizontal="center" vertical="center" wrapText="1"/>
    </xf>
    <xf numFmtId="0" fontId="2" fillId="0" borderId="0" xfId="2" applyBorder="1" applyProtection="1"/>
    <xf numFmtId="0" fontId="1" fillId="0" borderId="0" xfId="0" applyFont="1"/>
    <xf numFmtId="0" fontId="7" fillId="0" borderId="0" xfId="2" applyFont="1" applyAlignment="1">
      <alignment vertical="center"/>
    </xf>
    <xf numFmtId="0" fontId="7" fillId="0" borderId="0" xfId="2" applyFont="1"/>
    <xf numFmtId="0" fontId="0" fillId="0" borderId="0" xfId="0" applyAlignment="1">
      <alignment wrapText="1"/>
    </xf>
    <xf numFmtId="0" fontId="0" fillId="0" borderId="0" xfId="0" applyAlignment="1">
      <alignment horizontal="left" vertical="center"/>
    </xf>
    <xf numFmtId="0" fontId="0" fillId="0" borderId="0" xfId="0" applyAlignment="1">
      <alignment horizontal="center" vertical="center"/>
    </xf>
    <xf numFmtId="0" fontId="9" fillId="0" borderId="0" xfId="0" applyFont="1" applyAlignment="1">
      <alignment horizontal="center"/>
    </xf>
    <xf numFmtId="0" fontId="5"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left" vertical="center" wrapText="1"/>
    </xf>
    <xf numFmtId="9" fontId="0" fillId="0" borderId="3" xfId="0" applyNumberFormat="1" applyBorder="1" applyAlignment="1">
      <alignment horizontal="center" vertical="center"/>
    </xf>
    <xf numFmtId="2" fontId="0" fillId="0" borderId="3" xfId="0" applyNumberFormat="1" applyBorder="1" applyAlignment="1">
      <alignment horizontal="center" vertical="center" wrapText="1"/>
    </xf>
    <xf numFmtId="2" fontId="5" fillId="0" borderId="3" xfId="0" applyNumberFormat="1" applyFont="1" applyBorder="1"/>
    <xf numFmtId="0" fontId="0" fillId="0" borderId="0" xfId="0" applyAlignment="1">
      <alignment vertical="center"/>
    </xf>
    <xf numFmtId="0" fontId="11" fillId="0" borderId="0" xfId="0" applyFont="1" applyAlignment="1">
      <alignment horizontal="left" vertical="center" indent="15"/>
    </xf>
    <xf numFmtId="0" fontId="11" fillId="0" borderId="0" xfId="0" applyFont="1"/>
    <xf numFmtId="0" fontId="3" fillId="0" borderId="0" xfId="2" applyFont="1" applyAlignment="1" applyProtection="1">
      <alignment wrapText="1"/>
    </xf>
    <xf numFmtId="0" fontId="0" fillId="0" borderId="3" xfId="0" applyBorder="1" applyAlignment="1">
      <alignment horizontal="center" vertical="center"/>
    </xf>
    <xf numFmtId="8" fontId="0" fillId="0" borderId="3" xfId="0" applyNumberFormat="1" applyBorder="1" applyAlignment="1">
      <alignment horizontal="center" vertical="center"/>
    </xf>
    <xf numFmtId="10" fontId="0" fillId="0" borderId="3" xfId="0" applyNumberFormat="1" applyBorder="1" applyAlignment="1">
      <alignment horizontal="center" vertical="center"/>
    </xf>
    <xf numFmtId="0" fontId="5" fillId="0" borderId="3" xfId="0" applyFont="1" applyBorder="1" applyAlignment="1">
      <alignment horizontal="center" vertical="center"/>
    </xf>
    <xf numFmtId="8" fontId="5" fillId="0" borderId="3" xfId="0" applyNumberFormat="1" applyFont="1" applyBorder="1" applyAlignment="1">
      <alignment horizontal="center" vertical="center"/>
    </xf>
    <xf numFmtId="0" fontId="12" fillId="0" borderId="0" xfId="2" applyFont="1" applyAlignment="1">
      <alignment horizontal="left" vertical="center"/>
    </xf>
    <xf numFmtId="0" fontId="12" fillId="0" borderId="0" xfId="2" applyFont="1"/>
    <xf numFmtId="3" fontId="12" fillId="0" borderId="0" xfId="2" applyNumberFormat="1" applyFont="1"/>
    <xf numFmtId="0" fontId="12" fillId="0" borderId="0" xfId="2" applyFont="1" applyAlignment="1">
      <alignment horizontal="center" vertical="center"/>
    </xf>
    <xf numFmtId="0" fontId="7" fillId="0" borderId="0" xfId="2" applyFont="1" applyAlignment="1">
      <alignment horizontal="center" vertical="center"/>
    </xf>
    <xf numFmtId="3" fontId="7" fillId="0" borderId="0" xfId="2" applyNumberFormat="1" applyFont="1"/>
    <xf numFmtId="0" fontId="8" fillId="0" borderId="0" xfId="2" applyFont="1" applyAlignment="1">
      <alignment horizontal="center"/>
    </xf>
    <xf numFmtId="3" fontId="8" fillId="0" borderId="0" xfId="2" applyNumberFormat="1" applyFont="1" applyAlignment="1">
      <alignment horizontal="center"/>
    </xf>
    <xf numFmtId="0" fontId="8" fillId="0" borderId="0" xfId="2" applyFont="1" applyAlignment="1">
      <alignment horizontal="center" wrapText="1"/>
    </xf>
    <xf numFmtId="0" fontId="13" fillId="0" borderId="0" xfId="2" applyFont="1" applyAlignment="1">
      <alignment horizontal="center" vertical="center"/>
    </xf>
    <xf numFmtId="0" fontId="13" fillId="0" borderId="0" xfId="2" applyFont="1"/>
    <xf numFmtId="3" fontId="13" fillId="0" borderId="0" xfId="2" applyNumberFormat="1" applyFont="1"/>
    <xf numFmtId="0" fontId="14" fillId="0" borderId="0" xfId="0" applyFont="1"/>
    <xf numFmtId="0" fontId="15" fillId="0" borderId="2" xfId="2" applyFont="1" applyBorder="1" applyAlignment="1">
      <alignment horizontal="center" vertical="center" wrapText="1"/>
    </xf>
    <xf numFmtId="0" fontId="13" fillId="0" borderId="2" xfId="2" applyFont="1" applyBorder="1" applyAlignment="1">
      <alignment horizontal="center" vertical="center" wrapText="1"/>
    </xf>
    <xf numFmtId="0" fontId="0" fillId="0" borderId="2" xfId="0" applyBorder="1" applyAlignment="1">
      <alignment horizontal="left" vertical="center" indent="1"/>
    </xf>
    <xf numFmtId="165" fontId="0" fillId="0" borderId="2" xfId="0" applyNumberFormat="1" applyBorder="1" applyAlignment="1">
      <alignment horizontal="left" vertical="center" indent="1"/>
    </xf>
    <xf numFmtId="10" fontId="0" fillId="0" borderId="2" xfId="0" applyNumberFormat="1" applyBorder="1" applyAlignment="1">
      <alignment horizontal="left" vertical="center" indent="1"/>
    </xf>
    <xf numFmtId="0" fontId="0" fillId="0" borderId="2" xfId="0" applyBorder="1"/>
    <xf numFmtId="0" fontId="16" fillId="0" borderId="2" xfId="0" applyFont="1" applyBorder="1" applyAlignment="1">
      <alignment horizontal="left" vertical="center" indent="1"/>
    </xf>
    <xf numFmtId="165" fontId="16" fillId="0" borderId="2" xfId="0" applyNumberFormat="1" applyFont="1" applyBorder="1" applyAlignment="1">
      <alignment horizontal="left" vertical="center" indent="1"/>
    </xf>
    <xf numFmtId="0" fontId="13" fillId="0" borderId="0" xfId="2" applyFont="1" applyBorder="1" applyAlignment="1">
      <alignment horizontal="center" vertical="center" wrapText="1"/>
    </xf>
    <xf numFmtId="0" fontId="13" fillId="0" borderId="0" xfId="2" applyFont="1" applyAlignment="1">
      <alignment vertical="center"/>
    </xf>
    <xf numFmtId="3" fontId="13" fillId="0" borderId="0" xfId="2" applyNumberFormat="1" applyFont="1" applyAlignment="1">
      <alignment vertical="center"/>
    </xf>
    <xf numFmtId="0" fontId="13" fillId="0" borderId="0" xfId="2" applyFont="1" applyAlignment="1">
      <alignment horizontal="left" vertical="center" indent="11"/>
    </xf>
    <xf numFmtId="0" fontId="12" fillId="0" borderId="0" xfId="2" applyFont="1" applyBorder="1" applyAlignment="1">
      <alignment wrapText="1"/>
    </xf>
    <xf numFmtId="0" fontId="12" fillId="0" borderId="0" xfId="2" applyFont="1" applyBorder="1"/>
    <xf numFmtId="0" fontId="17" fillId="0" borderId="2" xfId="0" applyFont="1" applyBorder="1" applyAlignment="1">
      <alignment vertical="top" wrapText="1"/>
    </xf>
    <xf numFmtId="0" fontId="18" fillId="0" borderId="2" xfId="2" applyFont="1" applyBorder="1" applyAlignment="1">
      <alignment horizontal="center" vertical="center" wrapText="1"/>
    </xf>
    <xf numFmtId="0" fontId="12" fillId="0" borderId="2" xfId="2" applyFont="1" applyBorder="1" applyAlignment="1">
      <alignment horizontal="center" vertical="center" wrapText="1"/>
    </xf>
    <xf numFmtId="0" fontId="12" fillId="0" borderId="2" xfId="2" applyFont="1" applyBorder="1" applyAlignment="1">
      <alignment horizontal="left" vertical="center" wrapText="1"/>
    </xf>
    <xf numFmtId="9" fontId="12" fillId="0" borderId="2" xfId="2" applyNumberFormat="1" applyFont="1" applyBorder="1" applyAlignment="1">
      <alignment horizontal="center" vertical="center"/>
    </xf>
    <xf numFmtId="3" fontId="12" fillId="0" borderId="2" xfId="2" applyNumberFormat="1" applyFont="1" applyBorder="1" applyAlignment="1">
      <alignment horizontal="center" vertical="center" wrapText="1"/>
    </xf>
    <xf numFmtId="2" fontId="12" fillId="0" borderId="2" xfId="2" applyNumberFormat="1" applyFont="1" applyBorder="1" applyAlignment="1">
      <alignment horizontal="center" vertical="center" wrapText="1"/>
    </xf>
    <xf numFmtId="165" fontId="12" fillId="0" borderId="2" xfId="2" applyNumberFormat="1" applyFont="1" applyBorder="1" applyAlignment="1">
      <alignment horizontal="center" vertical="center"/>
    </xf>
    <xf numFmtId="165" fontId="12" fillId="0" borderId="2" xfId="2" applyNumberFormat="1" applyFont="1" applyBorder="1" applyAlignment="1">
      <alignment horizontal="center" vertical="center" wrapText="1"/>
    </xf>
    <xf numFmtId="9" fontId="12" fillId="0" borderId="10" xfId="2" applyNumberFormat="1" applyFont="1" applyBorder="1" applyAlignment="1">
      <alignment horizontal="center" vertical="center"/>
    </xf>
    <xf numFmtId="3" fontId="12" fillId="0" borderId="10" xfId="2" applyNumberFormat="1" applyFont="1" applyBorder="1" applyAlignment="1">
      <alignment horizontal="center" vertical="center" wrapText="1"/>
    </xf>
    <xf numFmtId="0" fontId="18" fillId="0" borderId="2" xfId="2" applyFont="1" applyBorder="1" applyAlignment="1">
      <alignment horizontal="right" vertical="center"/>
    </xf>
    <xf numFmtId="165" fontId="18" fillId="0" borderId="2" xfId="2" applyNumberFormat="1" applyFont="1" applyBorder="1" applyAlignment="1">
      <alignment horizontal="center" vertical="center"/>
    </xf>
    <xf numFmtId="0" fontId="12" fillId="0" borderId="0" xfId="2" applyFont="1" applyAlignment="1">
      <alignment vertical="center"/>
    </xf>
    <xf numFmtId="0" fontId="12" fillId="0" borderId="0" xfId="2" applyFont="1" applyAlignment="1">
      <alignment horizontal="left" vertical="center" indent="11"/>
    </xf>
    <xf numFmtId="0" fontId="19" fillId="0" borderId="0" xfId="2" applyFont="1" applyAlignment="1">
      <alignment horizontal="center" vertical="center"/>
    </xf>
    <xf numFmtId="0" fontId="19" fillId="0" borderId="0" xfId="2" applyFont="1"/>
    <xf numFmtId="0" fontId="20" fillId="0" borderId="0" xfId="2" applyFont="1" applyAlignment="1">
      <alignment horizontal="center" vertical="center"/>
    </xf>
    <xf numFmtId="0" fontId="20" fillId="0" borderId="0" xfId="2" applyFont="1"/>
    <xf numFmtId="0" fontId="21" fillId="0" borderId="0" xfId="2" applyFont="1" applyAlignment="1">
      <alignment horizontal="center"/>
    </xf>
    <xf numFmtId="0" fontId="22" fillId="0" borderId="11" xfId="2" applyFont="1" applyBorder="1" applyAlignment="1">
      <alignment horizontal="center" vertical="center" wrapText="1"/>
    </xf>
    <xf numFmtId="0" fontId="22" fillId="0" borderId="12" xfId="2" applyFont="1" applyBorder="1" applyAlignment="1">
      <alignment horizontal="center" vertical="center" wrapText="1"/>
    </xf>
    <xf numFmtId="0" fontId="22" fillId="0" borderId="3" xfId="2" applyFont="1" applyBorder="1" applyAlignment="1">
      <alignment horizontal="center" vertical="center" wrapText="1"/>
    </xf>
    <xf numFmtId="0" fontId="22" fillId="0" borderId="13" xfId="2" applyFont="1" applyBorder="1" applyAlignment="1">
      <alignment horizontal="center" vertical="center" wrapText="1"/>
    </xf>
    <xf numFmtId="0" fontId="22" fillId="0" borderId="3" xfId="2" applyFont="1" applyBorder="1" applyAlignment="1">
      <alignment wrapText="1"/>
    </xf>
    <xf numFmtId="0" fontId="19" fillId="0" borderId="11" xfId="2" applyFont="1" applyBorder="1" applyAlignment="1">
      <alignment horizontal="center" vertical="center" wrapText="1"/>
    </xf>
    <xf numFmtId="0" fontId="19" fillId="0" borderId="11" xfId="2" applyFont="1" applyBorder="1" applyAlignment="1">
      <alignment horizontal="left" vertical="center" wrapText="1"/>
    </xf>
    <xf numFmtId="9" fontId="19" fillId="0" borderId="11" xfId="2" applyNumberFormat="1" applyFont="1" applyBorder="1" applyAlignment="1">
      <alignment horizontal="center" vertical="center"/>
    </xf>
    <xf numFmtId="0" fontId="19" fillId="0" borderId="14" xfId="2" applyFont="1" applyBorder="1" applyAlignment="1">
      <alignment horizontal="center" vertical="center" wrapText="1"/>
    </xf>
    <xf numFmtId="0" fontId="19" fillId="0" borderId="12" xfId="2" applyFont="1" applyBorder="1" applyAlignment="1">
      <alignment horizontal="center" vertical="center" wrapText="1"/>
    </xf>
    <xf numFmtId="0" fontId="19" fillId="0" borderId="11" xfId="2" applyFont="1" applyBorder="1" applyAlignment="1">
      <alignment horizontal="center" vertical="center"/>
    </xf>
    <xf numFmtId="0" fontId="22" fillId="0" borderId="11" xfId="2" applyFont="1" applyBorder="1" applyAlignment="1">
      <alignment horizontal="right" vertical="center"/>
    </xf>
    <xf numFmtId="0" fontId="19" fillId="0" borderId="0" xfId="2" applyFont="1" applyAlignment="1">
      <alignment horizontal="left" vertical="center" indent="11"/>
    </xf>
    <xf numFmtId="0" fontId="0" fillId="0" borderId="3" xfId="0" applyBorder="1"/>
    <xf numFmtId="2" fontId="19" fillId="0" borderId="14" xfId="2" applyNumberFormat="1" applyFont="1" applyBorder="1" applyAlignment="1">
      <alignment horizontal="center" vertical="center"/>
    </xf>
    <xf numFmtId="2" fontId="19" fillId="0" borderId="11" xfId="2" applyNumberFormat="1" applyFont="1" applyBorder="1" applyAlignment="1">
      <alignment horizontal="center" vertical="center" wrapText="1"/>
    </xf>
    <xf numFmtId="2" fontId="22" fillId="0" borderId="11" xfId="2" applyNumberFormat="1" applyFont="1" applyBorder="1" applyAlignment="1">
      <alignment horizontal="center" vertical="center"/>
    </xf>
    <xf numFmtId="2" fontId="19" fillId="0" borderId="14" xfId="2" applyNumberFormat="1" applyFont="1" applyBorder="1" applyAlignment="1">
      <alignment horizontal="center" vertical="center" wrapText="1"/>
    </xf>
    <xf numFmtId="0" fontId="23" fillId="0" borderId="2" xfId="2" applyFont="1" applyBorder="1" applyAlignment="1">
      <alignment horizontal="left" vertical="center" wrapText="1"/>
    </xf>
    <xf numFmtId="0" fontId="2" fillId="0" borderId="3" xfId="2" applyBorder="1" applyAlignment="1" applyProtection="1">
      <alignment horizontal="center" vertical="center"/>
    </xf>
    <xf numFmtId="0" fontId="2" fillId="0" borderId="0" xfId="2" applyAlignment="1" applyProtection="1">
      <alignment horizontal="center" vertical="center"/>
    </xf>
    <xf numFmtId="0" fontId="7" fillId="0" borderId="0" xfId="2" applyFont="1" applyAlignment="1" applyProtection="1">
      <alignment horizontal="center" vertical="center"/>
    </xf>
    <xf numFmtId="0" fontId="7" fillId="0" borderId="3" xfId="2" applyFont="1" applyBorder="1" applyAlignment="1" applyProtection="1">
      <alignment horizontal="center" vertical="center"/>
    </xf>
    <xf numFmtId="0" fontId="4" fillId="0" borderId="3" xfId="2" applyFont="1" applyBorder="1" applyAlignment="1" applyProtection="1">
      <alignment horizontal="center" vertical="center" wrapText="1"/>
    </xf>
    <xf numFmtId="4" fontId="4" fillId="0" borderId="0" xfId="2" applyNumberFormat="1" applyFont="1" applyAlignment="1" applyProtection="1">
      <alignment horizontal="center" vertical="center"/>
    </xf>
    <xf numFmtId="0" fontId="4" fillId="0" borderId="0" xfId="2" applyFont="1" applyBorder="1" applyAlignment="1" applyProtection="1">
      <alignment horizontal="center" wrapText="1"/>
      <protection locked="0"/>
    </xf>
    <xf numFmtId="0" fontId="24" fillId="0" borderId="2" xfId="2" applyFont="1" applyBorder="1" applyAlignment="1" applyProtection="1">
      <alignment horizontal="center" vertical="center" wrapText="1"/>
    </xf>
    <xf numFmtId="0" fontId="12" fillId="0" borderId="2" xfId="2" applyFont="1" applyBorder="1" applyAlignment="1" applyProtection="1">
      <alignment horizontal="center" vertical="center"/>
      <protection locked="0"/>
    </xf>
    <xf numFmtId="0" fontId="12" fillId="0" borderId="2" xfId="2" applyFont="1" applyBorder="1" applyAlignment="1" applyProtection="1">
      <alignment horizontal="center" vertical="center" wrapText="1"/>
      <protection locked="0"/>
    </xf>
    <xf numFmtId="0" fontId="12" fillId="0" borderId="2" xfId="2" applyFont="1" applyBorder="1" applyAlignment="1" applyProtection="1">
      <alignment horizontal="center" vertical="center"/>
    </xf>
    <xf numFmtId="9" fontId="12" fillId="0" borderId="2" xfId="3" applyFont="1" applyBorder="1" applyAlignment="1" applyProtection="1">
      <alignment horizontal="center" vertical="center"/>
    </xf>
    <xf numFmtId="4" fontId="12" fillId="0" borderId="2" xfId="2" applyNumberFormat="1" applyFont="1" applyBorder="1" applyAlignment="1" applyProtection="1">
      <alignment horizontal="center" vertical="center"/>
    </xf>
    <xf numFmtId="0" fontId="18" fillId="0" borderId="2" xfId="2" applyFont="1" applyBorder="1" applyAlignment="1" applyProtection="1">
      <alignment horizontal="center" vertical="center" wrapText="1"/>
    </xf>
    <xf numFmtId="0" fontId="12" fillId="0" borderId="2" xfId="2" applyFont="1" applyBorder="1" applyAlignment="1" applyProtection="1">
      <alignment horizontal="center" vertical="center" wrapText="1"/>
    </xf>
    <xf numFmtId="0" fontId="12" fillId="0" borderId="4" xfId="2" applyFont="1" applyBorder="1" applyAlignment="1" applyProtection="1">
      <alignment horizontal="center" vertical="center"/>
      <protection locked="0"/>
    </xf>
    <xf numFmtId="0" fontId="25" fillId="0" borderId="0" xfId="2" applyFont="1" applyAlignment="1" applyProtection="1">
      <alignment horizontal="center" vertical="center" wrapText="1"/>
    </xf>
    <xf numFmtId="0" fontId="25" fillId="0" borderId="4" xfId="2" applyFont="1" applyBorder="1" applyAlignment="1" applyProtection="1">
      <alignment horizontal="center" vertical="center" wrapText="1"/>
    </xf>
    <xf numFmtId="0" fontId="12" fillId="0" borderId="4" xfId="2" applyFont="1" applyBorder="1" applyAlignment="1" applyProtection="1">
      <alignment horizontal="center" vertical="center" wrapText="1"/>
    </xf>
    <xf numFmtId="9" fontId="12" fillId="0" borderId="4" xfId="2" applyNumberFormat="1" applyFont="1" applyBorder="1" applyAlignment="1" applyProtection="1">
      <alignment horizontal="center" vertical="center"/>
    </xf>
    <xf numFmtId="4" fontId="12" fillId="0" borderId="4" xfId="2" applyNumberFormat="1" applyFont="1" applyBorder="1" applyAlignment="1" applyProtection="1">
      <alignment horizontal="center" vertical="center"/>
    </xf>
    <xf numFmtId="0" fontId="12" fillId="0" borderId="3" xfId="2" applyFont="1" applyBorder="1" applyAlignment="1" applyProtection="1">
      <alignment horizontal="center" vertical="center"/>
      <protection locked="0"/>
    </xf>
    <xf numFmtId="0" fontId="25" fillId="0" borderId="3" xfId="2" applyFont="1" applyBorder="1" applyAlignment="1" applyProtection="1">
      <alignment horizontal="center" vertical="center" wrapText="1"/>
    </xf>
    <xf numFmtId="0" fontId="12" fillId="0" borderId="3" xfId="2" applyFont="1" applyBorder="1" applyAlignment="1" applyProtection="1">
      <alignment horizontal="center" vertical="center" wrapText="1"/>
    </xf>
    <xf numFmtId="9" fontId="12" fillId="0" borderId="3" xfId="2" applyNumberFormat="1" applyFont="1" applyBorder="1" applyAlignment="1" applyProtection="1">
      <alignment horizontal="center" vertical="center"/>
    </xf>
    <xf numFmtId="4" fontId="12" fillId="0" borderId="3" xfId="2" applyNumberFormat="1" applyFont="1" applyBorder="1" applyAlignment="1" applyProtection="1">
      <alignment horizontal="center" vertical="center"/>
    </xf>
    <xf numFmtId="0" fontId="25" fillId="0" borderId="5" xfId="2" applyFont="1" applyBorder="1" applyAlignment="1" applyProtection="1">
      <alignment horizontal="center" vertical="center"/>
    </xf>
    <xf numFmtId="0" fontId="12" fillId="0" borderId="5" xfId="2" applyFont="1" applyBorder="1" applyAlignment="1" applyProtection="1">
      <alignment horizontal="center" vertical="center" wrapText="1"/>
      <protection locked="0"/>
    </xf>
    <xf numFmtId="0" fontId="25" fillId="0" borderId="6" xfId="2" applyFont="1" applyBorder="1" applyAlignment="1" applyProtection="1">
      <alignment horizontal="center" vertical="center" wrapText="1"/>
    </xf>
    <xf numFmtId="0" fontId="25" fillId="0" borderId="7" xfId="2" applyFont="1" applyBorder="1" applyAlignment="1" applyProtection="1">
      <alignment horizontal="center" vertical="center" wrapText="1"/>
    </xf>
    <xf numFmtId="0" fontId="25" fillId="0" borderId="7" xfId="2" applyFont="1" applyBorder="1" applyAlignment="1" applyProtection="1">
      <alignment horizontal="center" vertical="center"/>
    </xf>
    <xf numFmtId="9" fontId="12" fillId="0" borderId="7" xfId="1" applyFont="1" applyBorder="1" applyAlignment="1" applyProtection="1">
      <alignment horizontal="center" vertical="center" wrapText="1"/>
    </xf>
    <xf numFmtId="2" fontId="12" fillId="0" borderId="7" xfId="2" applyNumberFormat="1" applyFont="1" applyBorder="1" applyAlignment="1" applyProtection="1">
      <alignment horizontal="center" vertical="center"/>
    </xf>
    <xf numFmtId="0" fontId="12" fillId="0" borderId="8" xfId="2" applyFont="1" applyBorder="1" applyAlignment="1" applyProtection="1">
      <alignment horizontal="center" vertical="center"/>
    </xf>
    <xf numFmtId="0" fontId="17" fillId="0" borderId="3" xfId="2" applyFont="1" applyBorder="1" applyAlignment="1" applyProtection="1">
      <alignment horizontal="center" vertical="center"/>
    </xf>
    <xf numFmtId="2" fontId="17" fillId="0" borderId="3" xfId="2" applyNumberFormat="1" applyFont="1" applyBorder="1" applyAlignment="1" applyProtection="1">
      <alignment horizontal="center" vertical="center"/>
    </xf>
    <xf numFmtId="9" fontId="17" fillId="0" borderId="3" xfId="2" applyNumberFormat="1" applyFont="1" applyBorder="1" applyAlignment="1" applyProtection="1">
      <alignment horizontal="center" vertical="center"/>
    </xf>
    <xf numFmtId="0" fontId="10" fillId="0" borderId="0" xfId="0" applyFont="1" applyAlignment="1">
      <alignment wrapText="1"/>
    </xf>
    <xf numFmtId="0" fontId="10" fillId="0" borderId="0" xfId="0" applyFont="1"/>
    <xf numFmtId="2" fontId="11" fillId="0" borderId="0" xfId="0" applyNumberFormat="1" applyFont="1" applyAlignment="1">
      <alignment horizontal="center" vertical="center"/>
    </xf>
    <xf numFmtId="10" fontId="11" fillId="0" borderId="0" xfId="0" applyNumberFormat="1" applyFont="1" applyAlignment="1">
      <alignment horizontal="center" vertical="center"/>
    </xf>
    <xf numFmtId="0" fontId="5" fillId="0" borderId="0" xfId="0" applyFont="1" applyAlignment="1">
      <alignment wrapText="1"/>
    </xf>
    <xf numFmtId="0" fontId="5" fillId="0" borderId="0" xfId="0" applyFont="1"/>
    <xf numFmtId="8" fontId="0" fillId="0" borderId="0" xfId="0" applyNumberFormat="1" applyAlignment="1">
      <alignment horizontal="center" vertical="center"/>
    </xf>
    <xf numFmtId="10" fontId="0" fillId="0" borderId="0" xfId="0" applyNumberFormat="1" applyAlignment="1">
      <alignment horizontal="center" vertical="center"/>
    </xf>
    <xf numFmtId="0" fontId="0" fillId="0" borderId="9" xfId="0" applyBorder="1" applyAlignment="1">
      <alignment horizontal="left" vertical="center" indent="1"/>
    </xf>
    <xf numFmtId="0" fontId="15" fillId="0" borderId="0" xfId="2" applyFont="1" applyBorder="1" applyAlignment="1">
      <alignment horizontal="center" vertical="center"/>
    </xf>
    <xf numFmtId="165" fontId="0" fillId="0" borderId="0" xfId="0" applyNumberFormat="1" applyAlignment="1">
      <alignment horizontal="left" vertical="center" indent="1"/>
    </xf>
    <xf numFmtId="166" fontId="0" fillId="0" borderId="0" xfId="1" applyNumberFormat="1" applyFont="1" applyBorder="1" applyAlignment="1">
      <alignment horizontal="left" vertical="center" indent="2"/>
    </xf>
    <xf numFmtId="167" fontId="0" fillId="0" borderId="0" xfId="0" applyNumberFormat="1" applyAlignment="1">
      <alignment horizontal="left" vertical="center" indent="1"/>
    </xf>
    <xf numFmtId="0" fontId="0" fillId="0" borderId="0" xfId="0" applyAlignment="1">
      <alignment horizontal="left" vertical="center" indent="1"/>
    </xf>
    <xf numFmtId="0" fontId="15" fillId="0" borderId="9" xfId="2" applyFont="1" applyBorder="1" applyAlignment="1">
      <alignment horizontal="center" vertical="center" wrapText="1"/>
    </xf>
    <xf numFmtId="0" fontId="0" fillId="0" borderId="3" xfId="0" applyBorder="1" applyAlignment="1">
      <alignment horizontal="left" vertical="center" indent="1"/>
    </xf>
    <xf numFmtId="0" fontId="18" fillId="0" borderId="9" xfId="2" applyFont="1" applyBorder="1" applyAlignment="1">
      <alignment horizontal="center" vertical="center" wrapText="1"/>
    </xf>
    <xf numFmtId="0" fontId="18" fillId="2" borderId="2" xfId="2" applyFont="1" applyFill="1" applyBorder="1" applyAlignment="1">
      <alignment horizontal="center" vertical="center" wrapText="1"/>
    </xf>
    <xf numFmtId="0" fontId="28" fillId="0" borderId="3" xfId="0" applyFont="1" applyBorder="1" applyAlignment="1">
      <alignment horizontal="center" vertical="center"/>
    </xf>
    <xf numFmtId="0" fontId="12" fillId="0" borderId="9" xfId="2" applyFont="1" applyBorder="1" applyAlignment="1">
      <alignment horizontal="center" vertical="center" wrapText="1"/>
    </xf>
    <xf numFmtId="0" fontId="12" fillId="0" borderId="15" xfId="2" applyFont="1" applyBorder="1" applyAlignment="1">
      <alignment horizontal="center" vertical="center" wrapText="1"/>
    </xf>
    <xf numFmtId="0" fontId="12" fillId="0" borderId="3" xfId="2" applyFont="1" applyBorder="1"/>
    <xf numFmtId="0" fontId="18" fillId="0" borderId="3" xfId="2" applyFont="1" applyBorder="1"/>
    <xf numFmtId="0" fontId="18" fillId="0" borderId="3" xfId="2" applyFont="1" applyBorder="1" applyAlignment="1">
      <alignment horizontal="center" vertical="center"/>
    </xf>
    <xf numFmtId="0" fontId="12" fillId="0" borderId="5" xfId="2" applyFont="1" applyBorder="1"/>
    <xf numFmtId="0" fontId="2" fillId="0" borderId="0" xfId="2"/>
    <xf numFmtId="0" fontId="3" fillId="0" borderId="3" xfId="2" applyFont="1" applyBorder="1" applyAlignment="1">
      <alignment horizontal="center" vertical="center"/>
    </xf>
    <xf numFmtId="0" fontId="18" fillId="0" borderId="0" xfId="2" applyFont="1" applyBorder="1" applyAlignment="1">
      <alignment wrapText="1"/>
    </xf>
    <xf numFmtId="0" fontId="18" fillId="0" borderId="0" xfId="2" applyFont="1" applyBorder="1"/>
    <xf numFmtId="0" fontId="22" fillId="0" borderId="0" xfId="2" applyFont="1" applyBorder="1" applyAlignment="1">
      <alignment horizontal="center" vertical="center" wrapText="1"/>
    </xf>
    <xf numFmtId="2" fontId="0" fillId="0" borderId="0" xfId="0" applyNumberFormat="1" applyAlignment="1">
      <alignment horizontal="center" vertical="center"/>
    </xf>
    <xf numFmtId="166" fontId="0" fillId="0" borderId="0" xfId="1" applyNumberFormat="1" applyFont="1" applyBorder="1" applyAlignment="1">
      <alignment horizontal="center" vertical="center"/>
    </xf>
    <xf numFmtId="0" fontId="22" fillId="0" borderId="16" xfId="2" applyFont="1" applyBorder="1" applyAlignment="1">
      <alignment horizontal="center" vertical="center" wrapText="1"/>
    </xf>
    <xf numFmtId="0" fontId="22" fillId="0" borderId="17" xfId="2" applyFont="1" applyBorder="1" applyAlignment="1">
      <alignment horizontal="center" vertical="center" wrapText="1"/>
    </xf>
    <xf numFmtId="0" fontId="19" fillId="0" borderId="14" xfId="2" applyFont="1" applyBorder="1" applyAlignment="1">
      <alignment horizontal="left" vertical="center" wrapText="1"/>
    </xf>
    <xf numFmtId="9" fontId="19" fillId="0" borderId="14" xfId="2" applyNumberFormat="1" applyFont="1" applyBorder="1" applyAlignment="1">
      <alignment horizontal="center" vertical="center"/>
    </xf>
    <xf numFmtId="0" fontId="19" fillId="0" borderId="18" xfId="2" applyFont="1" applyBorder="1" applyAlignment="1">
      <alignment horizontal="center" vertical="center" wrapText="1"/>
    </xf>
    <xf numFmtId="0" fontId="5" fillId="0" borderId="0" xfId="0" applyFont="1" applyAlignment="1">
      <alignment horizontal="center" vertical="center"/>
    </xf>
    <xf numFmtId="0" fontId="15" fillId="0" borderId="3" xfId="2" applyFont="1" applyBorder="1" applyAlignment="1">
      <alignment horizontal="center" vertical="center"/>
    </xf>
    <xf numFmtId="0" fontId="26" fillId="0" borderId="1" xfId="2" applyFont="1" applyBorder="1" applyAlignment="1" applyProtection="1">
      <alignment horizontal="center" wrapText="1"/>
      <protection locked="0"/>
    </xf>
    <xf numFmtId="0" fontId="27" fillId="0" borderId="1" xfId="2" applyFont="1" applyBorder="1" applyAlignment="1" applyProtection="1">
      <alignment horizontal="center" wrapText="1"/>
      <protection locked="0"/>
    </xf>
    <xf numFmtId="0" fontId="2" fillId="0" borderId="0" xfId="2" applyAlignment="1" applyProtection="1">
      <alignment horizontal="center" wrapText="1"/>
    </xf>
    <xf numFmtId="0" fontId="2" fillId="0" borderId="1" xfId="2" applyBorder="1" applyAlignment="1" applyProtection="1">
      <alignment horizontal="center" vertical="center"/>
    </xf>
    <xf numFmtId="0" fontId="9" fillId="0" borderId="0" xfId="0" applyFont="1" applyAlignment="1">
      <alignment horizontal="center"/>
    </xf>
    <xf numFmtId="0" fontId="0" fillId="0" borderId="0" xfId="0" applyAlignment="1">
      <alignment horizontal="center" wrapText="1"/>
    </xf>
    <xf numFmtId="0" fontId="8" fillId="0" borderId="0" xfId="2" applyFont="1" applyBorder="1" applyAlignment="1">
      <alignment horizontal="center"/>
    </xf>
    <xf numFmtId="0" fontId="0" fillId="0" borderId="0" xfId="0"/>
    <xf numFmtId="0" fontId="8" fillId="0" borderId="0" xfId="2" applyFont="1" applyAlignment="1">
      <alignment horizontal="center"/>
    </xf>
    <xf numFmtId="0" fontId="7" fillId="0" borderId="1" xfId="2" applyFont="1" applyBorder="1" applyAlignment="1">
      <alignment horizontal="center" wrapText="1"/>
    </xf>
    <xf numFmtId="0" fontId="18" fillId="0" borderId="2" xfId="2" applyFont="1" applyBorder="1" applyAlignment="1">
      <alignment horizontal="right" vertical="center"/>
    </xf>
    <xf numFmtId="0" fontId="21" fillId="0" borderId="0" xfId="2" applyFont="1" applyBorder="1" applyAlignment="1">
      <alignment horizontal="center"/>
    </xf>
    <xf numFmtId="0" fontId="22" fillId="0" borderId="11" xfId="2" applyFont="1" applyBorder="1" applyAlignment="1">
      <alignment horizontal="right" vertical="center"/>
    </xf>
  </cellXfs>
  <cellStyles count="5">
    <cellStyle name="Excel Built-in Comma" xfId="4" xr:uid="{A671D0B7-4ADD-4400-9F25-CA1E2CEA3A6D}"/>
    <cellStyle name="Excel Built-in Normal" xfId="2" xr:uid="{F274FCBF-D975-469F-A50E-34DE33CB2D54}"/>
    <cellStyle name="Excel Built-in Percent" xfId="3" xr:uid="{7429F004-67D4-4F80-BB22-005835AC4FF0}"/>
    <cellStyle name="Normalny" xfId="0" builtinId="0"/>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CBE10-4904-4064-8716-59D80C337EEE}">
  <sheetPr>
    <pageSetUpPr fitToPage="1"/>
  </sheetPr>
  <dimension ref="A1:P30"/>
  <sheetViews>
    <sheetView workbookViewId="0">
      <selection activeCell="B5" sqref="B5:M5"/>
    </sheetView>
  </sheetViews>
  <sheetFormatPr defaultRowHeight="15"/>
  <cols>
    <col min="2" max="2" width="4.28515625" customWidth="1"/>
    <col min="3" max="3" width="33.7109375" customWidth="1"/>
    <col min="5" max="5" width="9.28515625" bestFit="1" customWidth="1"/>
    <col min="6" max="6" width="10.85546875" bestFit="1" customWidth="1"/>
    <col min="7" max="7" width="9.28515625" bestFit="1" customWidth="1"/>
    <col min="8" max="8" width="12.5703125" customWidth="1"/>
    <col min="9" max="9" width="16.7109375" customWidth="1"/>
    <col min="10" max="10" width="11.28515625" customWidth="1"/>
    <col min="11" max="11" width="15" customWidth="1"/>
    <col min="12" max="12" width="13.28515625" customWidth="1"/>
    <col min="13" max="13" width="10.85546875" customWidth="1"/>
    <col min="14" max="14" width="2.42578125" customWidth="1"/>
  </cols>
  <sheetData>
    <row r="1" spans="1:16" ht="42" customHeight="1">
      <c r="A1" s="1" t="s">
        <v>118</v>
      </c>
      <c r="B1" s="1"/>
      <c r="C1" s="1"/>
      <c r="D1" s="1"/>
      <c r="E1" s="1"/>
      <c r="F1" s="1"/>
      <c r="G1" s="1"/>
      <c r="H1" s="1"/>
      <c r="I1" s="1"/>
      <c r="J1" s="174" t="s">
        <v>123</v>
      </c>
      <c r="K1" s="174"/>
      <c r="L1" s="174"/>
      <c r="M1" s="174"/>
      <c r="N1" s="174"/>
      <c r="O1" s="1"/>
      <c r="P1" s="1"/>
    </row>
    <row r="2" spans="1:16" ht="58.5" customHeight="1">
      <c r="A2" s="1"/>
      <c r="B2" s="172" t="s">
        <v>121</v>
      </c>
      <c r="C2" s="173"/>
      <c r="D2" s="173"/>
      <c r="E2" s="173"/>
      <c r="F2" s="173"/>
      <c r="G2" s="173"/>
      <c r="H2" s="173"/>
      <c r="I2" s="173"/>
      <c r="J2" s="173"/>
      <c r="K2" s="102"/>
      <c r="L2" s="1"/>
      <c r="M2" s="1"/>
      <c r="N2" s="1"/>
      <c r="O2" s="1"/>
      <c r="P2" s="1"/>
    </row>
    <row r="3" spans="1:16" ht="35.25" customHeight="1">
      <c r="A3" s="97"/>
      <c r="B3" s="97"/>
      <c r="C3" s="175" t="s">
        <v>122</v>
      </c>
      <c r="D3" s="175"/>
      <c r="E3" s="175"/>
      <c r="F3" s="175"/>
      <c r="G3" s="175"/>
      <c r="H3" s="175"/>
      <c r="I3" s="175"/>
      <c r="J3" s="175"/>
      <c r="K3" s="175"/>
      <c r="L3" s="175"/>
      <c r="M3" s="175"/>
      <c r="N3" s="97"/>
      <c r="O3" s="97"/>
      <c r="P3" s="1"/>
    </row>
    <row r="4" spans="1:16" ht="36">
      <c r="A4" s="97"/>
      <c r="B4" s="103" t="s">
        <v>0</v>
      </c>
      <c r="C4" s="103" t="s">
        <v>1</v>
      </c>
      <c r="D4" s="103" t="s">
        <v>2</v>
      </c>
      <c r="E4" s="103" t="s">
        <v>3</v>
      </c>
      <c r="F4" s="103" t="s">
        <v>4</v>
      </c>
      <c r="G4" s="103" t="s">
        <v>5</v>
      </c>
      <c r="H4" s="103" t="s">
        <v>7</v>
      </c>
      <c r="I4" s="103" t="s">
        <v>8</v>
      </c>
      <c r="J4" s="103" t="s">
        <v>6</v>
      </c>
      <c r="K4" s="103" t="s">
        <v>9</v>
      </c>
      <c r="L4" s="103" t="s">
        <v>109</v>
      </c>
      <c r="M4" s="103" t="s">
        <v>119</v>
      </c>
      <c r="N4" s="97"/>
      <c r="O4" s="13"/>
    </row>
    <row r="5" spans="1:16">
      <c r="A5" s="97"/>
      <c r="B5" s="6">
        <v>1</v>
      </c>
      <c r="C5" s="6">
        <v>2</v>
      </c>
      <c r="D5" s="6">
        <v>3</v>
      </c>
      <c r="E5" s="6">
        <v>4</v>
      </c>
      <c r="F5" s="6">
        <v>5</v>
      </c>
      <c r="G5" s="6">
        <v>6</v>
      </c>
      <c r="H5" s="6">
        <v>7</v>
      </c>
      <c r="I5" s="6">
        <v>8</v>
      </c>
      <c r="J5" s="6">
        <v>9</v>
      </c>
      <c r="K5" s="6">
        <v>10</v>
      </c>
      <c r="L5" s="6">
        <v>11</v>
      </c>
      <c r="M5" s="6">
        <v>12</v>
      </c>
      <c r="N5" s="97"/>
      <c r="O5" s="13"/>
    </row>
    <row r="6" spans="1:16" ht="45" customHeight="1">
      <c r="A6" s="97"/>
      <c r="B6" s="104">
        <f>1</f>
        <v>1</v>
      </c>
      <c r="C6" s="105" t="s">
        <v>10</v>
      </c>
      <c r="D6" s="105" t="s">
        <v>11</v>
      </c>
      <c r="E6" s="105">
        <v>1000</v>
      </c>
      <c r="F6" s="106"/>
      <c r="G6" s="107">
        <v>0.08</v>
      </c>
      <c r="H6" s="108"/>
      <c r="I6" s="108"/>
      <c r="J6" s="108"/>
      <c r="K6" s="108"/>
      <c r="L6" s="108"/>
      <c r="M6" s="109"/>
      <c r="N6" s="97"/>
      <c r="O6" s="13"/>
    </row>
    <row r="7" spans="1:16" ht="30.75" customHeight="1">
      <c r="A7" s="97"/>
      <c r="B7" s="104">
        <f>B6+1</f>
        <v>2</v>
      </c>
      <c r="C7" s="105" t="s">
        <v>12</v>
      </c>
      <c r="D7" s="105" t="s">
        <v>11</v>
      </c>
      <c r="E7" s="105">
        <v>1000</v>
      </c>
      <c r="F7" s="106"/>
      <c r="G7" s="107">
        <v>0.08</v>
      </c>
      <c r="H7" s="108"/>
      <c r="I7" s="108"/>
      <c r="J7" s="108"/>
      <c r="K7" s="108"/>
      <c r="L7" s="108"/>
      <c r="M7" s="109"/>
      <c r="N7" s="97"/>
      <c r="O7" s="13"/>
    </row>
    <row r="8" spans="1:16" ht="35.25" customHeight="1">
      <c r="A8" s="97"/>
      <c r="B8" s="104">
        <f>B7+1</f>
        <v>3</v>
      </c>
      <c r="C8" s="105" t="s">
        <v>13</v>
      </c>
      <c r="D8" s="105" t="s">
        <v>11</v>
      </c>
      <c r="E8" s="105">
        <v>50</v>
      </c>
      <c r="F8" s="106"/>
      <c r="G8" s="107">
        <v>0.08</v>
      </c>
      <c r="H8" s="108"/>
      <c r="I8" s="108"/>
      <c r="J8" s="108"/>
      <c r="K8" s="108"/>
      <c r="L8" s="108"/>
      <c r="M8" s="109"/>
      <c r="N8" s="97"/>
      <c r="O8" s="13"/>
    </row>
    <row r="9" spans="1:16" ht="40.5" customHeight="1">
      <c r="A9" s="97"/>
      <c r="B9" s="104">
        <f>B8+1</f>
        <v>4</v>
      </c>
      <c r="C9" s="105" t="s">
        <v>14</v>
      </c>
      <c r="D9" s="105" t="s">
        <v>11</v>
      </c>
      <c r="E9" s="105">
        <v>50</v>
      </c>
      <c r="F9" s="106"/>
      <c r="G9" s="107">
        <v>0.08</v>
      </c>
      <c r="H9" s="108"/>
      <c r="I9" s="108"/>
      <c r="J9" s="108"/>
      <c r="K9" s="108"/>
      <c r="L9" s="108"/>
      <c r="M9" s="109"/>
      <c r="N9" s="97"/>
      <c r="O9" s="13"/>
    </row>
    <row r="10" spans="1:16" ht="36.75" customHeight="1">
      <c r="A10" s="97"/>
      <c r="B10" s="104">
        <v>5</v>
      </c>
      <c r="C10" s="105" t="s">
        <v>15</v>
      </c>
      <c r="D10" s="105" t="s">
        <v>11</v>
      </c>
      <c r="E10" s="105">
        <v>50</v>
      </c>
      <c r="F10" s="106"/>
      <c r="G10" s="107">
        <v>0.08</v>
      </c>
      <c r="H10" s="108"/>
      <c r="I10" s="108"/>
      <c r="J10" s="108"/>
      <c r="K10" s="108"/>
      <c r="L10" s="108"/>
      <c r="M10" s="109"/>
      <c r="N10" s="97"/>
      <c r="O10" s="13"/>
    </row>
    <row r="11" spans="1:16" ht="31.5" customHeight="1">
      <c r="A11" s="97"/>
      <c r="B11" s="104">
        <v>6</v>
      </c>
      <c r="C11" s="105" t="s">
        <v>16</v>
      </c>
      <c r="D11" s="105" t="s">
        <v>11</v>
      </c>
      <c r="E11" s="105">
        <v>50</v>
      </c>
      <c r="F11" s="106"/>
      <c r="G11" s="107">
        <v>0.08</v>
      </c>
      <c r="H11" s="108"/>
      <c r="I11" s="108"/>
      <c r="J11" s="108"/>
      <c r="K11" s="108"/>
      <c r="L11" s="108"/>
      <c r="M11" s="110"/>
      <c r="N11" s="97"/>
      <c r="O11" s="13"/>
    </row>
    <row r="12" spans="1:16" ht="34.5" customHeight="1">
      <c r="A12" s="97"/>
      <c r="B12" s="104">
        <v>7</v>
      </c>
      <c r="C12" s="105" t="s">
        <v>17</v>
      </c>
      <c r="D12" s="105" t="s">
        <v>11</v>
      </c>
      <c r="E12" s="105">
        <v>50</v>
      </c>
      <c r="F12" s="106"/>
      <c r="G12" s="107">
        <v>0.08</v>
      </c>
      <c r="H12" s="108"/>
      <c r="I12" s="108"/>
      <c r="J12" s="108"/>
      <c r="K12" s="108"/>
      <c r="L12" s="108"/>
      <c r="M12" s="110"/>
      <c r="N12" s="97"/>
      <c r="O12" s="13"/>
    </row>
    <row r="13" spans="1:16" ht="33.75" customHeight="1">
      <c r="A13" s="97"/>
      <c r="B13" s="111">
        <v>8</v>
      </c>
      <c r="C13" s="112" t="s">
        <v>18</v>
      </c>
      <c r="D13" s="113" t="s">
        <v>11</v>
      </c>
      <c r="E13" s="113">
        <v>50</v>
      </c>
      <c r="F13" s="114"/>
      <c r="G13" s="115">
        <v>0.08</v>
      </c>
      <c r="H13" s="116"/>
      <c r="I13" s="116"/>
      <c r="J13" s="108"/>
      <c r="K13" s="108"/>
      <c r="L13" s="108"/>
      <c r="M13" s="114"/>
      <c r="N13" s="98"/>
      <c r="O13" s="13"/>
    </row>
    <row r="14" spans="1:16" ht="54.75" customHeight="1">
      <c r="A14" s="96"/>
      <c r="B14" s="117">
        <v>9</v>
      </c>
      <c r="C14" s="118" t="s">
        <v>31</v>
      </c>
      <c r="D14" s="118" t="s">
        <v>11</v>
      </c>
      <c r="E14" s="118">
        <v>50</v>
      </c>
      <c r="F14" s="119"/>
      <c r="G14" s="120">
        <v>0.08</v>
      </c>
      <c r="H14" s="121"/>
      <c r="I14" s="121"/>
      <c r="J14" s="108"/>
      <c r="K14" s="108"/>
      <c r="L14" s="108"/>
      <c r="M14" s="119"/>
      <c r="N14" s="98"/>
      <c r="O14" s="13"/>
    </row>
    <row r="15" spans="1:16" ht="185.25" customHeight="1">
      <c r="A15" s="97"/>
      <c r="B15" s="122">
        <v>10</v>
      </c>
      <c r="C15" s="123" t="s">
        <v>19</v>
      </c>
      <c r="D15" s="124" t="s">
        <v>20</v>
      </c>
      <c r="E15" s="125">
        <v>43</v>
      </c>
      <c r="F15" s="126"/>
      <c r="G15" s="127">
        <v>0.08</v>
      </c>
      <c r="H15" s="128"/>
      <c r="I15" s="108"/>
      <c r="J15" s="108"/>
      <c r="K15" s="108"/>
      <c r="L15" s="108"/>
      <c r="M15" s="129"/>
      <c r="N15" s="97"/>
      <c r="O15" s="13"/>
    </row>
    <row r="16" spans="1:16" ht="51.75" customHeight="1">
      <c r="A16" s="97"/>
      <c r="B16" s="130">
        <v>11</v>
      </c>
      <c r="C16" s="119" t="s">
        <v>32</v>
      </c>
      <c r="D16" s="130" t="s">
        <v>11</v>
      </c>
      <c r="E16" s="130">
        <v>10</v>
      </c>
      <c r="F16" s="131"/>
      <c r="G16" s="132">
        <v>0.08</v>
      </c>
      <c r="H16" s="130"/>
      <c r="I16" s="108"/>
      <c r="J16" s="108"/>
      <c r="K16" s="108"/>
      <c r="L16" s="108"/>
      <c r="M16" s="130"/>
      <c r="N16" s="96"/>
      <c r="O16" s="13"/>
    </row>
    <row r="17" spans="1:16" ht="42" customHeight="1">
      <c r="A17" s="97"/>
      <c r="B17" s="99"/>
      <c r="C17" s="100"/>
      <c r="D17" s="98"/>
      <c r="E17" s="98"/>
      <c r="F17" s="98"/>
      <c r="G17" s="98"/>
      <c r="H17" s="101" t="s">
        <v>29</v>
      </c>
      <c r="I17" s="101"/>
      <c r="J17" s="101"/>
      <c r="K17" s="101"/>
      <c r="L17" s="101"/>
      <c r="M17" s="98"/>
      <c r="N17" s="97"/>
      <c r="O17" s="97"/>
      <c r="P17" s="1"/>
    </row>
    <row r="18" spans="1:16" ht="96" customHeight="1">
      <c r="A18" s="1"/>
      <c r="B18" s="1"/>
      <c r="C18" s="24"/>
      <c r="D18" s="1"/>
      <c r="E18" s="1"/>
      <c r="F18" s="2"/>
      <c r="G18" s="2"/>
      <c r="H18" s="1"/>
      <c r="I18" s="1"/>
      <c r="J18" s="1"/>
      <c r="K18" s="1"/>
      <c r="L18" s="1"/>
      <c r="M18" s="1"/>
      <c r="N18" s="1"/>
      <c r="O18" s="1"/>
      <c r="P18" s="1"/>
    </row>
    <row r="19" spans="1:16">
      <c r="A19" s="1"/>
      <c r="B19" s="7"/>
      <c r="C19" s="9" t="s">
        <v>120</v>
      </c>
      <c r="D19" s="8"/>
      <c r="E19" s="8"/>
      <c r="F19" s="4"/>
      <c r="G19" s="4"/>
      <c r="H19" s="7"/>
      <c r="I19" s="4"/>
      <c r="J19" s="4"/>
      <c r="K19" s="4"/>
      <c r="L19" s="4"/>
      <c r="M19" s="1"/>
      <c r="N19" s="1"/>
      <c r="O19" s="1"/>
      <c r="P19" s="1"/>
    </row>
    <row r="20" spans="1:16">
      <c r="A20" s="1"/>
      <c r="B20" s="1"/>
      <c r="C20" s="1"/>
      <c r="D20" s="1"/>
      <c r="E20" s="1"/>
      <c r="F20" s="1"/>
      <c r="G20" s="1"/>
      <c r="H20" s="1"/>
      <c r="I20" s="1"/>
      <c r="J20" s="1"/>
      <c r="K20" s="1"/>
      <c r="L20" s="1"/>
      <c r="M20" s="1"/>
      <c r="N20" s="1"/>
      <c r="O20" s="1"/>
      <c r="P20" s="1"/>
    </row>
    <row r="21" spans="1:16">
      <c r="A21" s="1"/>
      <c r="B21" s="1"/>
      <c r="C21" s="1"/>
      <c r="D21" s="1"/>
      <c r="E21" s="1"/>
      <c r="F21" s="1"/>
      <c r="G21" s="10"/>
      <c r="H21" s="10"/>
      <c r="I21" s="10"/>
      <c r="J21" s="10"/>
      <c r="K21" s="10"/>
      <c r="L21" s="10"/>
      <c r="M21" s="10"/>
      <c r="N21" s="1"/>
      <c r="O21" s="1"/>
      <c r="P21" s="1"/>
    </row>
    <row r="22" spans="1:16">
      <c r="A22" s="1"/>
      <c r="B22" s="1"/>
      <c r="C22" s="1"/>
      <c r="D22" s="1"/>
      <c r="E22" s="1"/>
      <c r="F22" s="1"/>
      <c r="G22" s="10"/>
      <c r="H22" s="10"/>
      <c r="I22" s="10"/>
      <c r="J22" s="10"/>
      <c r="K22" s="10"/>
      <c r="L22" s="10"/>
      <c r="M22" s="10"/>
      <c r="N22" s="1"/>
      <c r="O22" s="1"/>
      <c r="P22" s="1"/>
    </row>
    <row r="23" spans="1:16">
      <c r="A23" s="1"/>
      <c r="B23" s="1"/>
      <c r="C23" s="1"/>
      <c r="D23" s="1"/>
      <c r="E23" s="1"/>
      <c r="F23" s="1"/>
      <c r="G23" s="10"/>
      <c r="H23" s="10"/>
      <c r="I23" s="10"/>
      <c r="J23" s="10"/>
      <c r="K23" s="10"/>
      <c r="L23" s="10"/>
      <c r="M23" s="10"/>
      <c r="N23" s="1"/>
      <c r="O23" s="1"/>
      <c r="P23" s="1"/>
    </row>
    <row r="24" spans="1:16">
      <c r="A24" s="1"/>
      <c r="B24" s="1"/>
      <c r="C24" s="1"/>
      <c r="D24" s="1"/>
      <c r="E24" s="1"/>
      <c r="F24" s="1"/>
      <c r="G24" s="10"/>
      <c r="H24" s="10" t="s">
        <v>22</v>
      </c>
      <c r="I24" s="10"/>
      <c r="J24" s="10"/>
      <c r="K24" s="10"/>
      <c r="L24" s="10"/>
      <c r="M24" s="10"/>
      <c r="N24" s="1"/>
      <c r="O24" s="1"/>
      <c r="P24" s="1"/>
    </row>
    <row r="25" spans="1:16">
      <c r="A25" s="1"/>
      <c r="B25" s="1"/>
      <c r="C25" s="1"/>
      <c r="D25" s="1"/>
      <c r="E25" s="1"/>
      <c r="F25" s="1"/>
      <c r="G25" s="10"/>
      <c r="H25" s="10"/>
      <c r="I25" s="10"/>
      <c r="J25" s="10"/>
      <c r="K25" s="10"/>
      <c r="L25" s="10"/>
      <c r="M25" s="10"/>
      <c r="N25" s="1"/>
      <c r="O25" s="1"/>
      <c r="P25" s="1"/>
    </row>
    <row r="26" spans="1:16">
      <c r="A26" s="1"/>
      <c r="B26" s="1"/>
      <c r="C26" s="1"/>
      <c r="D26" s="1"/>
      <c r="E26" s="1"/>
      <c r="F26" s="1"/>
      <c r="G26" s="1"/>
      <c r="H26" s="1"/>
      <c r="I26" s="1"/>
      <c r="J26" s="1"/>
      <c r="K26" s="1"/>
      <c r="L26" s="1"/>
      <c r="M26" s="1"/>
      <c r="N26" s="1"/>
      <c r="O26" s="1"/>
      <c r="P26" s="1"/>
    </row>
    <row r="27" spans="1:16">
      <c r="A27" s="1"/>
      <c r="B27" s="1"/>
      <c r="C27" s="1"/>
      <c r="D27" s="1"/>
      <c r="E27" s="1"/>
      <c r="F27" s="1"/>
      <c r="G27" s="1"/>
      <c r="H27" s="1"/>
      <c r="I27" s="1"/>
      <c r="J27" s="1"/>
      <c r="K27" s="1"/>
      <c r="L27" s="1"/>
      <c r="M27" s="1"/>
      <c r="N27" s="1"/>
      <c r="O27" s="1"/>
      <c r="P27" s="1"/>
    </row>
    <row r="28" spans="1:16">
      <c r="A28" s="1"/>
      <c r="B28" s="1"/>
      <c r="C28" s="1"/>
      <c r="D28" s="1"/>
      <c r="E28" s="1"/>
      <c r="F28" s="1"/>
      <c r="G28" s="1"/>
      <c r="H28" s="1"/>
      <c r="I28" s="1"/>
      <c r="J28" s="1"/>
      <c r="K28" s="1"/>
      <c r="L28" s="1"/>
      <c r="M28" s="1"/>
      <c r="N28" s="1"/>
      <c r="O28" s="1"/>
      <c r="P28" s="1"/>
    </row>
    <row r="29" spans="1:16">
      <c r="A29" s="1"/>
      <c r="B29" s="1"/>
      <c r="C29" s="1"/>
      <c r="D29" s="1"/>
      <c r="E29" s="1"/>
      <c r="F29" s="1"/>
      <c r="G29" s="1"/>
      <c r="H29" s="1"/>
      <c r="I29" s="1"/>
      <c r="J29" s="1"/>
      <c r="K29" s="1"/>
      <c r="L29" s="1"/>
      <c r="M29" s="1"/>
      <c r="N29" s="1"/>
      <c r="O29" s="1"/>
      <c r="P29" s="1"/>
    </row>
    <row r="30" spans="1:16">
      <c r="A30" s="1"/>
      <c r="B30" s="1"/>
      <c r="C30" s="1"/>
      <c r="D30" s="1"/>
      <c r="E30" s="1"/>
      <c r="F30" s="1"/>
      <c r="G30" s="1"/>
      <c r="H30" s="1"/>
      <c r="I30" s="1"/>
      <c r="J30" s="1"/>
      <c r="K30" s="1"/>
      <c r="L30" s="1"/>
      <c r="M30" s="1"/>
      <c r="N30" s="1"/>
      <c r="O30" s="1"/>
      <c r="P30" s="1"/>
    </row>
  </sheetData>
  <mergeCells count="3">
    <mergeCell ref="B2:J2"/>
    <mergeCell ref="J1:N1"/>
    <mergeCell ref="C3:M3"/>
  </mergeCells>
  <pageMargins left="0.70866141732283472" right="0.70866141732283472" top="0.74803149606299213" bottom="0.74803149606299213" header="0.31496062992125984" footer="0.31496062992125984"/>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B6847-906D-48E9-8F55-C7CA0BE88D41}">
  <sheetPr>
    <pageSetUpPr fitToPage="1"/>
  </sheetPr>
  <dimension ref="B6:P28"/>
  <sheetViews>
    <sheetView workbookViewId="0">
      <selection activeCell="M12" sqref="M12"/>
    </sheetView>
  </sheetViews>
  <sheetFormatPr defaultRowHeight="15"/>
  <cols>
    <col min="1" max="1" width="4.85546875" customWidth="1"/>
    <col min="2" max="2" width="5.7109375" customWidth="1"/>
    <col min="3" max="3" width="25.140625" customWidth="1"/>
    <col min="5" max="7" width="9.28515625" bestFit="1" customWidth="1"/>
    <col min="8" max="8" width="11" customWidth="1"/>
    <col min="9" max="9" width="10.5703125" bestFit="1" customWidth="1"/>
    <col min="10" max="10" width="13.85546875" customWidth="1"/>
    <col min="11" max="11" width="14.140625" customWidth="1"/>
    <col min="12" max="12" width="14.85546875" customWidth="1"/>
    <col min="13" max="13" width="9.28515625" bestFit="1" customWidth="1"/>
    <col min="14" max="14" width="10" bestFit="1" customWidth="1"/>
    <col min="15" max="16" width="9.28515625" bestFit="1" customWidth="1"/>
  </cols>
  <sheetData>
    <row r="6" spans="2:16">
      <c r="B6" s="12" t="s">
        <v>118</v>
      </c>
    </row>
    <row r="7" spans="2:16">
      <c r="B7" s="13"/>
      <c r="I7" t="s">
        <v>124</v>
      </c>
    </row>
    <row r="8" spans="2:16">
      <c r="B8" s="13"/>
    </row>
    <row r="9" spans="2:16">
      <c r="B9" s="13"/>
    </row>
    <row r="10" spans="2:16">
      <c r="B10" s="176" t="s">
        <v>25</v>
      </c>
      <c r="C10" s="176"/>
      <c r="D10" s="176"/>
      <c r="E10" s="176"/>
      <c r="F10" s="176"/>
      <c r="G10" s="176"/>
      <c r="H10" s="176"/>
      <c r="I10" s="176"/>
      <c r="J10" s="176"/>
      <c r="K10" s="176"/>
    </row>
    <row r="11" spans="2:16">
      <c r="B11" s="14"/>
      <c r="C11" s="14"/>
      <c r="D11" s="14"/>
      <c r="E11" s="14"/>
      <c r="F11" s="14"/>
      <c r="G11" s="14"/>
      <c r="H11" s="14"/>
      <c r="I11" s="14"/>
      <c r="J11" s="14"/>
    </row>
    <row r="12" spans="2:16">
      <c r="B12" s="13"/>
      <c r="M12" s="11" t="s">
        <v>26</v>
      </c>
      <c r="P12" s="11"/>
    </row>
    <row r="13" spans="2:16">
      <c r="B13" s="13"/>
      <c r="M13" s="11"/>
      <c r="P13" s="11"/>
    </row>
    <row r="14" spans="2:16" ht="45">
      <c r="B14" s="15" t="s">
        <v>0</v>
      </c>
      <c r="C14" s="15" t="s">
        <v>1</v>
      </c>
      <c r="D14" s="15" t="s">
        <v>2</v>
      </c>
      <c r="E14" s="15" t="s">
        <v>3</v>
      </c>
      <c r="F14" s="15" t="s">
        <v>4</v>
      </c>
      <c r="G14" s="15" t="s">
        <v>5</v>
      </c>
      <c r="H14" s="15" t="s">
        <v>8</v>
      </c>
      <c r="I14" s="15" t="s">
        <v>6</v>
      </c>
      <c r="J14" s="15" t="s">
        <v>9</v>
      </c>
      <c r="K14" s="15" t="s">
        <v>109</v>
      </c>
      <c r="L14" s="16" t="s">
        <v>110</v>
      </c>
      <c r="M14" s="11"/>
      <c r="P14" s="11"/>
    </row>
    <row r="15" spans="2:16">
      <c r="B15" s="28">
        <v>1</v>
      </c>
      <c r="C15" s="28">
        <v>2</v>
      </c>
      <c r="D15" s="28">
        <v>3</v>
      </c>
      <c r="E15" s="28">
        <v>4</v>
      </c>
      <c r="F15" s="28">
        <v>5</v>
      </c>
      <c r="G15" s="28">
        <v>6</v>
      </c>
      <c r="H15" s="28">
        <v>7</v>
      </c>
      <c r="I15" s="28">
        <v>8</v>
      </c>
      <c r="J15" s="28">
        <v>9</v>
      </c>
      <c r="K15" s="28">
        <v>10</v>
      </c>
      <c r="L15" s="28">
        <v>11</v>
      </c>
      <c r="M15" s="133"/>
      <c r="N15" s="134"/>
      <c r="O15" s="134"/>
      <c r="P15" s="133"/>
    </row>
    <row r="16" spans="2:16" ht="75">
      <c r="B16" s="16">
        <v>1</v>
      </c>
      <c r="C16" s="17" t="s">
        <v>27</v>
      </c>
      <c r="D16" s="18" t="s">
        <v>28</v>
      </c>
      <c r="E16" s="16">
        <v>250</v>
      </c>
      <c r="F16" s="19"/>
      <c r="G16" s="18">
        <v>0.08</v>
      </c>
      <c r="H16" s="19"/>
      <c r="I16" s="19">
        <f>G16*H16</f>
        <v>0</v>
      </c>
      <c r="J16" s="19">
        <f>H16+I16</f>
        <v>0</v>
      </c>
      <c r="K16" s="16"/>
      <c r="L16" s="90"/>
      <c r="M16" s="135"/>
      <c r="N16" s="136"/>
      <c r="O16" s="135"/>
      <c r="P16" s="135"/>
    </row>
    <row r="17" spans="2:12">
      <c r="G17" s="3"/>
      <c r="H17" s="20"/>
      <c r="I17" s="20"/>
      <c r="J17" s="20"/>
    </row>
    <row r="18" spans="2:12">
      <c r="B18" s="13"/>
      <c r="C18" s="21"/>
      <c r="D18" s="21"/>
      <c r="E18" s="21"/>
      <c r="F18" s="21"/>
      <c r="G18" s="21"/>
      <c r="H18" s="21"/>
      <c r="I18" s="21"/>
      <c r="J18" s="21"/>
    </row>
    <row r="19" spans="2:12">
      <c r="B19" s="13"/>
      <c r="C19" s="21" t="s">
        <v>120</v>
      </c>
      <c r="D19" s="21"/>
      <c r="F19" s="21"/>
      <c r="G19" s="21"/>
      <c r="H19" s="21"/>
      <c r="I19" s="21"/>
      <c r="J19" s="21"/>
    </row>
    <row r="20" spans="2:12">
      <c r="B20" s="22"/>
      <c r="C20" s="23"/>
    </row>
    <row r="22" spans="2:12">
      <c r="C22" t="s">
        <v>30</v>
      </c>
    </row>
    <row r="23" spans="2:12">
      <c r="D23" s="23"/>
      <c r="E23" t="s">
        <v>22</v>
      </c>
    </row>
    <row r="26" spans="2:12">
      <c r="B26" s="5"/>
      <c r="C26" s="5"/>
      <c r="D26" s="5"/>
      <c r="E26" s="5"/>
      <c r="F26" s="5"/>
      <c r="G26" s="5"/>
      <c r="H26" s="5"/>
      <c r="I26" s="5"/>
      <c r="J26" s="5"/>
      <c r="K26" s="5"/>
      <c r="L26" s="5"/>
    </row>
    <row r="27" spans="2:12">
      <c r="B27" s="5"/>
      <c r="C27" s="5"/>
      <c r="D27" s="5"/>
      <c r="E27" s="5"/>
      <c r="F27" s="5"/>
      <c r="G27" s="5"/>
      <c r="H27" s="5"/>
      <c r="I27" s="5"/>
      <c r="J27" s="5"/>
      <c r="K27" s="5"/>
      <c r="L27" s="5"/>
    </row>
    <row r="28" spans="2:12">
      <c r="B28" s="5"/>
      <c r="C28" s="5"/>
      <c r="D28" s="5"/>
      <c r="E28" s="5"/>
      <c r="F28" s="5"/>
      <c r="G28" s="5"/>
      <c r="H28" s="5"/>
      <c r="I28" s="5"/>
      <c r="J28" s="5"/>
      <c r="K28" s="5"/>
      <c r="L28" s="5"/>
    </row>
  </sheetData>
  <mergeCells count="1">
    <mergeCell ref="B10:K10"/>
  </mergeCells>
  <pageMargins left="0.7" right="0.7" top="0.75" bottom="0.75" header="0.3" footer="0.3"/>
  <pageSetup paperSize="9" scale="7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CA147-FC89-4081-8569-42831572A3F7}">
  <sheetPr>
    <pageSetUpPr fitToPage="1"/>
  </sheetPr>
  <dimension ref="A1:O20"/>
  <sheetViews>
    <sheetView workbookViewId="0">
      <selection activeCell="I6" sqref="I6"/>
    </sheetView>
  </sheetViews>
  <sheetFormatPr defaultRowHeight="15"/>
  <cols>
    <col min="1" max="1" width="4.140625" customWidth="1"/>
    <col min="2" max="2" width="87.85546875" customWidth="1"/>
    <col min="3" max="3" width="11.28515625" customWidth="1"/>
    <col min="4" max="4" width="11.5703125" customWidth="1"/>
    <col min="5" max="5" width="17.28515625" customWidth="1"/>
    <col min="6" max="6" width="15.28515625" customWidth="1"/>
    <col min="7" max="7" width="17.28515625" customWidth="1"/>
    <col min="8" max="8" width="17.42578125" customWidth="1"/>
    <col min="9" max="9" width="18" customWidth="1"/>
    <col min="10" max="10" width="11.140625" customWidth="1"/>
    <col min="11" max="11" width="18" customWidth="1"/>
  </cols>
  <sheetData>
    <row r="1" spans="1:15">
      <c r="B1" t="s">
        <v>118</v>
      </c>
    </row>
    <row r="2" spans="1:15" ht="37.5" customHeight="1">
      <c r="G2" s="177" t="s">
        <v>125</v>
      </c>
      <c r="H2" s="177"/>
    </row>
    <row r="4" spans="1:15">
      <c r="C4" s="176" t="s">
        <v>49</v>
      </c>
      <c r="D4" s="176"/>
      <c r="E4" s="176"/>
      <c r="F4" s="176"/>
      <c r="G4" s="176"/>
    </row>
    <row r="6" spans="1:15" ht="24" customHeight="1">
      <c r="A6" s="3" t="s">
        <v>33</v>
      </c>
      <c r="B6" s="28" t="s">
        <v>34</v>
      </c>
      <c r="C6" s="15" t="s">
        <v>35</v>
      </c>
      <c r="D6" s="28" t="s">
        <v>3</v>
      </c>
      <c r="E6" s="15" t="s">
        <v>36</v>
      </c>
      <c r="F6" s="15" t="s">
        <v>37</v>
      </c>
      <c r="G6" s="15" t="s">
        <v>8</v>
      </c>
      <c r="H6" s="28" t="s">
        <v>38</v>
      </c>
      <c r="I6" s="28" t="s">
        <v>9</v>
      </c>
      <c r="J6" s="15" t="s">
        <v>109</v>
      </c>
      <c r="K6" s="28" t="s">
        <v>110</v>
      </c>
    </row>
    <row r="7" spans="1:15" ht="27.75" customHeight="1">
      <c r="A7" s="170">
        <v>1</v>
      </c>
      <c r="B7" s="28">
        <v>2</v>
      </c>
      <c r="C7" s="28">
        <v>3</v>
      </c>
      <c r="D7" s="28">
        <v>4</v>
      </c>
      <c r="E7" s="28">
        <v>5</v>
      </c>
      <c r="F7" s="28">
        <v>6</v>
      </c>
      <c r="G7" s="28">
        <v>7</v>
      </c>
      <c r="H7" s="28">
        <v>8</v>
      </c>
      <c r="I7" s="28">
        <v>9</v>
      </c>
      <c r="J7" s="28">
        <v>10</v>
      </c>
      <c r="K7" s="28">
        <v>11</v>
      </c>
      <c r="L7" s="137"/>
      <c r="M7" s="138"/>
      <c r="N7" s="138"/>
      <c r="O7" s="137"/>
    </row>
    <row r="8" spans="1:15" s="13" customFormat="1" ht="150.75" customHeight="1">
      <c r="A8" s="25">
        <v>1</v>
      </c>
      <c r="B8" s="16" t="s">
        <v>39</v>
      </c>
      <c r="C8" s="25" t="s">
        <v>40</v>
      </c>
      <c r="D8" s="25">
        <v>30000</v>
      </c>
      <c r="E8" s="26"/>
      <c r="F8" s="27">
        <v>0.08</v>
      </c>
      <c r="G8" s="26"/>
      <c r="H8" s="26"/>
      <c r="I8" s="26"/>
      <c r="J8" s="25"/>
      <c r="K8" s="25"/>
      <c r="L8" s="139"/>
      <c r="M8" s="140"/>
      <c r="N8" s="139"/>
      <c r="O8" s="139"/>
    </row>
    <row r="9" spans="1:15" s="13" customFormat="1" ht="196.5" customHeight="1">
      <c r="A9" s="25">
        <v>2</v>
      </c>
      <c r="B9" s="16" t="s">
        <v>41</v>
      </c>
      <c r="C9" s="25" t="s">
        <v>40</v>
      </c>
      <c r="D9" s="25">
        <v>1000</v>
      </c>
      <c r="E9" s="26"/>
      <c r="F9" s="27">
        <v>0.08</v>
      </c>
      <c r="G9" s="26"/>
      <c r="H9" s="26"/>
      <c r="I9" s="26"/>
      <c r="J9" s="25"/>
      <c r="K9" s="25"/>
      <c r="L9" s="139"/>
      <c r="M9" s="140"/>
      <c r="N9" s="139"/>
      <c r="O9" s="139"/>
    </row>
    <row r="10" spans="1:15" s="13" customFormat="1" ht="148.5" customHeight="1">
      <c r="A10" s="25">
        <v>3</v>
      </c>
      <c r="B10" s="16" t="s">
        <v>42</v>
      </c>
      <c r="C10" s="25" t="s">
        <v>40</v>
      </c>
      <c r="D10" s="25">
        <v>70</v>
      </c>
      <c r="E10" s="26"/>
      <c r="F10" s="27">
        <v>0.08</v>
      </c>
      <c r="G10" s="26"/>
      <c r="H10" s="26"/>
      <c r="I10" s="26"/>
      <c r="J10" s="25"/>
      <c r="K10" s="25"/>
      <c r="L10" s="139"/>
      <c r="M10" s="140"/>
      <c r="N10" s="139"/>
      <c r="O10" s="139"/>
    </row>
    <row r="11" spans="1:15" s="13" customFormat="1" ht="147" customHeight="1">
      <c r="A11" s="25">
        <v>4</v>
      </c>
      <c r="B11" s="16" t="s">
        <v>43</v>
      </c>
      <c r="C11" s="25" t="s">
        <v>40</v>
      </c>
      <c r="D11" s="25">
        <v>600</v>
      </c>
      <c r="E11" s="26"/>
      <c r="F11" s="27">
        <v>0.08</v>
      </c>
      <c r="G11" s="26"/>
      <c r="H11" s="26"/>
      <c r="I11" s="26"/>
      <c r="J11" s="25"/>
      <c r="K11" s="25"/>
      <c r="L11" s="139"/>
      <c r="M11" s="140"/>
      <c r="N11" s="139"/>
      <c r="O11" s="139"/>
    </row>
    <row r="12" spans="1:15" s="13" customFormat="1" ht="48" customHeight="1">
      <c r="A12" s="25">
        <v>5</v>
      </c>
      <c r="B12" s="16" t="s">
        <v>44</v>
      </c>
      <c r="C12" s="25" t="s">
        <v>40</v>
      </c>
      <c r="D12" s="25">
        <v>1500</v>
      </c>
      <c r="E12" s="26"/>
      <c r="F12" s="27">
        <v>0.08</v>
      </c>
      <c r="G12" s="26"/>
      <c r="H12" s="26"/>
      <c r="I12" s="26"/>
      <c r="J12" s="25"/>
      <c r="K12" s="25"/>
      <c r="L12" s="139"/>
      <c r="M12" s="140"/>
      <c r="N12" s="139"/>
      <c r="O12" s="139"/>
    </row>
    <row r="13" spans="1:15" s="13" customFormat="1" ht="186.75" customHeight="1">
      <c r="A13" s="25">
        <v>6</v>
      </c>
      <c r="B13" s="16" t="s">
        <v>45</v>
      </c>
      <c r="C13" s="25" t="s">
        <v>40</v>
      </c>
      <c r="D13" s="25">
        <v>50</v>
      </c>
      <c r="E13" s="26"/>
      <c r="F13" s="27">
        <v>0.08</v>
      </c>
      <c r="G13" s="26"/>
      <c r="H13" s="26"/>
      <c r="I13" s="26"/>
      <c r="J13" s="25"/>
      <c r="K13" s="25"/>
      <c r="L13" s="139"/>
      <c r="M13" s="140"/>
      <c r="N13" s="139"/>
      <c r="O13" s="139"/>
    </row>
    <row r="14" spans="1:15" s="13" customFormat="1" ht="148.5" customHeight="1">
      <c r="A14" s="25">
        <v>7</v>
      </c>
      <c r="B14" s="16" t="s">
        <v>46</v>
      </c>
      <c r="C14" s="25" t="s">
        <v>40</v>
      </c>
      <c r="D14" s="25">
        <v>80</v>
      </c>
      <c r="E14" s="26"/>
      <c r="F14" s="27">
        <v>0.08</v>
      </c>
      <c r="G14" s="26"/>
      <c r="H14" s="26"/>
      <c r="I14" s="26"/>
      <c r="J14" s="25"/>
      <c r="K14" s="25"/>
      <c r="L14" s="139"/>
      <c r="M14" s="140"/>
      <c r="N14" s="139"/>
      <c r="O14" s="139"/>
    </row>
    <row r="15" spans="1:15" s="13" customFormat="1" ht="63" customHeight="1">
      <c r="A15" s="25">
        <v>8</v>
      </c>
      <c r="B15" s="16" t="s">
        <v>47</v>
      </c>
      <c r="C15" s="25" t="s">
        <v>11</v>
      </c>
      <c r="D15" s="25">
        <v>70</v>
      </c>
      <c r="E15" s="26"/>
      <c r="F15" s="27">
        <v>0.23</v>
      </c>
      <c r="G15" s="26"/>
      <c r="H15" s="26"/>
      <c r="I15" s="26"/>
      <c r="J15" s="25"/>
      <c r="K15" s="25"/>
      <c r="L15" s="139"/>
      <c r="M15" s="140"/>
      <c r="N15" s="139"/>
      <c r="O15" s="139"/>
    </row>
    <row r="16" spans="1:15" s="13" customFormat="1">
      <c r="F16" s="28" t="s">
        <v>29</v>
      </c>
      <c r="G16" s="29"/>
      <c r="H16" s="29"/>
      <c r="I16" s="29"/>
    </row>
    <row r="17" spans="2:2" s="13" customFormat="1"/>
    <row r="18" spans="2:2" s="13" customFormat="1"/>
    <row r="20" spans="2:2">
      <c r="B20" t="s">
        <v>48</v>
      </c>
    </row>
  </sheetData>
  <mergeCells count="2">
    <mergeCell ref="G2:H2"/>
    <mergeCell ref="C4:G4"/>
  </mergeCells>
  <pageMargins left="0.7" right="0.7" top="0.75" bottom="0.75" header="0.3" footer="0.3"/>
  <pageSetup paperSize="9" scale="5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7E81B-37E2-4228-8E60-F526FA37F03F}">
  <sheetPr>
    <pageSetUpPr fitToPage="1"/>
  </sheetPr>
  <dimension ref="A4:Q25"/>
  <sheetViews>
    <sheetView topLeftCell="A7" workbookViewId="0">
      <selection activeCell="G10" sqref="G10"/>
    </sheetView>
  </sheetViews>
  <sheetFormatPr defaultRowHeight="15"/>
  <cols>
    <col min="1" max="1" width="4.7109375" customWidth="1"/>
    <col min="2" max="2" width="29.85546875" customWidth="1"/>
    <col min="3" max="3" width="11.5703125" customWidth="1"/>
    <col min="4" max="4" width="6" customWidth="1"/>
    <col min="5" max="5" width="12" customWidth="1"/>
    <col min="7" max="7" width="11.42578125" customWidth="1"/>
    <col min="8" max="8" width="12.42578125" customWidth="1"/>
    <col min="9" max="9" width="11.7109375" customWidth="1"/>
    <col min="10" max="10" width="15" customWidth="1"/>
    <col min="11" max="11" width="12.5703125" customWidth="1"/>
    <col min="12" max="12" width="20.140625" customWidth="1"/>
    <col min="13" max="13" width="11" customWidth="1"/>
    <col min="16" max="16" width="12.85546875" customWidth="1"/>
  </cols>
  <sheetData>
    <row r="4" spans="1:17">
      <c r="A4" s="30" t="s">
        <v>118</v>
      </c>
      <c r="B4" s="31"/>
      <c r="C4" s="31"/>
      <c r="D4" s="32"/>
      <c r="E4" s="31"/>
      <c r="F4" s="31"/>
      <c r="G4" s="31"/>
      <c r="H4" s="31"/>
      <c r="I4" s="31"/>
      <c r="J4" s="31"/>
      <c r="K4" s="31"/>
      <c r="L4" s="31"/>
      <c r="M4" s="31"/>
      <c r="N4" s="31"/>
      <c r="O4" s="31"/>
      <c r="P4" s="31"/>
    </row>
    <row r="5" spans="1:17">
      <c r="A5" s="33"/>
      <c r="B5" s="31"/>
      <c r="C5" s="31"/>
      <c r="D5" s="32"/>
      <c r="E5" s="31"/>
      <c r="F5" s="31"/>
      <c r="G5" s="31"/>
      <c r="H5" s="31"/>
      <c r="I5" s="31" t="s">
        <v>23</v>
      </c>
      <c r="J5" s="31"/>
      <c r="K5" s="31"/>
      <c r="L5" s="31"/>
      <c r="M5" s="31"/>
      <c r="N5" s="31"/>
      <c r="O5" s="31"/>
      <c r="P5" s="31"/>
    </row>
    <row r="6" spans="1:17">
      <c r="A6" s="33"/>
      <c r="B6" s="31"/>
      <c r="C6" s="31"/>
      <c r="D6" s="32"/>
      <c r="E6" s="31"/>
      <c r="F6" s="31"/>
      <c r="G6" s="31"/>
      <c r="H6" s="31"/>
      <c r="I6" s="31" t="s">
        <v>24</v>
      </c>
      <c r="J6" s="31"/>
      <c r="K6" s="31"/>
      <c r="L6" s="31"/>
      <c r="M6" s="31"/>
      <c r="N6" s="31"/>
      <c r="O6" s="31"/>
      <c r="P6" s="31"/>
    </row>
    <row r="7" spans="1:17">
      <c r="A7" s="34"/>
      <c r="B7" s="10"/>
      <c r="C7" s="10"/>
      <c r="D7" s="35"/>
      <c r="E7" s="10"/>
      <c r="F7" s="10"/>
      <c r="G7" s="10"/>
      <c r="H7" s="10"/>
      <c r="I7" s="10"/>
      <c r="J7" s="55"/>
      <c r="K7" s="56"/>
      <c r="L7" s="56"/>
      <c r="M7" s="10"/>
      <c r="N7" s="10"/>
      <c r="O7" s="10"/>
      <c r="P7" s="10"/>
    </row>
    <row r="8" spans="1:17">
      <c r="A8" s="178" t="s">
        <v>116</v>
      </c>
      <c r="B8" s="178"/>
      <c r="C8" s="178"/>
      <c r="D8" s="178"/>
      <c r="E8" s="178"/>
      <c r="F8" s="178"/>
      <c r="G8" s="178"/>
      <c r="H8" s="178"/>
      <c r="I8" s="178"/>
      <c r="J8" s="178"/>
      <c r="K8" s="178"/>
      <c r="L8" s="56"/>
      <c r="M8" s="10"/>
      <c r="N8" s="10"/>
      <c r="O8" s="10"/>
      <c r="P8" s="10"/>
    </row>
    <row r="9" spans="1:17">
      <c r="A9" s="36"/>
      <c r="B9" s="36"/>
      <c r="C9" s="36"/>
      <c r="D9" s="37"/>
      <c r="E9" s="36"/>
      <c r="F9" s="36"/>
      <c r="G9" s="36"/>
      <c r="H9" s="36"/>
      <c r="I9" s="36"/>
      <c r="J9" s="38"/>
      <c r="K9" s="10"/>
      <c r="L9" s="10"/>
      <c r="M9" s="10"/>
      <c r="N9" s="10"/>
      <c r="O9" s="10"/>
      <c r="P9" s="10"/>
    </row>
    <row r="10" spans="1:17" ht="38.25">
      <c r="A10" s="43" t="s">
        <v>129</v>
      </c>
      <c r="B10" s="43" t="s">
        <v>34</v>
      </c>
      <c r="C10" s="58" t="s">
        <v>50</v>
      </c>
      <c r="D10" s="58" t="s">
        <v>3</v>
      </c>
      <c r="E10" s="58" t="s">
        <v>51</v>
      </c>
      <c r="F10" s="58" t="s">
        <v>52</v>
      </c>
      <c r="G10" s="150" t="s">
        <v>7</v>
      </c>
      <c r="H10" s="150" t="s">
        <v>8</v>
      </c>
      <c r="I10" s="150" t="s">
        <v>6</v>
      </c>
      <c r="J10" s="150" t="s">
        <v>9</v>
      </c>
      <c r="K10" s="149" t="s">
        <v>109</v>
      </c>
      <c r="L10" s="151" t="s">
        <v>110</v>
      </c>
      <c r="M10" s="40"/>
      <c r="N10" s="40"/>
      <c r="O10" s="40"/>
      <c r="P10" s="40"/>
      <c r="Q10" s="42"/>
    </row>
    <row r="11" spans="1:17">
      <c r="A11" s="43">
        <v>1</v>
      </c>
      <c r="B11" s="43">
        <v>2</v>
      </c>
      <c r="C11" s="43">
        <v>3</v>
      </c>
      <c r="D11" s="43">
        <v>4</v>
      </c>
      <c r="E11" s="43">
        <v>5</v>
      </c>
      <c r="F11" s="43">
        <v>6</v>
      </c>
      <c r="G11" s="43">
        <v>8</v>
      </c>
      <c r="H11" s="43">
        <v>9</v>
      </c>
      <c r="I11" s="43">
        <v>10</v>
      </c>
      <c r="J11" s="43">
        <v>11</v>
      </c>
      <c r="K11" s="147">
        <v>12</v>
      </c>
      <c r="L11" s="171">
        <v>13</v>
      </c>
      <c r="M11" s="142"/>
      <c r="N11" s="142"/>
      <c r="O11" s="142"/>
      <c r="P11" s="142"/>
      <c r="Q11" s="42"/>
    </row>
    <row r="12" spans="1:17" ht="120.75" customHeight="1">
      <c r="A12" s="44">
        <v>1</v>
      </c>
      <c r="B12" s="57" t="s">
        <v>55</v>
      </c>
      <c r="C12" s="45" t="s">
        <v>53</v>
      </c>
      <c r="D12" s="45">
        <v>1</v>
      </c>
      <c r="E12" s="46"/>
      <c r="F12" s="47">
        <v>0.08</v>
      </c>
      <c r="G12" s="46"/>
      <c r="H12" s="46"/>
      <c r="I12" s="46"/>
      <c r="J12" s="46"/>
      <c r="K12" s="141"/>
      <c r="L12" s="90"/>
      <c r="M12" s="146"/>
      <c r="N12" s="144"/>
      <c r="O12" s="145"/>
      <c r="P12" s="143"/>
      <c r="Q12" s="42"/>
    </row>
    <row r="13" spans="1:17">
      <c r="A13" s="44">
        <v>3</v>
      </c>
      <c r="B13" s="48"/>
      <c r="C13" s="45"/>
      <c r="D13" s="45"/>
      <c r="E13" s="45"/>
      <c r="F13" s="45"/>
      <c r="G13" s="49" t="s">
        <v>29</v>
      </c>
      <c r="H13" s="50"/>
      <c r="I13" s="50"/>
      <c r="J13" s="50"/>
      <c r="K13" s="141"/>
      <c r="L13" s="148"/>
      <c r="M13" s="146"/>
      <c r="N13" s="146"/>
      <c r="O13" s="146"/>
      <c r="P13" s="146"/>
      <c r="Q13" s="42"/>
    </row>
    <row r="14" spans="1:17">
      <c r="A14" s="51"/>
      <c r="Q14" s="42"/>
    </row>
    <row r="15" spans="1:17">
      <c r="A15" s="51"/>
      <c r="Q15" s="42"/>
    </row>
    <row r="16" spans="1:17">
      <c r="A16" s="51"/>
      <c r="Q16" s="42"/>
    </row>
    <row r="17" spans="1:17">
      <c r="A17" s="179"/>
      <c r="B17" s="179"/>
      <c r="C17" s="179"/>
      <c r="D17" s="179"/>
      <c r="E17" s="179"/>
      <c r="F17" s="179"/>
      <c r="Q17" s="42"/>
    </row>
    <row r="18" spans="1:17">
      <c r="A18" s="40"/>
      <c r="B18" s="40"/>
      <c r="C18" s="40"/>
      <c r="D18" s="41"/>
      <c r="E18" s="40"/>
      <c r="F18" s="40"/>
      <c r="G18" s="40"/>
      <c r="H18" s="40"/>
      <c r="I18" s="40"/>
      <c r="J18" s="40"/>
      <c r="K18" s="40"/>
      <c r="L18" s="40"/>
      <c r="M18" s="40"/>
      <c r="N18" s="40"/>
      <c r="O18" s="40"/>
      <c r="P18" s="40"/>
      <c r="Q18" s="42"/>
    </row>
    <row r="19" spans="1:17">
      <c r="A19" s="39"/>
      <c r="B19" s="52"/>
      <c r="C19" s="52"/>
      <c r="D19" s="53"/>
      <c r="E19" s="52"/>
      <c r="F19" s="52"/>
      <c r="G19" s="52"/>
      <c r="H19" s="52"/>
      <c r="I19" s="52"/>
      <c r="J19" s="52"/>
      <c r="K19" s="40"/>
      <c r="L19" s="40"/>
      <c r="M19" s="40"/>
      <c r="N19" s="40"/>
      <c r="O19" s="40"/>
      <c r="P19" s="40"/>
      <c r="Q19" s="42"/>
    </row>
    <row r="20" spans="1:17">
      <c r="A20" s="39"/>
      <c r="B20" s="70" t="s">
        <v>120</v>
      </c>
      <c r="C20" s="52"/>
      <c r="D20" s="52"/>
      <c r="E20" s="52"/>
      <c r="F20" s="52"/>
      <c r="G20" s="52"/>
      <c r="H20" s="52"/>
      <c r="I20" s="52"/>
      <c r="J20" s="52"/>
      <c r="K20" s="40"/>
      <c r="L20" s="40"/>
      <c r="M20" s="40"/>
      <c r="N20" s="40"/>
      <c r="O20" s="40"/>
      <c r="P20" s="40"/>
      <c r="Q20" s="42"/>
    </row>
    <row r="21" spans="1:17">
      <c r="A21" s="54"/>
      <c r="B21" s="40"/>
      <c r="C21" s="40"/>
      <c r="D21" s="41"/>
      <c r="E21" s="40"/>
      <c r="F21" s="40"/>
      <c r="G21" s="40"/>
      <c r="H21" s="40"/>
      <c r="I21" s="40"/>
      <c r="J21" s="40"/>
      <c r="K21" s="40"/>
      <c r="L21" s="40"/>
      <c r="M21" s="40"/>
      <c r="N21" s="40"/>
      <c r="O21" s="40"/>
      <c r="P21" s="40"/>
      <c r="Q21" s="42"/>
    </row>
    <row r="22" spans="1:17">
      <c r="A22" s="40"/>
      <c r="B22" s="40"/>
      <c r="C22" s="40"/>
      <c r="D22" s="41"/>
      <c r="E22" s="40"/>
      <c r="F22" s="40"/>
      <c r="G22" s="40"/>
      <c r="H22" s="40"/>
      <c r="I22" s="40"/>
      <c r="J22" s="40"/>
      <c r="K22" s="40"/>
      <c r="L22" s="40"/>
      <c r="M22" s="40"/>
      <c r="N22" s="40"/>
      <c r="O22" s="40"/>
      <c r="P22" s="40"/>
      <c r="Q22" s="42"/>
    </row>
    <row r="23" spans="1:17">
      <c r="A23" s="40"/>
      <c r="B23" s="31" t="s">
        <v>127</v>
      </c>
      <c r="C23" s="40"/>
      <c r="D23" s="41"/>
      <c r="E23" s="40"/>
      <c r="F23" s="40"/>
      <c r="G23" s="40"/>
      <c r="H23" s="40"/>
      <c r="I23" s="40"/>
      <c r="J23" s="40"/>
      <c r="K23" s="40"/>
      <c r="L23" s="40"/>
      <c r="M23" s="40"/>
      <c r="N23" s="40"/>
      <c r="O23" s="40"/>
      <c r="P23" s="40"/>
      <c r="Q23" s="42"/>
    </row>
    <row r="24" spans="1:17">
      <c r="A24" s="40"/>
      <c r="B24" s="40"/>
      <c r="C24" s="40"/>
      <c r="D24" s="32" t="s">
        <v>54</v>
      </c>
      <c r="E24" s="40"/>
      <c r="F24" s="40"/>
      <c r="G24" s="40"/>
      <c r="H24" s="40"/>
      <c r="I24" s="40"/>
      <c r="J24" s="40"/>
      <c r="K24" s="40"/>
      <c r="L24" s="40"/>
      <c r="M24" s="40"/>
      <c r="N24" s="40"/>
      <c r="O24" s="40"/>
      <c r="P24" s="40"/>
      <c r="Q24" s="42"/>
    </row>
    <row r="25" spans="1:17">
      <c r="A25" s="40"/>
      <c r="B25" s="40"/>
      <c r="C25" s="40"/>
      <c r="D25" s="41"/>
      <c r="E25" s="40"/>
      <c r="F25" s="40"/>
      <c r="G25" s="40"/>
      <c r="H25" s="40"/>
      <c r="I25" s="40"/>
      <c r="J25" s="40"/>
      <c r="K25" s="40"/>
      <c r="L25" s="40"/>
      <c r="M25" s="40"/>
      <c r="N25" s="40"/>
      <c r="O25" s="40"/>
      <c r="P25" s="40"/>
      <c r="Q25" s="42"/>
    </row>
  </sheetData>
  <mergeCells count="2">
    <mergeCell ref="A8:K8"/>
    <mergeCell ref="A17:F17"/>
  </mergeCells>
  <pageMargins left="0.7" right="0.7" top="0.75" bottom="0.75" header="0.3" footer="0.3"/>
  <pageSetup paperSize="9" scale="6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CB9CA-FA1F-41B0-88C3-026DD9AC8EBB}">
  <sheetPr>
    <pageSetUpPr fitToPage="1"/>
  </sheetPr>
  <dimension ref="A2:M65"/>
  <sheetViews>
    <sheetView workbookViewId="0">
      <selection activeCell="G9" sqref="G9"/>
    </sheetView>
  </sheetViews>
  <sheetFormatPr defaultRowHeight="15"/>
  <cols>
    <col min="1" max="1" width="4.7109375" customWidth="1"/>
    <col min="2" max="2" width="35.42578125" customWidth="1"/>
    <col min="7" max="7" width="14.28515625" customWidth="1"/>
    <col min="8" max="8" width="13.140625" customWidth="1"/>
    <col min="9" max="9" width="12" customWidth="1"/>
    <col min="10" max="10" width="14.5703125" customWidth="1"/>
    <col min="11" max="11" width="11.42578125" customWidth="1"/>
    <col min="12" max="12" width="18.140625" customWidth="1"/>
  </cols>
  <sheetData>
    <row r="2" spans="1:13">
      <c r="A2" s="31"/>
      <c r="B2" s="31" t="s">
        <v>118</v>
      </c>
      <c r="C2" s="31"/>
      <c r="D2" s="31"/>
      <c r="E2" s="31"/>
      <c r="F2" s="31"/>
      <c r="G2" s="31"/>
      <c r="H2" s="31"/>
      <c r="I2" s="31"/>
      <c r="J2" s="31"/>
      <c r="K2" s="31"/>
      <c r="L2" s="31"/>
    </row>
    <row r="3" spans="1:13">
      <c r="A3" s="33"/>
      <c r="B3" s="30"/>
      <c r="C3" s="31"/>
      <c r="D3" s="31"/>
      <c r="E3" s="31"/>
      <c r="F3" s="31"/>
      <c r="G3" s="31"/>
      <c r="H3" s="31"/>
      <c r="I3" s="31" t="s">
        <v>23</v>
      </c>
      <c r="J3" s="31"/>
      <c r="K3" s="31"/>
      <c r="L3" s="31"/>
    </row>
    <row r="4" spans="1:13">
      <c r="A4" s="33"/>
      <c r="B4" s="31"/>
      <c r="C4" s="31"/>
      <c r="D4" s="31"/>
      <c r="E4" s="31"/>
      <c r="F4" s="31"/>
      <c r="G4" s="31"/>
      <c r="H4" s="31"/>
      <c r="I4" s="31" t="s">
        <v>24</v>
      </c>
      <c r="J4" s="31"/>
      <c r="K4" s="31"/>
      <c r="L4" s="31"/>
    </row>
    <row r="5" spans="1:13">
      <c r="A5" s="34"/>
      <c r="B5" s="10"/>
      <c r="C5" s="10"/>
      <c r="D5" s="10"/>
      <c r="E5" s="10"/>
      <c r="F5" s="10"/>
      <c r="G5" s="10"/>
      <c r="H5" s="10"/>
      <c r="I5" s="10"/>
      <c r="J5" s="10"/>
      <c r="K5" s="10"/>
      <c r="L5" s="10"/>
    </row>
    <row r="6" spans="1:13">
      <c r="A6" s="180" t="s">
        <v>117</v>
      </c>
      <c r="B6" s="180"/>
      <c r="C6" s="180"/>
      <c r="D6" s="180"/>
      <c r="E6" s="180"/>
      <c r="F6" s="180"/>
      <c r="G6" s="180"/>
      <c r="H6" s="180"/>
      <c r="I6" s="180"/>
      <c r="J6" s="180"/>
      <c r="K6" s="180"/>
      <c r="L6" s="10"/>
    </row>
    <row r="7" spans="1:13">
      <c r="A7" s="36"/>
      <c r="B7" s="36"/>
      <c r="C7" s="36"/>
      <c r="D7" s="36"/>
      <c r="E7" s="36"/>
      <c r="F7" s="36"/>
      <c r="G7" s="36"/>
      <c r="H7" s="36"/>
      <c r="I7" s="36"/>
      <c r="J7" s="36"/>
      <c r="K7" s="10"/>
      <c r="L7" s="10"/>
    </row>
    <row r="8" spans="1:13">
      <c r="A8" s="34"/>
      <c r="B8" s="10"/>
      <c r="C8" s="10"/>
      <c r="D8" s="10"/>
      <c r="E8" s="10"/>
      <c r="F8" s="181"/>
      <c r="G8" s="181"/>
      <c r="H8" s="181"/>
      <c r="I8" s="10"/>
      <c r="J8" s="10"/>
      <c r="K8" s="10"/>
      <c r="L8" s="10"/>
    </row>
    <row r="9" spans="1:13" ht="38.25">
      <c r="A9" s="58" t="s">
        <v>0</v>
      </c>
      <c r="B9" s="58" t="s">
        <v>1</v>
      </c>
      <c r="C9" s="58" t="s">
        <v>2</v>
      </c>
      <c r="D9" s="58" t="s">
        <v>3</v>
      </c>
      <c r="E9" s="58" t="s">
        <v>4</v>
      </c>
      <c r="F9" s="58" t="s">
        <v>5</v>
      </c>
      <c r="G9" s="58" t="s">
        <v>7</v>
      </c>
      <c r="H9" s="58" t="s">
        <v>8</v>
      </c>
      <c r="I9" s="58" t="s">
        <v>6</v>
      </c>
      <c r="J9" s="58" t="s">
        <v>9</v>
      </c>
      <c r="K9" s="149" t="s">
        <v>109</v>
      </c>
      <c r="L9" s="159" t="s">
        <v>110</v>
      </c>
      <c r="M9" s="158"/>
    </row>
    <row r="10" spans="1:13">
      <c r="A10" s="58">
        <v>1</v>
      </c>
      <c r="B10" s="58">
        <v>2</v>
      </c>
      <c r="C10" s="58">
        <v>3</v>
      </c>
      <c r="D10" s="58">
        <v>4</v>
      </c>
      <c r="E10" s="58">
        <v>5</v>
      </c>
      <c r="F10" s="58">
        <v>6</v>
      </c>
      <c r="G10" s="58">
        <v>8</v>
      </c>
      <c r="H10" s="58">
        <v>9</v>
      </c>
      <c r="I10" s="58">
        <v>10</v>
      </c>
      <c r="J10" s="58">
        <v>11</v>
      </c>
      <c r="K10" s="149">
        <v>12</v>
      </c>
      <c r="L10" s="156">
        <v>13</v>
      </c>
    </row>
    <row r="11" spans="1:13" ht="306.75" customHeight="1">
      <c r="A11" s="59">
        <v>1</v>
      </c>
      <c r="B11" s="60" t="s">
        <v>56</v>
      </c>
      <c r="C11" s="61" t="s">
        <v>28</v>
      </c>
      <c r="D11" s="62">
        <v>500</v>
      </c>
      <c r="E11" s="63"/>
      <c r="F11" s="61">
        <v>0.08</v>
      </c>
      <c r="G11" s="64"/>
      <c r="H11" s="59"/>
      <c r="I11" s="65"/>
      <c r="J11" s="65"/>
      <c r="K11" s="152"/>
      <c r="L11" s="157"/>
    </row>
    <row r="12" spans="1:13" ht="62.25" customHeight="1">
      <c r="A12" s="59">
        <v>2</v>
      </c>
      <c r="B12" s="60" t="s">
        <v>57</v>
      </c>
      <c r="C12" s="61" t="s">
        <v>28</v>
      </c>
      <c r="D12" s="62">
        <v>50</v>
      </c>
      <c r="E12" s="63"/>
      <c r="F12" s="61">
        <v>0.08</v>
      </c>
      <c r="G12" s="64"/>
      <c r="H12" s="59"/>
      <c r="I12" s="65"/>
      <c r="J12" s="65"/>
      <c r="K12" s="152"/>
      <c r="L12" s="154"/>
    </row>
    <row r="13" spans="1:13" ht="209.25" customHeight="1">
      <c r="A13" s="59">
        <v>3</v>
      </c>
      <c r="B13" s="60" t="s">
        <v>58</v>
      </c>
      <c r="C13" s="61" t="s">
        <v>28</v>
      </c>
      <c r="D13" s="62">
        <v>8000</v>
      </c>
      <c r="E13" s="63"/>
      <c r="F13" s="61">
        <v>0.08</v>
      </c>
      <c r="G13" s="64"/>
      <c r="H13" s="59"/>
      <c r="I13" s="65"/>
      <c r="J13" s="65"/>
      <c r="K13" s="152"/>
      <c r="L13" s="154"/>
    </row>
    <row r="14" spans="1:13" ht="305.25" customHeight="1">
      <c r="A14" s="59">
        <v>4</v>
      </c>
      <c r="B14" s="60" t="s">
        <v>59</v>
      </c>
      <c r="C14" s="61" t="s">
        <v>28</v>
      </c>
      <c r="D14" s="62">
        <v>100</v>
      </c>
      <c r="E14" s="63"/>
      <c r="F14" s="61">
        <v>0.08</v>
      </c>
      <c r="G14" s="64"/>
      <c r="H14" s="59"/>
      <c r="I14" s="65"/>
      <c r="J14" s="65"/>
      <c r="K14" s="152"/>
      <c r="L14" s="154"/>
    </row>
    <row r="15" spans="1:13" ht="182.25" customHeight="1">
      <c r="A15" s="59">
        <v>5</v>
      </c>
      <c r="B15" s="60" t="s">
        <v>60</v>
      </c>
      <c r="C15" s="61" t="s">
        <v>53</v>
      </c>
      <c r="D15" s="62">
        <v>130</v>
      </c>
      <c r="E15" s="59"/>
      <c r="F15" s="61">
        <v>0.08</v>
      </c>
      <c r="G15" s="64"/>
      <c r="H15" s="59"/>
      <c r="I15" s="65"/>
      <c r="J15" s="65"/>
      <c r="K15" s="152"/>
      <c r="L15" s="154"/>
    </row>
    <row r="16" spans="1:13" ht="162.75" customHeight="1">
      <c r="A16" s="59">
        <v>6</v>
      </c>
      <c r="B16" s="60" t="s">
        <v>61</v>
      </c>
      <c r="C16" s="61" t="s">
        <v>28</v>
      </c>
      <c r="D16" s="62">
        <v>50000</v>
      </c>
      <c r="E16" s="63"/>
      <c r="F16" s="61">
        <v>0.08</v>
      </c>
      <c r="G16" s="64"/>
      <c r="H16" s="59"/>
      <c r="I16" s="65"/>
      <c r="J16" s="65"/>
      <c r="K16" s="152"/>
      <c r="L16" s="154"/>
    </row>
    <row r="17" spans="1:12" ht="201" customHeight="1">
      <c r="A17" s="59">
        <v>7</v>
      </c>
      <c r="B17" s="60" t="s">
        <v>62</v>
      </c>
      <c r="C17" s="61" t="s">
        <v>28</v>
      </c>
      <c r="D17" s="62">
        <v>20</v>
      </c>
      <c r="E17" s="63"/>
      <c r="F17" s="61">
        <v>0.08</v>
      </c>
      <c r="G17" s="64"/>
      <c r="H17" s="59"/>
      <c r="I17" s="65"/>
      <c r="J17" s="65"/>
      <c r="K17" s="152"/>
      <c r="L17" s="154"/>
    </row>
    <row r="18" spans="1:12" ht="264.75" customHeight="1">
      <c r="A18" s="59">
        <v>8</v>
      </c>
      <c r="B18" s="60" t="s">
        <v>63</v>
      </c>
      <c r="C18" s="61" t="s">
        <v>53</v>
      </c>
      <c r="D18" s="62">
        <v>15</v>
      </c>
      <c r="E18" s="63"/>
      <c r="F18" s="61">
        <v>0.08</v>
      </c>
      <c r="G18" s="64"/>
      <c r="H18" s="59"/>
      <c r="I18" s="65"/>
      <c r="J18" s="65"/>
      <c r="K18" s="152"/>
      <c r="L18" s="154"/>
    </row>
    <row r="19" spans="1:12" ht="233.25" customHeight="1">
      <c r="A19" s="59">
        <v>9</v>
      </c>
      <c r="B19" s="60" t="s">
        <v>64</v>
      </c>
      <c r="C19" s="61" t="s">
        <v>28</v>
      </c>
      <c r="D19" s="62">
        <v>8000</v>
      </c>
      <c r="E19" s="63"/>
      <c r="F19" s="61">
        <v>0.08</v>
      </c>
      <c r="G19" s="64"/>
      <c r="H19" s="59"/>
      <c r="I19" s="65"/>
      <c r="J19" s="65"/>
      <c r="K19" s="152"/>
      <c r="L19" s="154"/>
    </row>
    <row r="20" spans="1:12" ht="195.75" customHeight="1">
      <c r="A20" s="59">
        <v>13</v>
      </c>
      <c r="B20" s="60" t="s">
        <v>65</v>
      </c>
      <c r="C20" s="61" t="s">
        <v>28</v>
      </c>
      <c r="D20" s="62">
        <v>150000</v>
      </c>
      <c r="E20" s="63"/>
      <c r="F20" s="61">
        <v>0.08</v>
      </c>
      <c r="G20" s="64"/>
      <c r="H20" s="59"/>
      <c r="I20" s="65"/>
      <c r="J20" s="65"/>
      <c r="K20" s="152"/>
      <c r="L20" s="154"/>
    </row>
    <row r="21" spans="1:12" ht="178.5" customHeight="1">
      <c r="A21" s="59">
        <v>11</v>
      </c>
      <c r="B21" s="60" t="s">
        <v>66</v>
      </c>
      <c r="C21" s="61" t="s">
        <v>28</v>
      </c>
      <c r="D21" s="62">
        <v>150</v>
      </c>
      <c r="E21" s="59"/>
      <c r="F21" s="61">
        <v>0.08</v>
      </c>
      <c r="G21" s="64"/>
      <c r="H21" s="59"/>
      <c r="I21" s="65"/>
      <c r="J21" s="65"/>
      <c r="K21" s="152"/>
      <c r="L21" s="154"/>
    </row>
    <row r="22" spans="1:12" ht="159.75" customHeight="1">
      <c r="A22" s="59">
        <v>12</v>
      </c>
      <c r="B22" s="60" t="s">
        <v>67</v>
      </c>
      <c r="C22" s="61" t="s">
        <v>28</v>
      </c>
      <c r="D22" s="62">
        <v>200</v>
      </c>
      <c r="E22" s="63"/>
      <c r="F22" s="61">
        <v>0.08</v>
      </c>
      <c r="G22" s="64"/>
      <c r="H22" s="59"/>
      <c r="I22" s="65"/>
      <c r="J22" s="65"/>
      <c r="K22" s="152"/>
      <c r="L22" s="154"/>
    </row>
    <row r="23" spans="1:12" ht="162.75" customHeight="1">
      <c r="A23" s="59">
        <v>13</v>
      </c>
      <c r="B23" s="60" t="s">
        <v>68</v>
      </c>
      <c r="C23" s="61" t="s">
        <v>28</v>
      </c>
      <c r="D23" s="62">
        <v>150</v>
      </c>
      <c r="E23" s="59"/>
      <c r="F23" s="61">
        <v>0.08</v>
      </c>
      <c r="G23" s="64"/>
      <c r="H23" s="59"/>
      <c r="I23" s="65"/>
      <c r="J23" s="65"/>
      <c r="K23" s="152"/>
      <c r="L23" s="154"/>
    </row>
    <row r="24" spans="1:12" ht="125.25" customHeight="1">
      <c r="A24" s="59">
        <v>14</v>
      </c>
      <c r="B24" s="60" t="s">
        <v>69</v>
      </c>
      <c r="C24" s="61" t="s">
        <v>28</v>
      </c>
      <c r="D24" s="62">
        <v>1700</v>
      </c>
      <c r="E24" s="63"/>
      <c r="F24" s="61">
        <v>0.08</v>
      </c>
      <c r="G24" s="64"/>
      <c r="H24" s="59"/>
      <c r="I24" s="65"/>
      <c r="J24" s="65"/>
      <c r="K24" s="152"/>
      <c r="L24" s="154"/>
    </row>
    <row r="25" spans="1:12" ht="55.5" customHeight="1">
      <c r="A25" s="59">
        <v>15</v>
      </c>
      <c r="B25" s="60" t="s">
        <v>70</v>
      </c>
      <c r="C25" s="61" t="s">
        <v>28</v>
      </c>
      <c r="D25" s="62">
        <v>100</v>
      </c>
      <c r="E25" s="63"/>
      <c r="F25" s="61">
        <v>0.08</v>
      </c>
      <c r="G25" s="64"/>
      <c r="H25" s="59"/>
      <c r="I25" s="65"/>
      <c r="J25" s="65"/>
      <c r="K25" s="152"/>
      <c r="L25" s="154"/>
    </row>
    <row r="26" spans="1:12" ht="141.75" customHeight="1">
      <c r="A26" s="59">
        <v>16</v>
      </c>
      <c r="B26" s="60" t="s">
        <v>71</v>
      </c>
      <c r="C26" s="61" t="s">
        <v>28</v>
      </c>
      <c r="D26" s="62">
        <v>100</v>
      </c>
      <c r="E26" s="63"/>
      <c r="F26" s="61">
        <v>0.08</v>
      </c>
      <c r="G26" s="64"/>
      <c r="H26" s="59"/>
      <c r="I26" s="65"/>
      <c r="J26" s="65"/>
      <c r="K26" s="152"/>
      <c r="L26" s="154"/>
    </row>
    <row r="27" spans="1:12" ht="162" customHeight="1">
      <c r="A27" s="59">
        <v>17</v>
      </c>
      <c r="B27" s="60" t="s">
        <v>72</v>
      </c>
      <c r="C27" s="61" t="s">
        <v>28</v>
      </c>
      <c r="D27" s="62">
        <v>150</v>
      </c>
      <c r="E27" s="63"/>
      <c r="F27" s="61">
        <v>0.08</v>
      </c>
      <c r="G27" s="64"/>
      <c r="H27" s="59"/>
      <c r="I27" s="65"/>
      <c r="J27" s="65"/>
      <c r="K27" s="152"/>
      <c r="L27" s="154"/>
    </row>
    <row r="28" spans="1:12" ht="84" customHeight="1">
      <c r="A28" s="59">
        <v>18</v>
      </c>
      <c r="B28" s="60" t="s">
        <v>73</v>
      </c>
      <c r="C28" s="66"/>
      <c r="D28" s="67"/>
      <c r="E28" s="59"/>
      <c r="F28" s="66"/>
      <c r="G28" s="64"/>
      <c r="H28" s="59"/>
      <c r="I28" s="65"/>
      <c r="J28" s="65"/>
      <c r="K28" s="153"/>
      <c r="L28" s="154"/>
    </row>
    <row r="29" spans="1:12">
      <c r="A29" s="59" t="s">
        <v>74</v>
      </c>
      <c r="B29" s="60" t="s">
        <v>75</v>
      </c>
      <c r="C29" s="61" t="s">
        <v>53</v>
      </c>
      <c r="D29" s="62">
        <v>40</v>
      </c>
      <c r="E29" s="63"/>
      <c r="F29" s="61">
        <v>0.08</v>
      </c>
      <c r="G29" s="64"/>
      <c r="H29" s="59"/>
      <c r="I29" s="65"/>
      <c r="J29" s="65"/>
      <c r="K29" s="152"/>
      <c r="L29" s="154"/>
    </row>
    <row r="30" spans="1:12">
      <c r="A30" s="59" t="s">
        <v>76</v>
      </c>
      <c r="B30" s="60" t="s">
        <v>77</v>
      </c>
      <c r="C30" s="61" t="s">
        <v>53</v>
      </c>
      <c r="D30" s="62">
        <v>20</v>
      </c>
      <c r="E30" s="63"/>
      <c r="F30" s="61">
        <v>0.08</v>
      </c>
      <c r="G30" s="64"/>
      <c r="H30" s="59"/>
      <c r="I30" s="65"/>
      <c r="J30" s="65"/>
      <c r="K30" s="152"/>
      <c r="L30" s="154"/>
    </row>
    <row r="31" spans="1:12">
      <c r="A31" s="59" t="s">
        <v>78</v>
      </c>
      <c r="B31" s="60" t="s">
        <v>79</v>
      </c>
      <c r="C31" s="61" t="s">
        <v>53</v>
      </c>
      <c r="D31" s="62">
        <v>20</v>
      </c>
      <c r="E31" s="63"/>
      <c r="F31" s="61">
        <v>0.08</v>
      </c>
      <c r="G31" s="64"/>
      <c r="H31" s="59"/>
      <c r="I31" s="65"/>
      <c r="J31" s="65"/>
      <c r="K31" s="152"/>
      <c r="L31" s="154"/>
    </row>
    <row r="32" spans="1:12">
      <c r="A32" s="59" t="s">
        <v>80</v>
      </c>
      <c r="B32" s="60" t="s">
        <v>81</v>
      </c>
      <c r="C32" s="61" t="s">
        <v>53</v>
      </c>
      <c r="D32" s="62">
        <v>20</v>
      </c>
      <c r="E32" s="63"/>
      <c r="F32" s="61">
        <v>0.08</v>
      </c>
      <c r="G32" s="64"/>
      <c r="H32" s="59"/>
      <c r="I32" s="65"/>
      <c r="J32" s="65"/>
      <c r="K32" s="152"/>
      <c r="L32" s="154"/>
    </row>
    <row r="33" spans="1:12">
      <c r="A33" s="59" t="s">
        <v>82</v>
      </c>
      <c r="B33" s="60" t="s">
        <v>83</v>
      </c>
      <c r="C33" s="61" t="s">
        <v>53</v>
      </c>
      <c r="D33" s="62">
        <v>20</v>
      </c>
      <c r="E33" s="63"/>
      <c r="F33" s="61">
        <v>0.08</v>
      </c>
      <c r="G33" s="64"/>
      <c r="H33" s="59"/>
      <c r="I33" s="65"/>
      <c r="J33" s="65"/>
      <c r="K33" s="152"/>
      <c r="L33" s="154"/>
    </row>
    <row r="34" spans="1:12">
      <c r="A34" s="59" t="s">
        <v>84</v>
      </c>
      <c r="B34" s="60" t="s">
        <v>85</v>
      </c>
      <c r="C34" s="61" t="s">
        <v>53</v>
      </c>
      <c r="D34" s="62">
        <v>20</v>
      </c>
      <c r="E34" s="63"/>
      <c r="F34" s="61">
        <v>0.08</v>
      </c>
      <c r="G34" s="64"/>
      <c r="H34" s="59"/>
      <c r="I34" s="65"/>
      <c r="J34" s="65"/>
      <c r="K34" s="152"/>
      <c r="L34" s="154"/>
    </row>
    <row r="35" spans="1:12" ht="100.5" customHeight="1">
      <c r="A35" s="59">
        <v>19</v>
      </c>
      <c r="B35" s="60" t="s">
        <v>86</v>
      </c>
      <c r="C35" s="61" t="s">
        <v>28</v>
      </c>
      <c r="D35" s="62">
        <v>100</v>
      </c>
      <c r="E35" s="63"/>
      <c r="F35" s="61">
        <v>0.08</v>
      </c>
      <c r="G35" s="64"/>
      <c r="H35" s="59"/>
      <c r="I35" s="65"/>
      <c r="J35" s="65"/>
      <c r="K35" s="152"/>
      <c r="L35" s="154"/>
    </row>
    <row r="36" spans="1:12" ht="33.75" customHeight="1">
      <c r="A36" s="59">
        <v>20</v>
      </c>
      <c r="B36" s="60" t="s">
        <v>87</v>
      </c>
      <c r="C36" s="61" t="s">
        <v>28</v>
      </c>
      <c r="D36" s="62">
        <v>100</v>
      </c>
      <c r="E36" s="63"/>
      <c r="F36" s="61">
        <v>0.08</v>
      </c>
      <c r="G36" s="64"/>
      <c r="H36" s="59"/>
      <c r="I36" s="65"/>
      <c r="J36" s="65"/>
      <c r="K36" s="152"/>
      <c r="L36" s="154"/>
    </row>
    <row r="37" spans="1:12" ht="261.75" customHeight="1">
      <c r="A37" s="59">
        <v>21</v>
      </c>
      <c r="B37" s="60" t="s">
        <v>88</v>
      </c>
      <c r="C37" s="61" t="s">
        <v>28</v>
      </c>
      <c r="D37" s="62">
        <v>30</v>
      </c>
      <c r="E37" s="63"/>
      <c r="F37" s="61">
        <v>0.08</v>
      </c>
      <c r="G37" s="64"/>
      <c r="H37" s="59"/>
      <c r="I37" s="65"/>
      <c r="J37" s="65"/>
      <c r="K37" s="152"/>
      <c r="L37" s="154"/>
    </row>
    <row r="38" spans="1:12" ht="97.5" customHeight="1">
      <c r="A38" s="59">
        <v>22</v>
      </c>
      <c r="B38" s="60" t="s">
        <v>89</v>
      </c>
      <c r="C38" s="61" t="s">
        <v>28</v>
      </c>
      <c r="D38" s="62">
        <v>60</v>
      </c>
      <c r="E38" s="63"/>
      <c r="F38" s="61">
        <v>0.08</v>
      </c>
      <c r="G38" s="64"/>
      <c r="H38" s="59"/>
      <c r="I38" s="65"/>
      <c r="J38" s="65"/>
      <c r="K38" s="152"/>
      <c r="L38" s="154"/>
    </row>
    <row r="39" spans="1:12" ht="93" customHeight="1">
      <c r="A39" s="59">
        <v>23</v>
      </c>
      <c r="B39" s="95" t="s">
        <v>115</v>
      </c>
      <c r="C39" s="61" t="s">
        <v>28</v>
      </c>
      <c r="D39" s="62">
        <v>50</v>
      </c>
      <c r="E39" s="63"/>
      <c r="F39" s="61">
        <v>0.08</v>
      </c>
      <c r="G39" s="64"/>
      <c r="H39" s="63"/>
      <c r="I39" s="65"/>
      <c r="J39" s="65"/>
      <c r="K39" s="152"/>
      <c r="L39" s="154"/>
    </row>
    <row r="40" spans="1:12" ht="123.75" customHeight="1">
      <c r="A40" s="59">
        <v>24</v>
      </c>
      <c r="B40" s="60" t="s">
        <v>90</v>
      </c>
      <c r="C40" s="61" t="s">
        <v>28</v>
      </c>
      <c r="D40" s="62">
        <v>50</v>
      </c>
      <c r="E40" s="63"/>
      <c r="F40" s="61">
        <v>0.08</v>
      </c>
      <c r="G40" s="64"/>
      <c r="H40" s="59"/>
      <c r="I40" s="65"/>
      <c r="J40" s="65"/>
      <c r="K40" s="152"/>
      <c r="L40" s="154"/>
    </row>
    <row r="41" spans="1:12" ht="66.75" customHeight="1">
      <c r="A41" s="59">
        <v>25</v>
      </c>
      <c r="B41" s="60" t="s">
        <v>91</v>
      </c>
      <c r="C41" s="61" t="s">
        <v>53</v>
      </c>
      <c r="D41" s="62">
        <v>4</v>
      </c>
      <c r="E41" s="63"/>
      <c r="F41" s="61">
        <v>0.08</v>
      </c>
      <c r="G41" s="64"/>
      <c r="H41" s="59"/>
      <c r="I41" s="65"/>
      <c r="J41" s="65"/>
      <c r="K41" s="152"/>
      <c r="L41" s="154"/>
    </row>
    <row r="42" spans="1:12" ht="182.25" customHeight="1">
      <c r="A42" s="59">
        <v>26</v>
      </c>
      <c r="B42" s="60" t="s">
        <v>92</v>
      </c>
      <c r="C42" s="61" t="s">
        <v>28</v>
      </c>
      <c r="D42" s="62">
        <v>700</v>
      </c>
      <c r="E42" s="63"/>
      <c r="F42" s="61">
        <v>0.08</v>
      </c>
      <c r="G42" s="64"/>
      <c r="H42" s="59"/>
      <c r="I42" s="65"/>
      <c r="J42" s="65"/>
      <c r="K42" s="152"/>
      <c r="L42" s="154"/>
    </row>
    <row r="43" spans="1:12" ht="171" customHeight="1">
      <c r="A43" s="59">
        <v>27</v>
      </c>
      <c r="B43" s="60" t="s">
        <v>93</v>
      </c>
      <c r="C43" s="61" t="s">
        <v>28</v>
      </c>
      <c r="D43" s="62">
        <v>700</v>
      </c>
      <c r="E43" s="63"/>
      <c r="F43" s="61">
        <v>0.08</v>
      </c>
      <c r="G43" s="64"/>
      <c r="H43" s="59"/>
      <c r="I43" s="65"/>
      <c r="J43" s="65"/>
      <c r="K43" s="152"/>
      <c r="L43" s="154"/>
    </row>
    <row r="44" spans="1:12" ht="165.75" customHeight="1">
      <c r="A44" s="59">
        <v>28</v>
      </c>
      <c r="B44" s="60" t="s">
        <v>94</v>
      </c>
      <c r="C44" s="61" t="s">
        <v>28</v>
      </c>
      <c r="D44" s="62">
        <v>400</v>
      </c>
      <c r="E44" s="63"/>
      <c r="F44" s="61">
        <v>0.08</v>
      </c>
      <c r="G44" s="64"/>
      <c r="H44" s="59"/>
      <c r="I44" s="65"/>
      <c r="J44" s="65"/>
      <c r="K44" s="152"/>
      <c r="L44" s="154"/>
    </row>
    <row r="45" spans="1:12" ht="212.25" customHeight="1">
      <c r="A45" s="59">
        <v>29</v>
      </c>
      <c r="B45" s="60" t="s">
        <v>95</v>
      </c>
      <c r="C45" s="61" t="s">
        <v>28</v>
      </c>
      <c r="D45" s="62">
        <v>10</v>
      </c>
      <c r="E45" s="63"/>
      <c r="F45" s="61">
        <v>0.08</v>
      </c>
      <c r="G45" s="64"/>
      <c r="H45" s="59"/>
      <c r="I45" s="65"/>
      <c r="J45" s="65"/>
      <c r="K45" s="152"/>
      <c r="L45" s="154"/>
    </row>
    <row r="46" spans="1:12" ht="234.75" customHeight="1">
      <c r="A46" s="59">
        <v>30</v>
      </c>
      <c r="B46" s="60" t="s">
        <v>96</v>
      </c>
      <c r="C46" s="61" t="s">
        <v>28</v>
      </c>
      <c r="D46" s="62">
        <v>100</v>
      </c>
      <c r="E46" s="63"/>
      <c r="F46" s="61">
        <v>0.08</v>
      </c>
      <c r="G46" s="64"/>
      <c r="H46" s="59"/>
      <c r="I46" s="65"/>
      <c r="J46" s="65"/>
      <c r="K46" s="152"/>
      <c r="L46" s="154"/>
    </row>
    <row r="47" spans="1:12" ht="276.75" customHeight="1">
      <c r="A47" s="59">
        <v>31</v>
      </c>
      <c r="B47" s="60" t="s">
        <v>97</v>
      </c>
      <c r="C47" s="61" t="s">
        <v>28</v>
      </c>
      <c r="D47" s="62">
        <v>100</v>
      </c>
      <c r="E47" s="63"/>
      <c r="F47" s="61">
        <v>0.08</v>
      </c>
      <c r="G47" s="64"/>
      <c r="H47" s="59"/>
      <c r="I47" s="65"/>
      <c r="J47" s="65"/>
      <c r="K47" s="152"/>
      <c r="L47" s="154"/>
    </row>
    <row r="48" spans="1:12" ht="310.5" customHeight="1">
      <c r="A48" s="59">
        <v>32</v>
      </c>
      <c r="B48" s="60" t="s">
        <v>98</v>
      </c>
      <c r="C48" s="61" t="s">
        <v>28</v>
      </c>
      <c r="D48" s="62">
        <v>300</v>
      </c>
      <c r="E48" s="63"/>
      <c r="F48" s="61">
        <v>0.08</v>
      </c>
      <c r="G48" s="64"/>
      <c r="H48" s="59"/>
      <c r="I48" s="65"/>
      <c r="J48" s="65"/>
      <c r="K48" s="152"/>
      <c r="L48" s="154"/>
    </row>
    <row r="49" spans="1:12" ht="294.75" customHeight="1">
      <c r="A49" s="59">
        <v>33</v>
      </c>
      <c r="B49" s="60" t="s">
        <v>99</v>
      </c>
      <c r="C49" s="61" t="s">
        <v>28</v>
      </c>
      <c r="D49" s="62">
        <v>100</v>
      </c>
      <c r="E49" s="63"/>
      <c r="F49" s="61">
        <v>0.08</v>
      </c>
      <c r="G49" s="64"/>
      <c r="H49" s="59"/>
      <c r="I49" s="65"/>
      <c r="J49" s="65"/>
      <c r="K49" s="152"/>
      <c r="L49" s="154"/>
    </row>
    <row r="50" spans="1:12" ht="288" customHeight="1">
      <c r="A50" s="59">
        <v>34</v>
      </c>
      <c r="B50" s="60" t="s">
        <v>100</v>
      </c>
      <c r="C50" s="61" t="s">
        <v>28</v>
      </c>
      <c r="D50" s="62">
        <v>100</v>
      </c>
      <c r="E50" s="63"/>
      <c r="F50" s="61">
        <v>0.08</v>
      </c>
      <c r="G50" s="64"/>
      <c r="H50" s="59"/>
      <c r="I50" s="65"/>
      <c r="J50" s="65"/>
      <c r="K50" s="152"/>
      <c r="L50" s="154"/>
    </row>
    <row r="51" spans="1:12" ht="358.5" customHeight="1">
      <c r="A51" s="59">
        <v>35</v>
      </c>
      <c r="B51" s="60" t="s">
        <v>101</v>
      </c>
      <c r="C51" s="61" t="s">
        <v>28</v>
      </c>
      <c r="D51" s="62">
        <v>60000</v>
      </c>
      <c r="E51" s="63"/>
      <c r="F51" s="61">
        <v>0.08</v>
      </c>
      <c r="G51" s="64"/>
      <c r="H51" s="59"/>
      <c r="I51" s="65"/>
      <c r="J51" s="65"/>
      <c r="K51" s="152"/>
      <c r="L51" s="154"/>
    </row>
    <row r="52" spans="1:12" ht="96" customHeight="1">
      <c r="A52" s="59">
        <v>36</v>
      </c>
      <c r="B52" s="60" t="s">
        <v>102</v>
      </c>
      <c r="C52" s="61" t="s">
        <v>28</v>
      </c>
      <c r="D52" s="62">
        <v>100</v>
      </c>
      <c r="E52" s="63"/>
      <c r="F52" s="61">
        <v>0.08</v>
      </c>
      <c r="G52" s="64"/>
      <c r="H52" s="59"/>
      <c r="I52" s="65"/>
      <c r="J52" s="65"/>
      <c r="K52" s="152"/>
      <c r="L52" s="154"/>
    </row>
    <row r="53" spans="1:12" ht="105.75" customHeight="1">
      <c r="A53" s="59">
        <v>37</v>
      </c>
      <c r="B53" s="60" t="s">
        <v>103</v>
      </c>
      <c r="C53" s="61" t="s">
        <v>28</v>
      </c>
      <c r="D53" s="62">
        <v>200</v>
      </c>
      <c r="E53" s="63"/>
      <c r="F53" s="61">
        <v>0.08</v>
      </c>
      <c r="G53" s="64"/>
      <c r="H53" s="59"/>
      <c r="I53" s="65"/>
      <c r="J53" s="65"/>
      <c r="K53" s="152"/>
      <c r="L53" s="154"/>
    </row>
    <row r="54" spans="1:12" ht="150.75" customHeight="1">
      <c r="A54" s="59">
        <v>38</v>
      </c>
      <c r="B54" s="60" t="s">
        <v>104</v>
      </c>
      <c r="C54" s="61" t="s">
        <v>28</v>
      </c>
      <c r="D54" s="62">
        <v>2000</v>
      </c>
      <c r="E54" s="63"/>
      <c r="F54" s="61">
        <v>0.08</v>
      </c>
      <c r="G54" s="64"/>
      <c r="H54" s="59"/>
      <c r="I54" s="65"/>
      <c r="J54" s="65"/>
      <c r="K54" s="152"/>
      <c r="L54" s="154"/>
    </row>
    <row r="55" spans="1:12" ht="247.5" customHeight="1">
      <c r="A55" s="59">
        <v>39</v>
      </c>
      <c r="B55" s="60" t="s">
        <v>105</v>
      </c>
      <c r="C55" s="61" t="s">
        <v>28</v>
      </c>
      <c r="D55" s="62">
        <v>400</v>
      </c>
      <c r="E55" s="63"/>
      <c r="F55" s="61">
        <v>0.08</v>
      </c>
      <c r="G55" s="64"/>
      <c r="H55" s="59"/>
      <c r="I55" s="65"/>
      <c r="J55" s="65"/>
      <c r="K55" s="152"/>
      <c r="L55" s="154"/>
    </row>
    <row r="56" spans="1:12" ht="382.5">
      <c r="A56" s="59">
        <v>40</v>
      </c>
      <c r="B56" s="60" t="s">
        <v>106</v>
      </c>
      <c r="C56" s="61" t="s">
        <v>28</v>
      </c>
      <c r="D56" s="62">
        <v>200</v>
      </c>
      <c r="E56" s="63"/>
      <c r="F56" s="61">
        <v>0.08</v>
      </c>
      <c r="G56" s="64"/>
      <c r="H56" s="63"/>
      <c r="I56" s="65"/>
      <c r="J56" s="65"/>
      <c r="K56" s="152"/>
      <c r="L56" s="155"/>
    </row>
    <row r="57" spans="1:12">
      <c r="A57" s="182" t="s">
        <v>107</v>
      </c>
      <c r="B57" s="182"/>
      <c r="C57" s="182"/>
      <c r="D57" s="182"/>
      <c r="E57" s="182"/>
      <c r="F57" s="182"/>
      <c r="G57" s="68"/>
      <c r="H57" s="69"/>
      <c r="I57" s="69"/>
      <c r="J57" s="69"/>
      <c r="K57" s="31"/>
      <c r="L57" s="31"/>
    </row>
    <row r="58" spans="1:12">
      <c r="A58" s="31"/>
      <c r="B58" s="31"/>
      <c r="C58" s="31"/>
      <c r="D58" s="31"/>
      <c r="E58" s="31"/>
      <c r="F58" s="31"/>
      <c r="G58" s="31"/>
      <c r="H58" s="31"/>
      <c r="I58" s="31"/>
      <c r="J58" s="31"/>
      <c r="K58" s="31"/>
      <c r="L58" s="31"/>
    </row>
    <row r="59" spans="1:12">
      <c r="A59" s="33"/>
      <c r="B59" s="70"/>
      <c r="C59" s="70"/>
      <c r="D59" s="70"/>
      <c r="E59" s="70"/>
      <c r="F59" s="70"/>
      <c r="G59" s="70"/>
      <c r="H59" s="70"/>
      <c r="I59" s="70"/>
      <c r="J59" s="70"/>
      <c r="K59" s="31"/>
      <c r="L59" s="31"/>
    </row>
    <row r="60" spans="1:12">
      <c r="A60" s="33"/>
      <c r="B60" s="70" t="s">
        <v>21</v>
      </c>
      <c r="C60" s="70"/>
      <c r="D60" s="70"/>
      <c r="E60" s="70"/>
      <c r="F60" s="70"/>
      <c r="G60" s="70"/>
      <c r="H60" s="70"/>
      <c r="I60" s="70"/>
      <c r="J60" s="70"/>
      <c r="K60" s="31"/>
      <c r="L60" s="31"/>
    </row>
    <row r="61" spans="1:12">
      <c r="A61" s="71"/>
      <c r="B61" s="31"/>
      <c r="C61" s="31"/>
      <c r="D61" s="31"/>
      <c r="E61" s="31"/>
      <c r="F61" s="31"/>
      <c r="G61" s="31"/>
      <c r="H61" s="31"/>
      <c r="I61" s="31"/>
      <c r="J61" s="31"/>
      <c r="K61" s="31"/>
      <c r="L61" s="31"/>
    </row>
    <row r="62" spans="1:12">
      <c r="A62" s="31"/>
      <c r="B62" s="31"/>
      <c r="C62" s="31"/>
      <c r="D62" s="31"/>
      <c r="E62" s="31"/>
      <c r="F62" s="31"/>
      <c r="G62" s="31"/>
      <c r="H62" s="31"/>
      <c r="I62" s="31"/>
      <c r="J62" s="31"/>
      <c r="K62" s="31"/>
      <c r="L62" s="31"/>
    </row>
    <row r="63" spans="1:12">
      <c r="A63" s="31"/>
      <c r="B63" s="31" t="s">
        <v>128</v>
      </c>
      <c r="C63" s="31"/>
      <c r="D63" s="31"/>
      <c r="E63" s="31"/>
      <c r="F63" s="31"/>
      <c r="G63" s="31"/>
      <c r="H63" s="31"/>
      <c r="I63" s="31"/>
      <c r="J63" s="31"/>
      <c r="K63" s="31"/>
      <c r="L63" s="31"/>
    </row>
    <row r="64" spans="1:12">
      <c r="A64" s="31"/>
      <c r="B64" s="31"/>
      <c r="C64" s="31"/>
      <c r="D64" s="31" t="s">
        <v>22</v>
      </c>
      <c r="E64" s="31"/>
      <c r="F64" s="31"/>
      <c r="G64" s="31"/>
      <c r="H64" s="31"/>
      <c r="I64" s="31"/>
      <c r="J64" s="31"/>
      <c r="K64" s="31"/>
      <c r="L64" s="31"/>
    </row>
    <row r="65" spans="1:12">
      <c r="A65" s="10"/>
      <c r="B65" s="10"/>
      <c r="C65" s="10"/>
      <c r="D65" s="10"/>
      <c r="E65" s="10"/>
      <c r="F65" s="10"/>
      <c r="G65" s="10"/>
      <c r="H65" s="10"/>
      <c r="I65" s="10"/>
      <c r="J65" s="10"/>
      <c r="K65" s="10"/>
      <c r="L65" s="10"/>
    </row>
  </sheetData>
  <mergeCells count="3">
    <mergeCell ref="A6:K6"/>
    <mergeCell ref="F8:H8"/>
    <mergeCell ref="A57:F57"/>
  </mergeCells>
  <pageMargins left="0.7" right="0.7" top="0.75" bottom="0.75" header="0.3" footer="0.3"/>
  <pageSetup paperSize="9" scale="6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19337-CE64-41F4-9096-FA0B66C3C96A}">
  <sheetPr>
    <pageSetUpPr fitToPage="1"/>
  </sheetPr>
  <dimension ref="A2:Q24"/>
  <sheetViews>
    <sheetView tabSelected="1" topLeftCell="A5" workbookViewId="0">
      <selection activeCell="G10" sqref="G10"/>
    </sheetView>
  </sheetViews>
  <sheetFormatPr defaultRowHeight="15"/>
  <cols>
    <col min="1" max="1" width="6.42578125" customWidth="1"/>
    <col min="2" max="2" width="27.5703125" customWidth="1"/>
    <col min="7" max="7" width="13.42578125" customWidth="1"/>
    <col min="11" max="11" width="11.42578125" customWidth="1"/>
    <col min="12" max="12" width="12.5703125" customWidth="1"/>
    <col min="13" max="13" width="4.7109375" customWidth="1"/>
  </cols>
  <sheetData>
    <row r="2" spans="1:17">
      <c r="A2" t="s">
        <v>113</v>
      </c>
    </row>
    <row r="4" spans="1:17">
      <c r="A4" s="72"/>
      <c r="B4" s="73"/>
      <c r="C4" s="73"/>
      <c r="D4" s="73"/>
      <c r="E4" s="73"/>
      <c r="F4" s="73"/>
      <c r="G4" s="73"/>
      <c r="H4" s="73"/>
      <c r="I4" s="73" t="s">
        <v>108</v>
      </c>
      <c r="J4" s="73"/>
      <c r="K4" s="73"/>
      <c r="L4" s="73"/>
    </row>
    <row r="5" spans="1:17">
      <c r="A5" s="72"/>
      <c r="B5" s="73"/>
      <c r="C5" s="73"/>
      <c r="D5" s="73"/>
      <c r="E5" s="73"/>
      <c r="F5" s="73"/>
      <c r="G5" s="73"/>
      <c r="H5" s="73"/>
      <c r="I5" s="73" t="s">
        <v>24</v>
      </c>
      <c r="J5" s="73"/>
      <c r="K5" s="73"/>
      <c r="L5" s="73"/>
    </row>
    <row r="6" spans="1:17">
      <c r="A6" s="74"/>
      <c r="B6" s="75"/>
      <c r="C6" s="75"/>
      <c r="D6" s="75"/>
      <c r="E6" s="75"/>
      <c r="F6" s="75"/>
      <c r="G6" s="75"/>
      <c r="H6" s="75"/>
      <c r="I6" s="75"/>
      <c r="J6" s="75"/>
      <c r="K6" s="75"/>
      <c r="L6" s="75"/>
    </row>
    <row r="7" spans="1:17">
      <c r="A7" s="183" t="s">
        <v>114</v>
      </c>
      <c r="B7" s="183"/>
      <c r="C7" s="183"/>
      <c r="D7" s="183"/>
      <c r="E7" s="183"/>
      <c r="F7" s="183"/>
      <c r="G7" s="183"/>
      <c r="H7" s="183"/>
      <c r="I7" s="183"/>
      <c r="J7" s="183"/>
      <c r="K7" s="183"/>
      <c r="L7" s="75"/>
    </row>
    <row r="8" spans="1:17">
      <c r="A8" s="76"/>
      <c r="B8" s="76"/>
      <c r="C8" s="76"/>
      <c r="D8" s="76"/>
      <c r="E8" s="76"/>
      <c r="F8" s="76"/>
      <c r="G8" s="76"/>
      <c r="H8" s="76"/>
      <c r="I8" s="76"/>
      <c r="J8" s="76"/>
      <c r="K8" s="75"/>
      <c r="L8" s="75"/>
    </row>
    <row r="9" spans="1:17">
      <c r="A9" s="74"/>
      <c r="B9" s="75"/>
      <c r="C9" s="75"/>
      <c r="D9" s="75"/>
      <c r="E9" s="75"/>
      <c r="F9" s="75"/>
      <c r="G9" s="75"/>
      <c r="H9" s="75"/>
      <c r="I9" s="75"/>
      <c r="J9" s="75"/>
      <c r="K9" s="75"/>
      <c r="L9" s="75"/>
    </row>
    <row r="10" spans="1:17" ht="38.25">
      <c r="A10" s="77" t="s">
        <v>0</v>
      </c>
      <c r="B10" s="80" t="s">
        <v>1</v>
      </c>
      <c r="C10" s="80" t="s">
        <v>2</v>
      </c>
      <c r="D10" s="80" t="s">
        <v>3</v>
      </c>
      <c r="E10" s="80" t="s">
        <v>4</v>
      </c>
      <c r="F10" s="80" t="s">
        <v>5</v>
      </c>
      <c r="G10" s="80" t="s">
        <v>7</v>
      </c>
      <c r="H10" s="80" t="s">
        <v>8</v>
      </c>
      <c r="I10" s="80" t="s">
        <v>6</v>
      </c>
      <c r="J10" s="80" t="s">
        <v>9</v>
      </c>
      <c r="K10" s="166" t="s">
        <v>109</v>
      </c>
      <c r="L10" s="79" t="s">
        <v>110</v>
      </c>
      <c r="N10" s="160"/>
      <c r="O10" s="161"/>
      <c r="P10" s="161"/>
      <c r="Q10" s="160"/>
    </row>
    <row r="11" spans="1:17">
      <c r="A11" s="78">
        <v>1</v>
      </c>
      <c r="B11" s="79">
        <v>2</v>
      </c>
      <c r="C11" s="79">
        <v>3</v>
      </c>
      <c r="D11" s="79">
        <v>4</v>
      </c>
      <c r="E11" s="79">
        <v>5</v>
      </c>
      <c r="F11" s="79">
        <v>6</v>
      </c>
      <c r="G11" s="79">
        <v>8</v>
      </c>
      <c r="H11" s="79">
        <v>9</v>
      </c>
      <c r="I11" s="79">
        <v>10</v>
      </c>
      <c r="J11" s="79">
        <v>11</v>
      </c>
      <c r="K11" s="79">
        <v>12</v>
      </c>
      <c r="L11" s="165">
        <v>13</v>
      </c>
      <c r="N11" s="162"/>
      <c r="O11" s="162"/>
      <c r="P11" s="162"/>
      <c r="Q11" s="162"/>
    </row>
    <row r="12" spans="1:17" ht="108.75" customHeight="1">
      <c r="A12" s="82">
        <v>1</v>
      </c>
      <c r="B12" s="167" t="s">
        <v>111</v>
      </c>
      <c r="C12" s="168" t="s">
        <v>28</v>
      </c>
      <c r="D12" s="85">
        <v>50</v>
      </c>
      <c r="E12" s="85"/>
      <c r="F12" s="168">
        <v>0.23</v>
      </c>
      <c r="G12" s="91"/>
      <c r="H12" s="85"/>
      <c r="I12" s="85"/>
      <c r="J12" s="94"/>
      <c r="K12" s="169"/>
      <c r="L12" s="81"/>
      <c r="N12" s="163"/>
      <c r="O12" s="164"/>
      <c r="P12" s="163"/>
      <c r="Q12" s="163"/>
    </row>
    <row r="13" spans="1:17" ht="83.25" customHeight="1">
      <c r="A13" s="82">
        <v>2</v>
      </c>
      <c r="B13" s="83" t="s">
        <v>112</v>
      </c>
      <c r="C13" s="84" t="s">
        <v>53</v>
      </c>
      <c r="D13" s="82">
        <v>2</v>
      </c>
      <c r="E13" s="82"/>
      <c r="F13" s="84">
        <v>0.08</v>
      </c>
      <c r="G13" s="87"/>
      <c r="H13" s="92"/>
      <c r="I13" s="82"/>
      <c r="J13" s="92"/>
      <c r="K13" s="86"/>
      <c r="L13" s="81"/>
      <c r="N13" s="163"/>
      <c r="O13" s="164"/>
      <c r="P13" s="163"/>
      <c r="Q13" s="163"/>
    </row>
    <row r="14" spans="1:17">
      <c r="A14" s="184" t="s">
        <v>107</v>
      </c>
      <c r="B14" s="184"/>
      <c r="C14" s="184"/>
      <c r="D14" s="184"/>
      <c r="E14" s="184"/>
      <c r="F14" s="184"/>
      <c r="G14" s="88"/>
      <c r="H14" s="93"/>
      <c r="I14" s="93"/>
      <c r="J14" s="93"/>
      <c r="K14" s="73"/>
      <c r="L14" s="73"/>
    </row>
    <row r="15" spans="1:17">
      <c r="A15" s="75"/>
      <c r="B15" s="75"/>
      <c r="C15" s="75"/>
      <c r="D15" s="75"/>
      <c r="E15" s="75"/>
      <c r="F15" s="75"/>
      <c r="G15" s="75"/>
      <c r="H15" s="75"/>
      <c r="I15" s="75"/>
      <c r="J15" s="75"/>
      <c r="K15" s="75"/>
      <c r="L15" s="75"/>
    </row>
    <row r="16" spans="1:17">
      <c r="A16" s="89"/>
      <c r="B16" s="73"/>
      <c r="C16" s="73"/>
      <c r="D16" s="73"/>
      <c r="E16" s="73"/>
      <c r="F16" s="73"/>
      <c r="G16" s="73"/>
      <c r="H16" s="73"/>
      <c r="I16" s="73"/>
      <c r="J16" s="73"/>
      <c r="K16" s="73"/>
      <c r="L16" s="73"/>
    </row>
    <row r="17" spans="1:12">
      <c r="A17" s="73"/>
      <c r="B17" s="73"/>
      <c r="C17" s="73"/>
      <c r="D17" s="73"/>
      <c r="E17" s="73"/>
      <c r="F17" s="73"/>
      <c r="G17" s="73"/>
      <c r="H17" s="73"/>
      <c r="I17" s="73"/>
      <c r="J17" s="73"/>
      <c r="K17" s="73"/>
      <c r="L17" s="73"/>
    </row>
    <row r="18" spans="1:12">
      <c r="A18" s="73"/>
      <c r="B18" s="73" t="s">
        <v>126</v>
      </c>
      <c r="C18" s="73"/>
      <c r="D18" s="73"/>
      <c r="E18" s="73"/>
      <c r="F18" s="73"/>
      <c r="G18" s="73"/>
      <c r="H18" s="73"/>
      <c r="I18" s="73"/>
      <c r="J18" s="73"/>
      <c r="K18" s="73"/>
      <c r="L18" s="73"/>
    </row>
    <row r="19" spans="1:12">
      <c r="A19" s="73"/>
      <c r="B19" s="73"/>
      <c r="C19" s="73"/>
      <c r="D19" s="73"/>
      <c r="E19" s="73"/>
      <c r="F19" s="73"/>
      <c r="G19" s="73"/>
      <c r="H19" s="73"/>
      <c r="I19" s="73"/>
      <c r="J19" s="73"/>
      <c r="K19" s="73"/>
      <c r="L19" s="73"/>
    </row>
    <row r="20" spans="1:12">
      <c r="A20" s="75"/>
      <c r="B20" s="75"/>
      <c r="C20" s="75"/>
      <c r="D20" s="75" t="s">
        <v>22</v>
      </c>
      <c r="E20" s="75"/>
      <c r="F20" s="75"/>
      <c r="G20" s="75"/>
      <c r="H20" s="75"/>
      <c r="I20" s="75"/>
      <c r="J20" s="75"/>
      <c r="K20" s="75"/>
      <c r="L20" s="75"/>
    </row>
    <row r="21" spans="1:12">
      <c r="A21" s="75"/>
      <c r="B21" s="75"/>
      <c r="C21" s="75"/>
      <c r="D21" s="75"/>
      <c r="E21" s="75"/>
      <c r="F21" s="75"/>
      <c r="G21" s="75"/>
      <c r="H21" s="75"/>
      <c r="I21" s="75"/>
      <c r="J21" s="75"/>
      <c r="K21" s="75"/>
      <c r="L21" s="75"/>
    </row>
    <row r="22" spans="1:12">
      <c r="A22" s="75"/>
      <c r="B22" s="75"/>
      <c r="C22" s="75"/>
      <c r="D22" s="75"/>
      <c r="E22" s="75"/>
      <c r="F22" s="75"/>
      <c r="G22" s="75"/>
      <c r="H22" s="75"/>
      <c r="I22" s="75"/>
      <c r="J22" s="75"/>
      <c r="K22" s="75"/>
      <c r="L22" s="75"/>
    </row>
    <row r="23" spans="1:12">
      <c r="A23" s="75"/>
      <c r="B23" s="75"/>
      <c r="C23" s="75"/>
      <c r="D23" s="75"/>
      <c r="E23" s="75"/>
      <c r="F23" s="75"/>
      <c r="G23" s="75"/>
      <c r="H23" s="75"/>
      <c r="I23" s="75"/>
      <c r="J23" s="75"/>
      <c r="K23" s="75"/>
      <c r="L23" s="75"/>
    </row>
    <row r="24" spans="1:12">
      <c r="A24" s="75"/>
      <c r="B24" s="75"/>
      <c r="C24" s="75"/>
      <c r="D24" s="75"/>
      <c r="E24" s="75"/>
      <c r="F24" s="75"/>
      <c r="G24" s="75"/>
      <c r="H24" s="75"/>
      <c r="I24" s="75"/>
      <c r="J24" s="75"/>
      <c r="K24" s="75"/>
      <c r="L24" s="75"/>
    </row>
  </sheetData>
  <mergeCells count="2">
    <mergeCell ref="A7:K7"/>
    <mergeCell ref="A14:F14"/>
  </mergeCells>
  <pageMargins left="0.7" right="0.7" top="0.75" bottom="0.75" header="0.3" footer="0.3"/>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Nazwane zakresy</vt:lpstr>
      </vt:variant>
      <vt:variant>
        <vt:i4>1</vt:i4>
      </vt:variant>
    </vt:vector>
  </HeadingPairs>
  <TitlesOfParts>
    <vt:vector size="7" baseType="lpstr">
      <vt:lpstr>Pakiet 1 </vt:lpstr>
      <vt:lpstr>Pakiet 2 </vt:lpstr>
      <vt:lpstr>Pakiet 3 </vt:lpstr>
      <vt:lpstr>Pakiet 4 </vt:lpstr>
      <vt:lpstr>Pakiet 5 </vt:lpstr>
      <vt:lpstr>Pakiet 6</vt:lpstr>
      <vt:lpstr>'Pakiet 1 '!Obszar_wydruku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Koczotowska</dc:creator>
  <cp:lastModifiedBy>Monika Janoszka</cp:lastModifiedBy>
  <cp:lastPrinted>2023-11-06T08:51:15Z</cp:lastPrinted>
  <dcterms:created xsi:type="dcterms:W3CDTF">2022-07-14T12:09:43Z</dcterms:created>
  <dcterms:modified xsi:type="dcterms:W3CDTF">2024-02-02T12:20:32Z</dcterms:modified>
</cp:coreProperties>
</file>