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2"/>
  </bookViews>
  <sheets>
    <sheet name="formularz_oferty" sheetId="1" r:id="rId1"/>
    <sheet name="część_(1)" sheetId="2" r:id="rId2"/>
    <sheet name="część_(2)" sheetId="3" r:id="rId3"/>
  </sheets>
  <definedNames>
    <definedName name="_xlnm.Print_Area" localSheetId="1">'część_(1)'!$A$1:$H$19</definedName>
    <definedName name="_xlnm.Print_Area" localSheetId="2">'część_(2)'!$A$1:$H$12</definedName>
    <definedName name="_xlnm.Print_Area" localSheetId="0">'formularz_oferty'!$A$1:$D$51</definedName>
  </definedNames>
  <calcPr fullCalcOnLoad="1"/>
</workbook>
</file>

<file path=xl/sharedStrings.xml><?xml version="1.0" encoding="utf-8"?>
<sst xmlns="http://schemas.openxmlformats.org/spreadsheetml/2006/main" count="106" uniqueCount="84">
  <si>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</si>
  <si>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</si>
  <si>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</si>
  <si>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</si>
  <si>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</si>
  <si>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</si>
  <si>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</si>
  <si>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</si>
  <si>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</si>
  <si>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</si>
  <si>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</si>
  <si>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</si>
  <si>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</si>
  <si>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</si>
  <si>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</si>
  <si>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</si>
  <si>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część 1</t>
  </si>
  <si>
    <t>część 2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</si>
  <si>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</si>
  <si>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</si>
  <si>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</si>
  <si>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</si>
  <si>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</si>
  <si>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</si>
  <si>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</si>
  <si>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</si>
  <si>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</si>
  <si>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</si>
  <si>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</si>
  <si>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</si>
  <si>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</si>
  <si>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</si>
  <si>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</si>
  <si>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</si>
  <si>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11.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</si>
  <si>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</si>
  <si>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</si>
  <si>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</si>
  <si>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</si>
  <si>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</si>
  <si>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</si>
  <si>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</si>
  <si>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</si>
  <si>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</si>
  <si>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</si>
  <si>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Część nr: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</si>
  <si>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</si>
  <si>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</si>
  <si>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</si>
  <si>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</si>
  <si>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</si>
  <si>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</si>
  <si>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 xml:space="preserve">Załącznik nr 1a do SWZ 
Załącznik nr … do umowy </t>
  </si>
  <si>
    <t xml:space="preserve"> Ilość  </t>
  </si>
  <si>
    <t>Oświadczamy, że termin płatności wynosi do 60 dni.</t>
  </si>
  <si>
    <r>
      <t>Oświadczamy, że jesteśmy</t>
    </r>
    <r>
      <rPr>
        <sz val="11"/>
        <color indexed="10"/>
        <rFont val="Garamond"/>
        <family val="1"/>
      </rPr>
      <t xml:space="preserve"> </t>
    </r>
    <r>
      <rPr>
        <sz val="11"/>
        <color indexed="30"/>
        <rFont val="Garamond"/>
        <family val="1"/>
      </rPr>
      <t>(podkreślić właściwe)</t>
    </r>
    <r>
      <rPr>
        <sz val="11"/>
        <color indexed="8"/>
        <rFont val="Garamond"/>
        <family val="1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przedsiebiorstwo).
</t>
    </r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</si>
  <si>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</si>
  <si>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jeżeli wybór oferty będzie prowadził do powstania u Zamawiającego obowiązku podatkowego, zgodnie z przepisami o podatku od towarów i usług, należy podać cenę netto.</t>
  </si>
  <si>
    <r>
      <t>Oświadczam, że wybór niniejszej oferty będzie prowadził do powstania u Zamawiającego obowiązku podatkowego zgodnie z przepisami o podatku od towarów i usług w zakresie**: …………………….
………………………………………………………………………………………………………
**</t>
    </r>
    <r>
      <rPr>
        <i/>
        <sz val="9"/>
        <color indexed="8"/>
        <rFont val="Garamond"/>
        <family val="1"/>
      </rPr>
      <t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</si>
  <si>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Cena brutto*:</t>
  </si>
  <si>
    <t>*jeżeli wybór oferty będzie prowadził do powstania u Zamawiającego obowiązku podatkowego, zgodnie z przepisami o podatku od towarów i usług, należy podać cenę netto.</t>
  </si>
  <si>
    <t xml:space="preserve">Oświadczamy, że zamówienie będziemy wykonywać do czasu wyczerpania kwoty wynagrodzenia umownego jednak nie dłużej niż przez 12 miesięcy od daty zawarcia umowy.
</t>
  </si>
  <si>
    <t>Cena jednostkowa brutto*</t>
  </si>
  <si>
    <t>Wartość brutto pozycji*</t>
  </si>
  <si>
    <t xml:space="preserve">Numer katalogowy
</t>
  </si>
  <si>
    <t>DFP.271.29.2022.BM</t>
  </si>
  <si>
    <t>Dostawa środków czystości i dezynfekcyjnych.</t>
  </si>
  <si>
    <t>Worki foliowe - wkłady do kubłów na śmieci pojemność 120 l, wymiar  70x110,  pakowane po 25 szt., z folii LDPE o grubości 32 mikronów, waga rolki nie mniej niż 1000g, kolor  czarny.</t>
  </si>
  <si>
    <t>Worki foliowe - wkłady do kubłów na śmieci  pojemność 160 l, wymiar  90x110,  pakowane po 25 szt., z folii LDPE o grubości  35 mikronów, waga rolki nie mniej niż 1420g, kolor czarny.</t>
  </si>
  <si>
    <t xml:space="preserve">Worki foliowe - wkłady do kubłów na śmieci pojemność 120 l, wymiar 70x110, pakowane po 25 szt., z folii LDPE o grubości 32 mikronów, waga rolki nie mniej niż 1000g, kolor niebieski, zielony, czerwony i żółty.   </t>
  </si>
  <si>
    <t>Worki foliowe - wkłady do kubłów na śmieci pojemność 120 l, wymiar 70x110, pakowane po 25 szt., z folii LDPE o grubości 32 mikronów, waga rolki nie mniej niż 1000g, kolor biały</t>
  </si>
  <si>
    <t>Worki foliowe - wkłady do kubłów na śmieci pojemność 160 l, wymiar 90x110 , pakowane po 25 szt., z folii LDPE o grubości 35 mikronów, waga rolki nie mniej niż 1420g, kolor  niebieski, zielony, czerwony  i żółty.</t>
  </si>
  <si>
    <t>Worki foliowe - wkłady do kubłów na śmieci pojemność 20 l, wymiar 45x50, pakowane po 50 szt., z folii LDPE, o grubości 20 mikronów, waga rolki nie mniej niż 400 g, kolor niebieski, zielony, czerwony i żółty.</t>
  </si>
  <si>
    <t xml:space="preserve">Worki foliowe - wkłady do kubłów na śmieci pojemność 35 l, wymiar  50x55, pakowane po 50 szt., z folii LDPE o grubości 25 mikronów, waga rolki nie mniej niż 620 g, kolor  niebieski, zielony, czerwony  i żółty. </t>
  </si>
  <si>
    <t xml:space="preserve">Worki foliowe - wkłady do kubłów na śmieci pojemność 60 l, wymiar  60x72,  pakowane po 50 szt., z folii LDPE o grubości 30 mikronów, waga rolki nie mniej niż 1116 g, kolor  czarny  </t>
  </si>
  <si>
    <t xml:space="preserve">Worki foliowe - wkłady do kubłów na śmieci pojemność 60 l, wymiar  60x72, pakowane po 50 szt., z folii LDPE o grubości 30 mikronów, waga rolki nie mniej niż 1116 g, kolor  niebieski, zielony, czerwony i żółty.   </t>
  </si>
  <si>
    <t>rol.=
25 szt.</t>
  </si>
  <si>
    <t xml:space="preserve">rol.=
50szt. </t>
  </si>
  <si>
    <t>Zamawiający wymaga aby poz. 1 - 4 w części 2 były od jednego producenta.</t>
  </si>
  <si>
    <t xml:space="preserve"> 
1 litr</t>
  </si>
  <si>
    <t>Preparat do codziennego, bieżącego mycia wodoodpornych powierzchni podłóg, zawierający  alkohole aloksylowane, kompozycje zapachowe oraz pentanodiol. Preparat niskopieniący, szybko i skutecznie usuwa zanieczyszczenia z mytych powierzchni.  Pozostawia świeży, przyjemny zapach.  Zawiera technologię neutralizacji zapachów. Ma zastosowanie do mycia z użyciem mopów, szorowarek i maszyn jednotarczowych oraz z użyciem automatów szorujących. Zielona ciecz o pH koncentratunie mniej niż 8 i nie więcej niż 9 (w 20 stopniach) o gęstości nie większej niż  1,0g/cm3,  stężenie robocze od 0,5% . Preparat  posiadający właściwości antyposlizgowe. Opakowanie 5l.
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Zamawiający wymaga aby wskazane produkty w danej części były jednego producenta.</t>
  </si>
  <si>
    <r>
      <t xml:space="preserve">Preparat do codziennego, bieżącego mycia wodoodpornych powierzchni podłóg, zawierający  alkohole aloksylowane, kompozycje zapachowe oraz pentanodiol. </t>
    </r>
    <r>
      <rPr>
        <sz val="11"/>
        <color indexed="8"/>
        <rFont val="Garamond"/>
        <family val="1"/>
      </rPr>
      <t xml:space="preserve"> Preparat niskopieniący, szybko i skutecznie usuwa zanieczyszczenia z mytych powierzchni.  Pozostawia świeży, przyjemny zapach.  Zawiera technologię neutralizacji zapachów. Ma zastosowanie do mycia z użyciem mopów, szorowarek i maszyn jednotarczowych oraz z użyciem automatów szorujących. Zielona ciecz o pH koncentratunie mniej niż 8 i nie więcej niż 9 (w 20 stopniach) o gęstości nie większej niż  1,0g/cm3,  stężenie robocze od 0,5% . Preparat  posiadający właściwości antyposlizgowe. Opakowanie 1l.
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Zamawiający wymaga aby wskazane produkty w danej części były jednego producenta.</t>
    </r>
  </si>
  <si>
    <t xml:space="preserve">Skoncentrowany, kwasowy preparat do codziennego mycia kwasoodpornych powierzchni w toaletach, szczególnie polecany przy stosowaniu wody twardej.  . Posiada specjalną mieszaninę związków powierzchniowo czynnych, kwasu cytrynowego (3 - 10%) oraz inhibitorów korozji, szybko i skutecznie usuwa zanieczyszczenia (zwłaszcza osady kamienne) i nie jest agresywny chemicznie w stosunku do mytych powierzchni. Czerwona ciecz, Ph nie wiecej niż 3 i nie mniej niz 2,7 , gęstość nie mniej niż  0,98 g/cm3. Zalecane stężenie roztworu roboczego od 0,5 %. Opakowanie 1l. 
*Na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producenta.
</t>
  </si>
  <si>
    <t xml:space="preserve">Skoncentrowany, kwasowy preparat do codziennego mycia kwasoodpornych powierzchni w toaletach, szczególnie polecany przy stosowaniu wody twardej.   Posiada specjalną mieszaninę związków powierzchniowo czynnych, kwasu cytrynowego (3 - 10%) oraz inhibitorów korozji, szybko i skutecznie usuwa zanieczyszczenia (zwłaszcza osady kamienne) i nie jest agresywny chemicznie w stosunku do mytych powierzchni. Czerwona ciecz, Ph nie wiecej niż 3 i nie mniej niz 2,7 , gęstość nie mniej niż  0,98 g/cm3. Zalecane stężenie roztworu roboczego od 0,5 %. Opakowanie 5l. 
*Na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producenta.
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</si>
</sst>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0"/>
    <numFmt numFmtId="167" formatCode="&quot; &quot;#,##0.00&quot; &quot;[$zł]&quot; &quot;;&quot;-&quot;#,##0.00&quot; &quot;[$zł]&quot; &quot;;&quot; -&quot;00&quot; &quot;[$zł]&quot; &quot;;&quot; &quot;@&quot; &quot;"/>
    <numFmt numFmtId="168" formatCode="[$-415]General"/>
    <numFmt numFmtId="169" formatCode="&quot; &quot;#,##0&quot;    &quot;;&quot;-&quot;#,##0&quot;    &quot;;&quot; -&quot;00&quot;    &quot;;&quot; &quot;@&quot; &quot;"/>
    <numFmt numFmtId="170" formatCode="#,##0.00&quot; &quot;[$zł]"/>
    <numFmt numFmtId="171" formatCode="&quot; &quot;#,##0.00&quot;    &quot;;&quot;-&quot;#,##0.00&quot;    &quot;;&quot; -&quot;00&quot;    &quot;;&quot; &quot;@&quot; &quot;"/>
    <numFmt numFmtId="172" formatCode="&quot; &quot;#,##0.00&quot;      &quot;;&quot;-&quot;#,##0.00&quot;      &quot;;&quot; -&quot;#&quot;      &quot;;@&quot; &quot;"/>
    <numFmt numFmtId="173" formatCode="#,##0.00&quot; &quot;[$zł-415];[Red]&quot;-&quot;#,##0.00&quot; &quot;[$zł-415]"/>
    <numFmt numFmtId="174" formatCode="#,##0.00\ &quot;zł&quot;"/>
    <numFmt numFmtId="175" formatCode="#,##0.00\ [$zł-415]"/>
  </numFmts>
  <fonts count="78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sz val="11"/>
      <color indexed="10"/>
      <name val="Garamond"/>
      <family val="1"/>
    </font>
    <font>
      <sz val="11"/>
      <color indexed="30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Garamond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Garamond"/>
      <family val="1"/>
    </font>
    <font>
      <b/>
      <sz val="10"/>
      <color indexed="10"/>
      <name val="Garamond"/>
      <family val="1"/>
    </font>
    <font>
      <i/>
      <sz val="10"/>
      <color indexed="8"/>
      <name val="Garamond"/>
      <family val="1"/>
    </font>
    <font>
      <i/>
      <sz val="9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10"/>
      <color rgb="FF000000"/>
      <name val="Garamond"/>
      <family val="1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Garamond"/>
      <family val="1"/>
    </font>
    <font>
      <b/>
      <sz val="10"/>
      <color rgb="FFFF0000"/>
      <name val="Garamond"/>
      <family val="1"/>
    </font>
    <font>
      <i/>
      <sz val="10"/>
      <color theme="1"/>
      <name val="Garamond"/>
      <family val="1"/>
    </font>
    <font>
      <sz val="11"/>
      <color theme="1"/>
      <name val="Garamond"/>
      <family val="1"/>
    </font>
    <font>
      <i/>
      <sz val="9"/>
      <color rgb="FF000000"/>
      <name val="Garamond"/>
      <family val="1"/>
    </font>
    <font>
      <i/>
      <sz val="9"/>
      <color rgb="FF0070C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90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71" fontId="0" fillId="0" borderId="0" applyFont="0" applyFill="0" applyBorder="0" applyAlignment="0" applyProtection="0"/>
    <xf numFmtId="41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Border="0" applyProtection="0">
      <alignment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Border="0" applyProtection="0">
      <alignment/>
    </xf>
    <xf numFmtId="0" fontId="47" fillId="0" borderId="0" applyNumberFormat="0" applyBorder="0" applyProtection="0">
      <alignment/>
    </xf>
    <xf numFmtId="0" fontId="48" fillId="0" borderId="0" applyNumberFormat="0" applyBorder="0" applyProtection="0">
      <alignment horizontal="center"/>
    </xf>
    <xf numFmtId="0" fontId="48" fillId="0" borderId="0" applyNumberFormat="0" applyBorder="0" applyProtection="0">
      <alignment horizontal="center" textRotation="90"/>
    </xf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Border="0" applyProtection="0">
      <alignment/>
    </xf>
    <xf numFmtId="0" fontId="42" fillId="0" borderId="0">
      <alignment/>
      <protection/>
    </xf>
    <xf numFmtId="0" fontId="6" fillId="0" borderId="0">
      <alignment/>
      <protection/>
    </xf>
    <xf numFmtId="0" fontId="55" fillId="0" borderId="0" applyNumberFormat="0" applyBorder="0" applyProtection="0">
      <alignment/>
    </xf>
    <xf numFmtId="0" fontId="6" fillId="0" borderId="0">
      <alignment/>
      <protection/>
    </xf>
    <xf numFmtId="0" fontId="42" fillId="0" borderId="0">
      <alignment/>
      <protection/>
    </xf>
    <xf numFmtId="0" fontId="56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27" borderId="1" applyNumberFormat="0" applyAlignment="0" applyProtection="0"/>
    <xf numFmtId="9" fontId="42" fillId="0" borderId="0" applyFont="0" applyFill="0" applyBorder="0" applyAlignment="0" applyProtection="0"/>
    <xf numFmtId="0" fontId="59" fillId="0" borderId="0" applyNumberFormat="0" applyBorder="0" applyProtection="0">
      <alignment/>
    </xf>
    <xf numFmtId="173" fontId="59" fillId="0" borderId="0" applyBorder="0" applyProtection="0">
      <alignment/>
    </xf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31" borderId="9" applyNumberFormat="0" applyFon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65" fillId="0" borderId="0" xfId="69" applyFont="1" applyFill="1" applyAlignment="1" applyProtection="1">
      <alignment horizontal="left" vertical="top" wrapText="1"/>
      <protection locked="0"/>
    </xf>
    <xf numFmtId="3" fontId="65" fillId="0" borderId="0" xfId="69" applyNumberFormat="1" applyFont="1" applyFill="1" applyAlignment="1" applyProtection="1">
      <alignment horizontal="right" vertical="top" wrapText="1"/>
      <protection locked="0"/>
    </xf>
    <xf numFmtId="0" fontId="66" fillId="0" borderId="0" xfId="69" applyFont="1" applyFill="1" applyAlignment="1" applyProtection="1">
      <alignment horizontal="left" vertical="top" wrapText="1"/>
      <protection locked="0"/>
    </xf>
    <xf numFmtId="0" fontId="67" fillId="0" borderId="0" xfId="69" applyFont="1" applyFill="1" applyAlignment="1" applyProtection="1">
      <alignment horizontal="center" vertical="top"/>
      <protection locked="0"/>
    </xf>
    <xf numFmtId="3" fontId="65" fillId="0" borderId="0" xfId="69" applyNumberFormat="1" applyFont="1" applyFill="1" applyAlignment="1" applyProtection="1">
      <alignment horizontal="left" vertical="top" wrapText="1"/>
      <protection locked="0"/>
    </xf>
    <xf numFmtId="0" fontId="65" fillId="0" borderId="10" xfId="69" applyFont="1" applyFill="1" applyBorder="1" applyAlignment="1" applyProtection="1">
      <alignment horizontal="left" vertical="top" wrapText="1"/>
      <protection locked="0"/>
    </xf>
    <xf numFmtId="0" fontId="67" fillId="0" borderId="0" xfId="69" applyFont="1" applyFill="1" applyAlignment="1" applyProtection="1">
      <alignment horizontal="left" vertical="top" wrapText="1"/>
      <protection locked="0"/>
    </xf>
    <xf numFmtId="3" fontId="67" fillId="0" borderId="0" xfId="69" applyNumberFormat="1" applyFont="1" applyFill="1" applyAlignment="1" applyProtection="1">
      <alignment horizontal="left" vertical="top" wrapText="1"/>
      <protection locked="0"/>
    </xf>
    <xf numFmtId="0" fontId="67" fillId="33" borderId="10" xfId="69" applyFont="1" applyFill="1" applyBorder="1" applyAlignment="1" applyProtection="1">
      <alignment horizontal="left" vertical="top" wrapText="1"/>
      <protection locked="0"/>
    </xf>
    <xf numFmtId="3" fontId="67" fillId="33" borderId="10" xfId="69" applyNumberFormat="1" applyFont="1" applyFill="1" applyBorder="1" applyAlignment="1" applyProtection="1">
      <alignment horizontal="left" vertical="top" wrapText="1"/>
      <protection locked="0"/>
    </xf>
    <xf numFmtId="167" fontId="65" fillId="0" borderId="10" xfId="88" applyFont="1" applyFill="1" applyBorder="1" applyAlignment="1" applyProtection="1">
      <alignment horizontal="right" vertical="top" wrapText="1"/>
      <protection locked="0"/>
    </xf>
    <xf numFmtId="167" fontId="65" fillId="0" borderId="0" xfId="69" applyNumberFormat="1" applyFont="1" applyFill="1" applyAlignment="1" applyProtection="1">
      <alignment horizontal="right" vertical="top" wrapText="1"/>
      <protection locked="0"/>
    </xf>
    <xf numFmtId="0" fontId="65" fillId="34" borderId="0" xfId="69" applyFont="1" applyFill="1" applyAlignment="1" applyProtection="1">
      <alignment horizontal="left" vertical="top" wrapText="1"/>
      <protection locked="0"/>
    </xf>
    <xf numFmtId="49" fontId="65" fillId="0" borderId="0" xfId="69" applyNumberFormat="1" applyFont="1" applyFill="1" applyAlignment="1" applyProtection="1">
      <alignment horizontal="left" vertical="top" wrapText="1"/>
      <protection locked="0"/>
    </xf>
    <xf numFmtId="49" fontId="65" fillId="0" borderId="10" xfId="69" applyNumberFormat="1" applyFont="1" applyFill="1" applyBorder="1" applyAlignment="1" applyProtection="1">
      <alignment horizontal="left" vertical="top" wrapText="1"/>
      <protection locked="0"/>
    </xf>
    <xf numFmtId="49" fontId="65" fillId="0" borderId="11" xfId="69" applyNumberFormat="1" applyFont="1" applyFill="1" applyBorder="1" applyAlignment="1" applyProtection="1">
      <alignment horizontal="left" vertical="top" wrapText="1"/>
      <protection locked="0"/>
    </xf>
    <xf numFmtId="3" fontId="65" fillId="0" borderId="10" xfId="69" applyNumberFormat="1" applyFont="1" applyFill="1" applyBorder="1" applyAlignment="1" applyProtection="1">
      <alignment horizontal="right" vertical="top" wrapText="1"/>
      <protection locked="0"/>
    </xf>
    <xf numFmtId="49" fontId="67" fillId="0" borderId="10" xfId="69" applyNumberFormat="1" applyFont="1" applyFill="1" applyBorder="1" applyAlignment="1" applyProtection="1">
      <alignment horizontal="left" vertical="top" wrapText="1"/>
      <protection locked="0"/>
    </xf>
    <xf numFmtId="3" fontId="67" fillId="0" borderId="10" xfId="69" applyNumberFormat="1" applyFont="1" applyFill="1" applyBorder="1" applyAlignment="1" applyProtection="1">
      <alignment horizontal="right" vertical="top" wrapText="1"/>
      <protection locked="0"/>
    </xf>
    <xf numFmtId="0" fontId="66" fillId="0" borderId="0" xfId="69" applyFont="1" applyFill="1" applyAlignment="1" applyProtection="1">
      <alignment horizontal="justify" vertical="top" wrapText="1"/>
      <protection locked="0"/>
    </xf>
    <xf numFmtId="3" fontId="66" fillId="0" borderId="0" xfId="69" applyNumberFormat="1" applyFont="1" applyFill="1" applyAlignment="1" applyProtection="1">
      <alignment horizontal="left" vertical="top" wrapText="1"/>
      <protection locked="0"/>
    </xf>
    <xf numFmtId="0" fontId="68" fillId="34" borderId="0" xfId="0" applyFont="1" applyFill="1" applyAlignment="1" applyProtection="1">
      <alignment horizontal="left" vertical="center" wrapText="1"/>
      <protection locked="0"/>
    </xf>
    <xf numFmtId="166" fontId="69" fillId="34" borderId="0" xfId="0" applyNumberFormat="1" applyFont="1" applyFill="1" applyAlignment="1" applyProtection="1">
      <alignment horizontal="left" vertical="center" wrapText="1"/>
      <protection locked="0"/>
    </xf>
    <xf numFmtId="0" fontId="69" fillId="34" borderId="0" xfId="0" applyFont="1" applyFill="1" applyAlignment="1" applyProtection="1">
      <alignment horizontal="center" vertical="center" wrapText="1"/>
      <protection locked="0"/>
    </xf>
    <xf numFmtId="0" fontId="70" fillId="34" borderId="0" xfId="0" applyFont="1" applyFill="1" applyAlignment="1" applyProtection="1">
      <alignment horizontal="left" vertical="center" wrapText="1"/>
      <protection locked="0"/>
    </xf>
    <xf numFmtId="0" fontId="71" fillId="34" borderId="0" xfId="0" applyFont="1" applyFill="1" applyAlignment="1" applyProtection="1">
      <alignment horizontal="left" vertical="center" wrapText="1"/>
      <protection locked="0"/>
    </xf>
    <xf numFmtId="166" fontId="7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1" fillId="34" borderId="0" xfId="0" applyFont="1" applyFill="1" applyAlignment="1" applyProtection="1">
      <alignment horizontal="center" vertical="center" wrapText="1"/>
      <protection locked="0"/>
    </xf>
    <xf numFmtId="0" fontId="69" fillId="34" borderId="0" xfId="0" applyFont="1" applyFill="1" applyAlignment="1" applyProtection="1">
      <alignment horizontal="left" vertical="center" wrapText="1"/>
      <protection locked="0"/>
    </xf>
    <xf numFmtId="170" fontId="69" fillId="34" borderId="0" xfId="0" applyNumberFormat="1" applyFont="1" applyFill="1" applyAlignment="1" applyProtection="1">
      <alignment horizontal="right" vertical="center" wrapText="1"/>
      <protection locked="0"/>
    </xf>
    <xf numFmtId="0" fontId="72" fillId="33" borderId="10" xfId="0" applyFont="1" applyFill="1" applyBorder="1" applyAlignment="1" applyProtection="1">
      <alignment horizontal="center" vertical="center" wrapText="1"/>
      <protection locked="0"/>
    </xf>
    <xf numFmtId="0" fontId="72" fillId="33" borderId="10" xfId="0" applyFont="1" applyFill="1" applyBorder="1" applyAlignment="1">
      <alignment horizontal="center" vertical="center" wrapText="1"/>
    </xf>
    <xf numFmtId="0" fontId="68" fillId="34" borderId="0" xfId="0" applyFont="1" applyFill="1" applyAlignment="1" applyProtection="1">
      <alignment horizontal="center" vertical="center" wrapText="1"/>
      <protection locked="0"/>
    </xf>
    <xf numFmtId="0" fontId="72" fillId="34" borderId="0" xfId="0" applyFont="1" applyFill="1" applyAlignment="1" applyProtection="1">
      <alignment horizontal="left" vertical="center" wrapText="1"/>
      <protection locked="0"/>
    </xf>
    <xf numFmtId="166" fontId="68" fillId="34" borderId="0" xfId="0" applyNumberFormat="1" applyFont="1" applyFill="1" applyAlignment="1" applyProtection="1">
      <alignment horizontal="left" vertical="center" wrapText="1"/>
      <protection locked="0"/>
    </xf>
    <xf numFmtId="0" fontId="70" fillId="34" borderId="0" xfId="0" applyFont="1" applyFill="1" applyAlignment="1" applyProtection="1">
      <alignment horizontal="center" vertical="center" wrapText="1"/>
      <protection locked="0"/>
    </xf>
    <xf numFmtId="166" fontId="70" fillId="34" borderId="0" xfId="0" applyNumberFormat="1" applyFont="1" applyFill="1" applyAlignment="1" applyProtection="1">
      <alignment horizontal="left" vertical="center" wrapText="1"/>
      <protection locked="0"/>
    </xf>
    <xf numFmtId="166" fontId="68" fillId="0" borderId="0" xfId="0" applyNumberFormat="1" applyFont="1" applyFill="1" applyAlignment="1" applyProtection="1">
      <alignment horizontal="left" vertical="top" wrapText="1"/>
      <protection locked="0"/>
    </xf>
    <xf numFmtId="0" fontId="68" fillId="0" borderId="0" xfId="0" applyFont="1" applyFill="1" applyAlignment="1" applyProtection="1">
      <alignment horizontal="center" vertical="top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68" fillId="0" borderId="0" xfId="0" applyFont="1" applyFill="1" applyAlignment="1" applyProtection="1">
      <alignment horizontal="center" vertical="center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166" fontId="72" fillId="0" borderId="10" xfId="0" applyNumberFormat="1" applyFont="1" applyFill="1" applyBorder="1" applyAlignment="1" applyProtection="1">
      <alignment horizontal="right" vertical="top" wrapText="1"/>
      <protection locked="0"/>
    </xf>
    <xf numFmtId="0" fontId="72" fillId="0" borderId="0" xfId="0" applyFont="1" applyFill="1" applyAlignment="1" applyProtection="1">
      <alignment horizontal="left" vertical="top"/>
      <protection locked="0"/>
    </xf>
    <xf numFmtId="0" fontId="72" fillId="0" borderId="0" xfId="0" applyFont="1" applyFill="1" applyAlignment="1" applyProtection="1">
      <alignment horizontal="center" vertical="center" wrapText="1"/>
      <protection locked="0"/>
    </xf>
    <xf numFmtId="0" fontId="73" fillId="34" borderId="0" xfId="0" applyFont="1" applyFill="1" applyAlignment="1" applyProtection="1">
      <alignment horizontal="left" vertical="center" wrapText="1"/>
      <protection locked="0"/>
    </xf>
    <xf numFmtId="0" fontId="68" fillId="0" borderId="0" xfId="0" applyFont="1" applyFill="1" applyAlignment="1" applyProtection="1">
      <alignment horizontal="left" vertical="top" wrapText="1"/>
      <protection locked="0"/>
    </xf>
    <xf numFmtId="0" fontId="72" fillId="34" borderId="0" xfId="0" applyFont="1" applyFill="1" applyAlignment="1" applyProtection="1">
      <alignment horizontal="center" vertical="center" wrapText="1"/>
      <protection locked="0"/>
    </xf>
    <xf numFmtId="0" fontId="72" fillId="34" borderId="0" xfId="0" applyFont="1" applyFill="1" applyAlignment="1" applyProtection="1">
      <alignment horizontal="left" vertical="top" wrapText="1"/>
      <protection locked="0"/>
    </xf>
    <xf numFmtId="166" fontId="68" fillId="34" borderId="0" xfId="0" applyNumberFormat="1" applyFont="1" applyFill="1" applyAlignment="1" applyProtection="1">
      <alignment horizontal="left" vertical="top" wrapText="1"/>
      <protection locked="0"/>
    </xf>
    <xf numFmtId="0" fontId="68" fillId="34" borderId="0" xfId="0" applyFont="1" applyFill="1" applyAlignment="1" applyProtection="1">
      <alignment horizontal="center" vertical="top" wrapText="1"/>
      <protection locked="0"/>
    </xf>
    <xf numFmtId="0" fontId="72" fillId="33" borderId="10" xfId="0" applyFont="1" applyFill="1" applyBorder="1" applyAlignment="1" applyProtection="1">
      <alignment horizontal="left" vertical="top" wrapText="1"/>
      <protection locked="0"/>
    </xf>
    <xf numFmtId="167" fontId="72" fillId="34" borderId="12" xfId="0" applyNumberFormat="1" applyFont="1" applyFill="1" applyBorder="1" applyAlignment="1" applyProtection="1">
      <alignment horizontal="right" vertical="top" wrapText="1"/>
      <protection locked="0"/>
    </xf>
    <xf numFmtId="0" fontId="68" fillId="34" borderId="0" xfId="0" applyFont="1" applyFill="1" applyAlignment="1" applyProtection="1">
      <alignment horizontal="left" vertical="top" wrapText="1"/>
      <protection locked="0"/>
    </xf>
    <xf numFmtId="169" fontId="72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Fill="1" applyAlignment="1" applyProtection="1">
      <alignment horizontal="center" vertical="center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166" fontId="69" fillId="0" borderId="0" xfId="0" applyNumberFormat="1" applyFont="1" applyFill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center" vertical="top" wrapText="1"/>
      <protection locked="0"/>
    </xf>
    <xf numFmtId="0" fontId="70" fillId="0" borderId="0" xfId="0" applyFont="1" applyFill="1" applyAlignment="1" applyProtection="1">
      <alignment horizontal="center" vertical="center" wrapText="1"/>
      <protection locked="0"/>
    </xf>
    <xf numFmtId="166" fontId="70" fillId="0" borderId="0" xfId="0" applyNumberFormat="1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center" vertical="top" wrapText="1"/>
      <protection locked="0"/>
    </xf>
    <xf numFmtId="0" fontId="72" fillId="33" borderId="10" xfId="0" applyFont="1" applyFill="1" applyBorder="1" applyAlignment="1" applyProtection="1">
      <alignment horizontal="left" vertical="center" wrapText="1"/>
      <protection locked="0"/>
    </xf>
    <xf numFmtId="167" fontId="72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65" fillId="0" borderId="13" xfId="0" applyFont="1" applyFill="1" applyBorder="1" applyAlignment="1" applyProtection="1">
      <alignment horizontal="center" vertical="center" wrapText="1"/>
      <protection locked="0"/>
    </xf>
    <xf numFmtId="0" fontId="74" fillId="0" borderId="0" xfId="69" applyFont="1" applyFill="1" applyAlignment="1" applyProtection="1">
      <alignment vertical="top" wrapText="1"/>
      <protection locked="0"/>
    </xf>
    <xf numFmtId="0" fontId="65" fillId="0" borderId="14" xfId="0" applyFont="1" applyFill="1" applyBorder="1" applyAlignment="1" applyProtection="1">
      <alignment horizontal="center" vertical="center" wrapText="1"/>
      <protection locked="0"/>
    </xf>
    <xf numFmtId="0" fontId="67" fillId="0" borderId="14" xfId="0" applyFont="1" applyFill="1" applyBorder="1" applyAlignment="1">
      <alignment horizontal="left" vertical="center" wrapText="1"/>
    </xf>
    <xf numFmtId="167" fontId="65" fillId="0" borderId="14" xfId="76" applyNumberFormat="1" applyFont="1" applyFill="1" applyBorder="1" applyAlignment="1">
      <alignment horizontal="right" vertical="center" wrapText="1"/>
    </xf>
    <xf numFmtId="0" fontId="67" fillId="0" borderId="13" xfId="0" applyFont="1" applyFill="1" applyBorder="1" applyAlignment="1">
      <alignment horizontal="left" vertical="center" wrapText="1"/>
    </xf>
    <xf numFmtId="0" fontId="67" fillId="0" borderId="14" xfId="0" applyFont="1" applyFill="1" applyBorder="1" applyAlignment="1">
      <alignment horizontal="center" vertical="center" wrapText="1"/>
    </xf>
    <xf numFmtId="167" fontId="65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67" fillId="0" borderId="13" xfId="0" applyFont="1" applyFill="1" applyBorder="1" applyAlignment="1">
      <alignment horizontal="center" vertical="center" wrapText="1"/>
    </xf>
    <xf numFmtId="0" fontId="75" fillId="0" borderId="0" xfId="69" applyFont="1" applyFill="1" applyAlignment="1" applyProtection="1">
      <alignment horizontal="left" vertical="top" wrapText="1"/>
      <protection locked="0"/>
    </xf>
    <xf numFmtId="167" fontId="65" fillId="0" borderId="13" xfId="76" applyNumberFormat="1" applyFont="1" applyFill="1" applyBorder="1" applyAlignment="1">
      <alignment horizontal="right" vertical="center" wrapText="1"/>
    </xf>
    <xf numFmtId="0" fontId="67" fillId="33" borderId="10" xfId="0" applyFont="1" applyFill="1" applyBorder="1" applyAlignment="1" applyProtection="1">
      <alignment horizontal="center" vertical="center" wrapText="1"/>
      <protection locked="0"/>
    </xf>
    <xf numFmtId="169" fontId="67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67" fillId="33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35" borderId="13" xfId="0" applyNumberFormat="1" applyFont="1" applyFill="1" applyBorder="1" applyAlignment="1">
      <alignment horizontal="center" vertical="center" wrapText="1"/>
    </xf>
    <xf numFmtId="3" fontId="9" fillId="35" borderId="13" xfId="0" applyNumberFormat="1" applyFont="1" applyFill="1" applyBorder="1" applyAlignment="1">
      <alignment horizontal="center" vertical="center"/>
    </xf>
    <xf numFmtId="3" fontId="9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167" fontId="65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75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67" fillId="0" borderId="0" xfId="69" applyFont="1" applyFill="1" applyAlignment="1" applyProtection="1">
      <alignment horizontal="justify" vertical="top" wrapText="1"/>
      <protection locked="0"/>
    </xf>
    <xf numFmtId="0" fontId="65" fillId="0" borderId="0" xfId="69" applyFont="1" applyFill="1" applyAlignment="1" applyProtection="1">
      <alignment horizontal="justify" vertical="top" wrapText="1"/>
      <protection locked="0"/>
    </xf>
    <xf numFmtId="0" fontId="0" fillId="0" borderId="10" xfId="0" applyFill="1" applyBorder="1" applyAlignment="1">
      <alignment/>
    </xf>
    <xf numFmtId="0" fontId="65" fillId="0" borderId="0" xfId="69" applyFont="1" applyFill="1" applyAlignment="1" applyProtection="1">
      <alignment horizontal="left" vertical="top" wrapText="1"/>
      <protection locked="0"/>
    </xf>
    <xf numFmtId="0" fontId="76" fillId="0" borderId="0" xfId="69" applyFont="1" applyFill="1" applyAlignment="1" applyProtection="1">
      <alignment horizontal="justify" vertical="top" wrapText="1"/>
      <protection locked="0"/>
    </xf>
    <xf numFmtId="0" fontId="77" fillId="0" borderId="0" xfId="69" applyFont="1" applyFill="1" applyAlignment="1" applyProtection="1">
      <alignment horizontal="left" vertical="top" wrapText="1"/>
      <protection locked="0"/>
    </xf>
    <xf numFmtId="49" fontId="65" fillId="0" borderId="10" xfId="69" applyNumberFormat="1" applyFont="1" applyFill="1" applyBorder="1" applyAlignment="1" applyProtection="1">
      <alignment horizontal="left" vertical="top" wrapText="1"/>
      <protection locked="0"/>
    </xf>
    <xf numFmtId="0" fontId="68" fillId="34" borderId="0" xfId="0" applyFont="1" applyFill="1" applyAlignment="1" applyProtection="1">
      <alignment horizontal="left" vertical="center" wrapText="1"/>
      <protection locked="0"/>
    </xf>
    <xf numFmtId="0" fontId="68" fillId="34" borderId="0" xfId="0" applyFont="1" applyFill="1" applyAlignment="1" applyProtection="1">
      <alignment horizontal="right" vertical="top" wrapText="1"/>
      <protection locked="0"/>
    </xf>
    <xf numFmtId="0" fontId="0" fillId="34" borderId="0" xfId="0" applyFill="1" applyAlignment="1">
      <alignment/>
    </xf>
    <xf numFmtId="0" fontId="74" fillId="0" borderId="0" xfId="69" applyFont="1" applyFill="1" applyAlignment="1" applyProtection="1">
      <alignment horizontal="left" vertical="top" wrapText="1"/>
      <protection locked="0"/>
    </xf>
    <xf numFmtId="0" fontId="68" fillId="0" borderId="0" xfId="0" applyFont="1" applyFill="1" applyAlignment="1" applyProtection="1">
      <alignment horizontal="left" vertical="center" wrapText="1"/>
      <protection locked="0"/>
    </xf>
    <xf numFmtId="0" fontId="68" fillId="0" borderId="0" xfId="0" applyFont="1" applyFill="1" applyAlignment="1" applyProtection="1">
      <alignment horizontal="right" vertical="top" wrapText="1"/>
      <protection locked="0"/>
    </xf>
    <xf numFmtId="3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</cellXfs>
  <cellStyles count="7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4" xfId="49"/>
    <cellStyle name="Dziesiętny 5" xfId="50"/>
    <cellStyle name="Excel Built-in Comma" xfId="51"/>
    <cellStyle name="Excel Built-in Normal 1" xfId="52"/>
    <cellStyle name="Heading" xfId="53"/>
    <cellStyle name="Heading1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10 2" xfId="62"/>
    <cellStyle name="Normalny 12 3" xfId="63"/>
    <cellStyle name="Normalny 13 3" xfId="64"/>
    <cellStyle name="Normalny 2" xfId="65"/>
    <cellStyle name="Normalny 2 2 2" xfId="66"/>
    <cellStyle name="Normalny 2 8" xfId="67"/>
    <cellStyle name="Normalny 3" xfId="68"/>
    <cellStyle name="Normalny 4" xfId="69"/>
    <cellStyle name="Normalny 4 2" xfId="70"/>
    <cellStyle name="Normalny 4 3" xfId="71"/>
    <cellStyle name="Normalny 4 4" xfId="72"/>
    <cellStyle name="Normalny 5" xfId="73"/>
    <cellStyle name="Normalny 6" xfId="74"/>
    <cellStyle name="Normalny 7" xfId="75"/>
    <cellStyle name="Normalny 8" xfId="76"/>
    <cellStyle name="Obliczenia" xfId="77"/>
    <cellStyle name="Percent" xfId="78"/>
    <cellStyle name="Result" xfId="79"/>
    <cellStyle name="Result2" xfId="80"/>
    <cellStyle name="Suma" xfId="81"/>
    <cellStyle name="Tekst objaśnienia" xfId="82"/>
    <cellStyle name="Tekst ostrzeżenia" xfId="83"/>
    <cellStyle name="Tytuł" xfId="84"/>
    <cellStyle name="Uwaga" xfId="85"/>
    <cellStyle name="Currency" xfId="86"/>
    <cellStyle name="Currency [0]" xfId="87"/>
    <cellStyle name="Walutowy 2" xfId="88"/>
    <cellStyle name="Zły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="150" zoomScaleNormal="150" zoomScalePageLayoutView="0" workbookViewId="0" topLeftCell="A34">
      <selection activeCell="D21" sqref="D21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21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74" t="s">
        <v>65</v>
      </c>
      <c r="D4" s="5"/>
    </row>
    <row r="5" spans="1:4" ht="15">
      <c r="A5" s="1"/>
      <c r="B5" s="1"/>
      <c r="C5" s="1"/>
      <c r="D5" s="5"/>
    </row>
    <row r="6" spans="1:4" ht="20.25" customHeight="1">
      <c r="A6" s="1"/>
      <c r="B6" s="1" t="s">
        <v>3</v>
      </c>
      <c r="C6" s="91" t="s">
        <v>66</v>
      </c>
      <c r="D6" s="92"/>
    </row>
    <row r="7" spans="1:4" ht="15">
      <c r="A7" s="1"/>
      <c r="B7" s="1"/>
      <c r="C7" s="1"/>
      <c r="D7" s="5"/>
    </row>
    <row r="8" spans="1:4" ht="15">
      <c r="A8" s="1"/>
      <c r="B8" s="6" t="s">
        <v>4</v>
      </c>
      <c r="C8" s="93"/>
      <c r="D8" s="93"/>
    </row>
    <row r="9" spans="1:4" ht="15">
      <c r="A9" s="1"/>
      <c r="B9" s="6" t="s">
        <v>5</v>
      </c>
      <c r="C9" s="93"/>
      <c r="D9" s="93"/>
    </row>
    <row r="10" spans="1:4" ht="15">
      <c r="A10" s="1"/>
      <c r="B10" s="6" t="s">
        <v>6</v>
      </c>
      <c r="C10" s="93"/>
      <c r="D10" s="93"/>
    </row>
    <row r="11" spans="1:4" ht="15">
      <c r="A11" s="1"/>
      <c r="B11" s="6" t="s">
        <v>7</v>
      </c>
      <c r="C11" s="93"/>
      <c r="D11" s="93"/>
    </row>
    <row r="12" spans="1:4" ht="15">
      <c r="A12" s="1"/>
      <c r="B12" s="6" t="s">
        <v>8</v>
      </c>
      <c r="C12" s="93"/>
      <c r="D12" s="93"/>
    </row>
    <row r="13" spans="1:4" ht="15">
      <c r="A13" s="1"/>
      <c r="B13" s="6" t="s">
        <v>9</v>
      </c>
      <c r="C13" s="93"/>
      <c r="D13" s="93"/>
    </row>
    <row r="14" spans="1:4" ht="15">
      <c r="A14" s="1"/>
      <c r="B14" s="6" t="s">
        <v>10</v>
      </c>
      <c r="C14" s="93"/>
      <c r="D14" s="93"/>
    </row>
    <row r="15" spans="1:4" ht="15">
      <c r="A15" s="1"/>
      <c r="B15" s="6" t="s">
        <v>11</v>
      </c>
      <c r="C15" s="93"/>
      <c r="D15" s="93"/>
    </row>
    <row r="16" spans="1:4" ht="15">
      <c r="A16" s="1"/>
      <c r="B16" s="6" t="s">
        <v>12</v>
      </c>
      <c r="C16" s="93"/>
      <c r="D16" s="93"/>
    </row>
    <row r="17" spans="1:4" ht="15">
      <c r="A17" s="1"/>
      <c r="B17" s="1"/>
      <c r="C17" s="7"/>
      <c r="D17" s="8"/>
    </row>
    <row r="18" spans="1:4" ht="15">
      <c r="A18" s="1" t="s">
        <v>13</v>
      </c>
      <c r="B18" s="94" t="s">
        <v>14</v>
      </c>
      <c r="C18" s="94"/>
      <c r="D18" s="94"/>
    </row>
    <row r="19" spans="1:4" ht="14.25" customHeight="1">
      <c r="A19" s="1"/>
      <c r="B19" s="90"/>
      <c r="C19" s="90"/>
      <c r="D19" s="1"/>
    </row>
    <row r="20" spans="1:4" ht="21" customHeight="1">
      <c r="A20" s="1"/>
      <c r="B20" s="9" t="s">
        <v>15</v>
      </c>
      <c r="C20" s="10" t="s">
        <v>56</v>
      </c>
      <c r="D20" s="7"/>
    </row>
    <row r="21" spans="1:4" ht="15">
      <c r="A21" s="1"/>
      <c r="B21" s="6" t="s">
        <v>16</v>
      </c>
      <c r="C21" s="11">
        <f>'część_(1)'!F$5</f>
        <v>0</v>
      </c>
      <c r="D21" s="12"/>
    </row>
    <row r="22" spans="1:4" ht="15">
      <c r="A22" s="1"/>
      <c r="B22" s="6" t="s">
        <v>17</v>
      </c>
      <c r="C22" s="11">
        <f>'część_(2)'!F$5</f>
        <v>0</v>
      </c>
      <c r="D22" s="12"/>
    </row>
    <row r="23" spans="1:4" ht="15.75" customHeight="1">
      <c r="A23" s="1"/>
      <c r="B23" s="96" t="s">
        <v>57</v>
      </c>
      <c r="C23" s="96"/>
      <c r="D23" s="96"/>
    </row>
    <row r="24" spans="1:4" ht="73.5" customHeight="1">
      <c r="A24" s="1" t="s">
        <v>18</v>
      </c>
      <c r="B24" s="94" t="s">
        <v>58</v>
      </c>
      <c r="C24" s="94"/>
      <c r="D24" s="94"/>
    </row>
    <row r="25" spans="1:4" ht="15.75" customHeight="1">
      <c r="A25" s="1" t="s">
        <v>19</v>
      </c>
      <c r="B25" s="94" t="s">
        <v>54</v>
      </c>
      <c r="C25" s="94"/>
      <c r="D25" s="94"/>
    </row>
    <row r="26" spans="1:4" ht="36.75" customHeight="1">
      <c r="A26" s="1" t="s">
        <v>20</v>
      </c>
      <c r="B26" s="92" t="s">
        <v>61</v>
      </c>
      <c r="C26" s="92"/>
      <c r="D26" s="92"/>
    </row>
    <row r="27" spans="1:4" ht="23.25" customHeight="1">
      <c r="A27" s="1" t="s">
        <v>21</v>
      </c>
      <c r="B27" s="92" t="s">
        <v>22</v>
      </c>
      <c r="C27" s="92"/>
      <c r="D27" s="92"/>
    </row>
    <row r="28" spans="1:4" ht="31.5" customHeight="1">
      <c r="A28" s="13" t="s">
        <v>23</v>
      </c>
      <c r="B28" s="92" t="s">
        <v>25</v>
      </c>
      <c r="C28" s="92"/>
      <c r="D28" s="92"/>
    </row>
    <row r="29" spans="1:4" ht="20.25" customHeight="1">
      <c r="A29" s="13" t="s">
        <v>24</v>
      </c>
      <c r="B29" s="94" t="s">
        <v>27</v>
      </c>
      <c r="C29" s="94"/>
      <c r="D29" s="94"/>
    </row>
    <row r="30" spans="1:4" ht="32.25" customHeight="1">
      <c r="A30" s="13" t="s">
        <v>26</v>
      </c>
      <c r="B30" s="92" t="s">
        <v>29</v>
      </c>
      <c r="C30" s="92"/>
      <c r="D30" s="92"/>
    </row>
    <row r="31" spans="1:4" ht="33.75" customHeight="1">
      <c r="A31" s="13" t="s">
        <v>28</v>
      </c>
      <c r="B31" s="92" t="s">
        <v>31</v>
      </c>
      <c r="C31" s="92"/>
      <c r="D31" s="92"/>
    </row>
    <row r="32" spans="1:4" ht="33.75" customHeight="1">
      <c r="A32" s="13"/>
      <c r="B32" s="92" t="s">
        <v>32</v>
      </c>
      <c r="C32" s="92"/>
      <c r="D32" s="92"/>
    </row>
    <row r="33" spans="1:4" ht="22.5" customHeight="1">
      <c r="A33" s="13"/>
      <c r="B33" s="95" t="s">
        <v>33</v>
      </c>
      <c r="C33" s="95"/>
      <c r="D33" s="95"/>
    </row>
    <row r="34" spans="1:4" ht="108" customHeight="1">
      <c r="A34" s="13" t="s">
        <v>30</v>
      </c>
      <c r="B34" s="94" t="s">
        <v>55</v>
      </c>
      <c r="C34" s="94"/>
      <c r="D34" s="94"/>
    </row>
    <row r="35" spans="1:4" ht="18" customHeight="1">
      <c r="A35" s="13" t="s">
        <v>34</v>
      </c>
      <c r="B35" s="7" t="s">
        <v>35</v>
      </c>
      <c r="C35" s="1"/>
      <c r="D35" s="1"/>
    </row>
    <row r="36" spans="1:4" ht="18" customHeight="1">
      <c r="A36" s="14"/>
      <c r="B36" s="97" t="s">
        <v>36</v>
      </c>
      <c r="C36" s="97"/>
      <c r="D36" s="97"/>
    </row>
    <row r="37" spans="1:4" ht="18" customHeight="1">
      <c r="A37" s="1"/>
      <c r="B37" s="97" t="s">
        <v>37</v>
      </c>
      <c r="C37" s="97"/>
      <c r="D37" s="6"/>
    </row>
    <row r="38" spans="1:4" ht="18" customHeight="1">
      <c r="A38" s="1"/>
      <c r="B38" s="93"/>
      <c r="C38" s="93"/>
      <c r="D38" s="6"/>
    </row>
    <row r="39" spans="1:4" ht="18" customHeight="1">
      <c r="A39" s="1"/>
      <c r="B39" s="93"/>
      <c r="C39" s="93"/>
      <c r="D39" s="6"/>
    </row>
    <row r="40" spans="1:4" ht="18" customHeight="1">
      <c r="A40" s="1"/>
      <c r="B40" s="93"/>
      <c r="C40" s="93"/>
      <c r="D40" s="6"/>
    </row>
    <row r="41" spans="1:4" ht="9.75" customHeight="1">
      <c r="A41" s="1"/>
      <c r="B41" s="14" t="s">
        <v>38</v>
      </c>
      <c r="C41" s="14"/>
      <c r="D41" s="2"/>
    </row>
    <row r="42" spans="1:4" ht="18" customHeight="1">
      <c r="A42" s="1"/>
      <c r="B42" s="97" t="s">
        <v>39</v>
      </c>
      <c r="C42" s="97"/>
      <c r="D42" s="97"/>
    </row>
    <row r="43" spans="1:4" ht="18" customHeight="1">
      <c r="A43" s="1"/>
      <c r="B43" s="15" t="s">
        <v>37</v>
      </c>
      <c r="C43" s="16" t="s">
        <v>40</v>
      </c>
      <c r="D43" s="17" t="s">
        <v>41</v>
      </c>
    </row>
    <row r="44" spans="1:4" ht="18" customHeight="1">
      <c r="A44" s="1"/>
      <c r="B44" s="18"/>
      <c r="C44" s="16"/>
      <c r="D44" s="19"/>
    </row>
    <row r="45" spans="1:4" ht="18" customHeight="1">
      <c r="A45" s="1"/>
      <c r="B45" s="18"/>
      <c r="C45" s="16"/>
      <c r="D45" s="19"/>
    </row>
    <row r="46" spans="1:4" ht="7.5" customHeight="1">
      <c r="A46" s="1"/>
      <c r="B46" s="14"/>
      <c r="C46" s="14"/>
      <c r="D46" s="2"/>
    </row>
    <row r="47" spans="1:4" ht="18" customHeight="1">
      <c r="A47" s="1"/>
      <c r="B47" s="97" t="s">
        <v>42</v>
      </c>
      <c r="C47" s="97"/>
      <c r="D47" s="97"/>
    </row>
    <row r="48" spans="1:4" ht="18" customHeight="1">
      <c r="A48" s="1"/>
      <c r="B48" s="97" t="s">
        <v>43</v>
      </c>
      <c r="C48" s="97"/>
      <c r="D48" s="6"/>
    </row>
    <row r="49" spans="1:4" ht="18" customHeight="1">
      <c r="A49" s="1"/>
      <c r="B49" s="93"/>
      <c r="C49" s="93"/>
      <c r="D49" s="6"/>
    </row>
    <row r="50" spans="2:4" ht="34.5" customHeight="1">
      <c r="B50" s="20"/>
      <c r="C50" s="20"/>
      <c r="D50" s="20"/>
    </row>
  </sheetData>
  <sheetProtection/>
  <mergeCells count="33">
    <mergeCell ref="B23:D23"/>
    <mergeCell ref="B47:D47"/>
    <mergeCell ref="B48:C48"/>
    <mergeCell ref="B49:C49"/>
    <mergeCell ref="B36:D36"/>
    <mergeCell ref="B37:C37"/>
    <mergeCell ref="B38:C38"/>
    <mergeCell ref="B39:C39"/>
    <mergeCell ref="B40:C40"/>
    <mergeCell ref="B42:D42"/>
    <mergeCell ref="B29:D29"/>
    <mergeCell ref="B30:D30"/>
    <mergeCell ref="B31:D31"/>
    <mergeCell ref="B32:D32"/>
    <mergeCell ref="B33:D33"/>
    <mergeCell ref="B34:D34"/>
    <mergeCell ref="B24:D24"/>
    <mergeCell ref="B25:D25"/>
    <mergeCell ref="B26:D26"/>
    <mergeCell ref="B27:D27"/>
    <mergeCell ref="B28:D28"/>
    <mergeCell ref="C13:D13"/>
    <mergeCell ref="C14:D14"/>
    <mergeCell ref="C15:D15"/>
    <mergeCell ref="C16:D16"/>
    <mergeCell ref="B18:D18"/>
    <mergeCell ref="B19:C19"/>
    <mergeCell ref="C6:D6"/>
    <mergeCell ref="C8:D8"/>
    <mergeCell ref="C9:D9"/>
    <mergeCell ref="C10:D10"/>
    <mergeCell ref="C11:D11"/>
    <mergeCell ref="C12:D12"/>
  </mergeCells>
  <printOptions horizontalCentered="1"/>
  <pageMargins left="0.25" right="0.25" top="0.75" bottom="0.75" header="0.30000000000000004" footer="0.30000000000000004"/>
  <pageSetup fitToHeight="0" fitToWidth="0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17" sqref="B17"/>
    </sheetView>
  </sheetViews>
  <sheetFormatPr defaultColWidth="9.625" defaultRowHeight="14.25"/>
  <cols>
    <col min="1" max="1" width="5.75390625" style="36" customWidth="1"/>
    <col min="2" max="2" width="45.00390625" style="25" customWidth="1"/>
    <col min="3" max="3" width="10.25390625" style="37" customWidth="1"/>
    <col min="4" max="4" width="6.75390625" style="36" customWidth="1"/>
    <col min="5" max="5" width="14.125" style="36" customWidth="1"/>
    <col min="6" max="6" width="13.375" style="36" customWidth="1"/>
    <col min="7" max="7" width="13.00390625" style="25" customWidth="1"/>
    <col min="8" max="8" width="12.375" style="25" customWidth="1"/>
    <col min="9" max="10" width="15.125" style="25" customWidth="1"/>
    <col min="11" max="16384" width="9.625" style="25" customWidth="1"/>
  </cols>
  <sheetData>
    <row r="1" spans="1:8" ht="27" customHeight="1">
      <c r="A1" s="98" t="str">
        <f>formularz_oferty!C4</f>
        <v>DFP.271.29.2022.BM</v>
      </c>
      <c r="B1" s="98"/>
      <c r="C1" s="23"/>
      <c r="D1" s="24"/>
      <c r="E1" s="24"/>
      <c r="F1" s="24"/>
      <c r="G1" s="99" t="s">
        <v>44</v>
      </c>
      <c r="H1" s="99"/>
    </row>
    <row r="2" spans="1:8" ht="12.75">
      <c r="A2" s="24"/>
      <c r="B2" s="26" t="s">
        <v>45</v>
      </c>
      <c r="C2" s="27">
        <v>1</v>
      </c>
      <c r="D2" s="24"/>
      <c r="E2" s="28" t="s">
        <v>46</v>
      </c>
      <c r="F2" s="24"/>
      <c r="G2" s="26"/>
      <c r="H2" s="26"/>
    </row>
    <row r="3" spans="1:8" ht="12.75">
      <c r="A3" s="28"/>
      <c r="B3" s="29"/>
      <c r="C3" s="23"/>
      <c r="D3" s="24"/>
      <c r="E3" s="24"/>
      <c r="F3" s="24"/>
      <c r="G3" s="29"/>
      <c r="H3" s="29"/>
    </row>
    <row r="4" spans="1:8" ht="12.75">
      <c r="A4" s="28"/>
      <c r="B4" s="29"/>
      <c r="C4" s="23"/>
      <c r="D4" s="24"/>
      <c r="E4" s="24"/>
      <c r="F4" s="24"/>
      <c r="G4" s="29"/>
      <c r="H4" s="29"/>
    </row>
    <row r="5" spans="1:6" ht="13.5" customHeight="1">
      <c r="A5" s="28"/>
      <c r="B5" s="26"/>
      <c r="C5" s="23"/>
      <c r="D5" s="24"/>
      <c r="E5" s="63" t="s">
        <v>59</v>
      </c>
      <c r="F5" s="64">
        <f>SUM(H8:H16)</f>
        <v>0</v>
      </c>
    </row>
    <row r="6" spans="1:8" ht="12.75">
      <c r="A6" s="28"/>
      <c r="B6" s="26"/>
      <c r="C6" s="23"/>
      <c r="D6" s="24"/>
      <c r="E6" s="24"/>
      <c r="F6" s="24"/>
      <c r="G6" s="26"/>
      <c r="H6" s="30"/>
    </row>
    <row r="7" spans="1:8" ht="45">
      <c r="A7" s="76" t="s">
        <v>47</v>
      </c>
      <c r="B7" s="76" t="s">
        <v>48</v>
      </c>
      <c r="C7" s="77" t="s">
        <v>49</v>
      </c>
      <c r="D7" s="78" t="s">
        <v>50</v>
      </c>
      <c r="E7" s="78" t="s">
        <v>51</v>
      </c>
      <c r="F7" s="78" t="s">
        <v>64</v>
      </c>
      <c r="G7" s="76" t="s">
        <v>62</v>
      </c>
      <c r="H7" s="76" t="s">
        <v>63</v>
      </c>
    </row>
    <row r="8" spans="1:8" ht="66" customHeight="1">
      <c r="A8" s="67">
        <v>1</v>
      </c>
      <c r="B8" s="79" t="s">
        <v>67</v>
      </c>
      <c r="C8" s="82">
        <v>1000</v>
      </c>
      <c r="D8" s="86" t="s">
        <v>76</v>
      </c>
      <c r="E8" s="68"/>
      <c r="F8" s="68"/>
      <c r="G8" s="69">
        <v>0</v>
      </c>
      <c r="H8" s="69">
        <f>ROUND(ROUND(C8,2)*ROUND(G8,2),2)</f>
        <v>0</v>
      </c>
    </row>
    <row r="9" spans="1:8" ht="66" customHeight="1">
      <c r="A9" s="65">
        <v>2</v>
      </c>
      <c r="B9" s="80" t="s">
        <v>68</v>
      </c>
      <c r="C9" s="83">
        <v>1500</v>
      </c>
      <c r="D9" s="87" t="s">
        <v>76</v>
      </c>
      <c r="E9" s="70"/>
      <c r="F9" s="70"/>
      <c r="G9" s="69">
        <v>0</v>
      </c>
      <c r="H9" s="69">
        <f aca="true" t="shared" si="0" ref="H9:H16">ROUND(ROUND(C9,2)*ROUND(G9,2),2)</f>
        <v>0</v>
      </c>
    </row>
    <row r="10" spans="1:8" ht="66" customHeight="1">
      <c r="A10" s="65">
        <v>3</v>
      </c>
      <c r="B10" s="79" t="s">
        <v>69</v>
      </c>
      <c r="C10" s="84">
        <v>30000</v>
      </c>
      <c r="D10" s="87" t="s">
        <v>76</v>
      </c>
      <c r="E10" s="70"/>
      <c r="F10" s="70"/>
      <c r="G10" s="69">
        <v>0</v>
      </c>
      <c r="H10" s="69">
        <f t="shared" si="0"/>
        <v>0</v>
      </c>
    </row>
    <row r="11" spans="1:8" ht="66" customHeight="1">
      <c r="A11" s="65">
        <v>4</v>
      </c>
      <c r="B11" s="79" t="s">
        <v>70</v>
      </c>
      <c r="C11" s="84">
        <v>600</v>
      </c>
      <c r="D11" s="87" t="s">
        <v>76</v>
      </c>
      <c r="E11" s="70"/>
      <c r="F11" s="70"/>
      <c r="G11" s="69">
        <v>0</v>
      </c>
      <c r="H11" s="69">
        <f t="shared" si="0"/>
        <v>0</v>
      </c>
    </row>
    <row r="12" spans="1:8" ht="66" customHeight="1">
      <c r="A12" s="65">
        <v>5</v>
      </c>
      <c r="B12" s="79" t="s">
        <v>71</v>
      </c>
      <c r="C12" s="84">
        <v>3000</v>
      </c>
      <c r="D12" s="87" t="s">
        <v>76</v>
      </c>
      <c r="E12" s="70"/>
      <c r="F12" s="70"/>
      <c r="G12" s="69">
        <v>0</v>
      </c>
      <c r="H12" s="69">
        <f t="shared" si="0"/>
        <v>0</v>
      </c>
    </row>
    <row r="13" spans="1:8" ht="66" customHeight="1">
      <c r="A13" s="65">
        <v>6</v>
      </c>
      <c r="B13" s="79" t="s">
        <v>72</v>
      </c>
      <c r="C13" s="85">
        <v>50</v>
      </c>
      <c r="D13" s="87" t="s">
        <v>77</v>
      </c>
      <c r="E13" s="70"/>
      <c r="F13" s="70"/>
      <c r="G13" s="69">
        <v>0</v>
      </c>
      <c r="H13" s="69">
        <f t="shared" si="0"/>
        <v>0</v>
      </c>
    </row>
    <row r="14" spans="1:8" ht="66" customHeight="1">
      <c r="A14" s="65">
        <v>7</v>
      </c>
      <c r="B14" s="79" t="s">
        <v>73</v>
      </c>
      <c r="C14" s="84">
        <v>2000</v>
      </c>
      <c r="D14" s="87" t="s">
        <v>77</v>
      </c>
      <c r="E14" s="70"/>
      <c r="F14" s="70"/>
      <c r="G14" s="69">
        <v>0</v>
      </c>
      <c r="H14" s="69">
        <f t="shared" si="0"/>
        <v>0</v>
      </c>
    </row>
    <row r="15" spans="1:8" ht="66" customHeight="1">
      <c r="A15" s="65">
        <v>8</v>
      </c>
      <c r="B15" s="79" t="s">
        <v>74</v>
      </c>
      <c r="C15" s="84">
        <v>50</v>
      </c>
      <c r="D15" s="87" t="s">
        <v>77</v>
      </c>
      <c r="E15" s="70"/>
      <c r="F15" s="70"/>
      <c r="G15" s="69">
        <v>0</v>
      </c>
      <c r="H15" s="69">
        <f t="shared" si="0"/>
        <v>0</v>
      </c>
    </row>
    <row r="16" spans="1:8" ht="66" customHeight="1">
      <c r="A16" s="65">
        <v>9</v>
      </c>
      <c r="B16" s="81" t="s">
        <v>75</v>
      </c>
      <c r="C16" s="84">
        <v>15000</v>
      </c>
      <c r="D16" s="87" t="s">
        <v>77</v>
      </c>
      <c r="E16" s="70"/>
      <c r="F16" s="70"/>
      <c r="G16" s="75">
        <v>0</v>
      </c>
      <c r="H16" s="75">
        <f t="shared" si="0"/>
        <v>0</v>
      </c>
    </row>
    <row r="17" spans="1:8" ht="12.75">
      <c r="A17" s="33"/>
      <c r="B17" s="34"/>
      <c r="C17" s="35"/>
      <c r="D17" s="33"/>
      <c r="E17" s="33"/>
      <c r="F17" s="33"/>
      <c r="G17" s="22"/>
      <c r="H17" s="22"/>
    </row>
    <row r="18" spans="2:8" ht="14.25" customHeight="1">
      <c r="B18" s="100"/>
      <c r="C18" s="100"/>
      <c r="D18" s="100"/>
      <c r="E18" s="100"/>
      <c r="F18" s="100"/>
      <c r="G18" s="100"/>
      <c r="H18" s="100"/>
    </row>
    <row r="19" spans="1:6" ht="32.25" customHeight="1">
      <c r="A19" s="101" t="s">
        <v>60</v>
      </c>
      <c r="B19" s="101"/>
      <c r="C19" s="101"/>
      <c r="D19" s="101"/>
      <c r="E19" s="101"/>
      <c r="F19" s="101"/>
    </row>
  </sheetData>
  <sheetProtection/>
  <mergeCells count="4">
    <mergeCell ref="A1:B1"/>
    <mergeCell ref="G1:H1"/>
    <mergeCell ref="B18:H18"/>
    <mergeCell ref="A19:F19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11" sqref="B11:D11"/>
    </sheetView>
  </sheetViews>
  <sheetFormatPr defaultColWidth="9.625" defaultRowHeight="14.25"/>
  <cols>
    <col min="1" max="1" width="5.75390625" style="60" customWidth="1"/>
    <col min="2" max="2" width="57.75390625" style="40" customWidth="1"/>
    <col min="3" max="3" width="10.125" style="61" customWidth="1"/>
    <col min="4" max="4" width="7.625" style="62" customWidth="1"/>
    <col min="5" max="5" width="16.50390625" style="62" customWidth="1"/>
    <col min="6" max="6" width="12.50390625" style="62" customWidth="1"/>
    <col min="7" max="7" width="13.00390625" style="40" customWidth="1"/>
    <col min="8" max="8" width="14.875" style="40" customWidth="1"/>
    <col min="9" max="10" width="15.125" style="40" customWidth="1"/>
    <col min="11" max="16384" width="9.625" style="40" customWidth="1"/>
  </cols>
  <sheetData>
    <row r="1" spans="1:8" ht="14.25" customHeight="1">
      <c r="A1" s="102" t="str">
        <f>formularz_oferty!C4</f>
        <v>DFP.271.29.2022.BM</v>
      </c>
      <c r="B1" s="102"/>
      <c r="C1" s="38"/>
      <c r="D1" s="39"/>
      <c r="E1" s="39"/>
      <c r="F1" s="39"/>
      <c r="G1" s="103" t="s">
        <v>52</v>
      </c>
      <c r="H1" s="103"/>
    </row>
    <row r="2" spans="1:8" ht="11.25" customHeight="1">
      <c r="A2" s="41"/>
      <c r="B2" s="42" t="s">
        <v>45</v>
      </c>
      <c r="C2" s="43">
        <v>2</v>
      </c>
      <c r="D2" s="39"/>
      <c r="E2" s="44" t="s">
        <v>46</v>
      </c>
      <c r="F2" s="39"/>
      <c r="G2" s="103"/>
      <c r="H2" s="103"/>
    </row>
    <row r="3" spans="1:8" ht="12.75">
      <c r="A3" s="41"/>
      <c r="B3" s="42"/>
      <c r="C3" s="38"/>
      <c r="D3" s="39"/>
      <c r="E3" s="39"/>
      <c r="F3" s="39"/>
      <c r="G3" s="44"/>
      <c r="H3" s="42"/>
    </row>
    <row r="4" spans="1:8" ht="12.75">
      <c r="A4" s="45"/>
      <c r="B4" s="46"/>
      <c r="C4" s="38"/>
      <c r="D4" s="39"/>
      <c r="E4" s="39"/>
      <c r="F4" s="39"/>
      <c r="G4" s="47"/>
      <c r="H4" s="47"/>
    </row>
    <row r="5" spans="1:6" ht="12.75">
      <c r="A5" s="48"/>
      <c r="B5" s="49"/>
      <c r="C5" s="50"/>
      <c r="D5" s="51"/>
      <c r="E5" s="52" t="s">
        <v>59</v>
      </c>
      <c r="F5" s="53">
        <f>SUM(H8:H11)</f>
        <v>0</v>
      </c>
    </row>
    <row r="6" spans="1:8" ht="12.75">
      <c r="A6" s="33"/>
      <c r="B6" s="49"/>
      <c r="C6" s="50"/>
      <c r="D6" s="51"/>
      <c r="E6" s="51"/>
      <c r="F6" s="51"/>
      <c r="G6" s="54"/>
      <c r="H6" s="54"/>
    </row>
    <row r="7" spans="1:8" ht="48" customHeight="1">
      <c r="A7" s="31" t="s">
        <v>47</v>
      </c>
      <c r="B7" s="31" t="s">
        <v>48</v>
      </c>
      <c r="C7" s="55" t="s">
        <v>53</v>
      </c>
      <c r="D7" s="32" t="s">
        <v>50</v>
      </c>
      <c r="E7" s="32" t="s">
        <v>51</v>
      </c>
      <c r="F7" s="32" t="s">
        <v>64</v>
      </c>
      <c r="G7" s="31" t="s">
        <v>62</v>
      </c>
      <c r="H7" s="31" t="s">
        <v>63</v>
      </c>
    </row>
    <row r="8" spans="1:8" ht="282.75" customHeight="1">
      <c r="A8" s="67">
        <v>1</v>
      </c>
      <c r="B8" s="79" t="s">
        <v>80</v>
      </c>
      <c r="C8" s="104">
        <v>50</v>
      </c>
      <c r="D8" s="105" t="s">
        <v>79</v>
      </c>
      <c r="E8" s="71"/>
      <c r="F8" s="71"/>
      <c r="G8" s="72">
        <v>0</v>
      </c>
      <c r="H8" s="72">
        <f>ROUND(ROUND(C8,2)*ROUND(G8,2),2)</f>
        <v>0</v>
      </c>
    </row>
    <row r="9" spans="1:8" ht="276.75" customHeight="1">
      <c r="A9" s="65">
        <v>2</v>
      </c>
      <c r="B9" s="89" t="s">
        <v>81</v>
      </c>
      <c r="C9" s="104">
        <v>5</v>
      </c>
      <c r="D9" s="105" t="s">
        <v>79</v>
      </c>
      <c r="E9" s="73"/>
      <c r="F9" s="73"/>
      <c r="G9" s="72">
        <v>0</v>
      </c>
      <c r="H9" s="72">
        <f>ROUND(ROUND(C9,2)*ROUND(G9,2),2)</f>
        <v>0</v>
      </c>
    </row>
    <row r="10" spans="1:8" ht="264.75" customHeight="1">
      <c r="A10" s="65">
        <v>3</v>
      </c>
      <c r="B10" s="79" t="s">
        <v>83</v>
      </c>
      <c r="C10" s="104">
        <v>130</v>
      </c>
      <c r="D10" s="105" t="s">
        <v>79</v>
      </c>
      <c r="E10" s="73"/>
      <c r="F10" s="73"/>
      <c r="G10" s="72">
        <v>0</v>
      </c>
      <c r="H10" s="72">
        <f>ROUND(ROUND(C10,2)*ROUND(G10,2),2)</f>
        <v>0</v>
      </c>
    </row>
    <row r="11" spans="1:8" ht="267" customHeight="1">
      <c r="A11" s="65">
        <v>4</v>
      </c>
      <c r="B11" s="79" t="s">
        <v>82</v>
      </c>
      <c r="C11" s="104">
        <v>5</v>
      </c>
      <c r="D11" s="105" t="s">
        <v>79</v>
      </c>
      <c r="E11" s="73"/>
      <c r="F11" s="73"/>
      <c r="G11" s="88">
        <v>0</v>
      </c>
      <c r="H11" s="88">
        <f>ROUND(ROUND(C11,2)*ROUND(G11,2),2)</f>
        <v>0</v>
      </c>
    </row>
    <row r="12" spans="1:8" ht="14.25">
      <c r="A12" s="33"/>
      <c r="B12" s="49" t="s">
        <v>78</v>
      </c>
      <c r="C12" s="50"/>
      <c r="D12" s="51"/>
      <c r="E12" s="51"/>
      <c r="F12" s="51"/>
      <c r="G12" s="54"/>
      <c r="H12" s="54"/>
    </row>
    <row r="13" spans="1:8" ht="14.25">
      <c r="A13" s="56"/>
      <c r="B13" s="57"/>
      <c r="C13" s="58"/>
      <c r="D13" s="59"/>
      <c r="E13" s="59"/>
      <c r="F13" s="59"/>
      <c r="G13" s="57"/>
      <c r="H13" s="57"/>
    </row>
    <row r="14" spans="2:7" ht="12.75" customHeight="1">
      <c r="B14" s="101" t="s">
        <v>60</v>
      </c>
      <c r="C14" s="101"/>
      <c r="D14" s="101"/>
      <c r="E14" s="101"/>
      <c r="F14" s="66"/>
      <c r="G14" s="66"/>
    </row>
  </sheetData>
  <sheetProtection/>
  <mergeCells count="3">
    <mergeCell ref="A1:B1"/>
    <mergeCell ref="G1:H2"/>
    <mergeCell ref="B14:E14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Beata Musiał</cp:lastModifiedBy>
  <cp:lastPrinted>2021-03-09T10:51:16Z</cp:lastPrinted>
  <dcterms:created xsi:type="dcterms:W3CDTF">2019-05-23T11:29:08Z</dcterms:created>
  <dcterms:modified xsi:type="dcterms:W3CDTF">2022-03-04T08:02:54Z</dcterms:modified>
  <cp:category/>
  <cp:version/>
  <cp:contentType/>
  <cp:contentStatus/>
</cp:coreProperties>
</file>