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F061491B-D386-4F51-A63C-A6AEA2FB21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Hlk103935089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6" i="1"/>
  <c r="F7" i="1"/>
  <c r="F11" i="1"/>
  <c r="F5" i="1"/>
  <c r="F15" i="1" l="1"/>
  <c r="F4" i="1"/>
  <c r="F12" i="1" s="1"/>
  <c r="F13" i="1" l="1"/>
  <c r="F16" i="1"/>
  <c r="F18" i="1" s="1"/>
  <c r="F17" i="1" l="1"/>
  <c r="F19" i="1" s="1"/>
</calcChain>
</file>

<file path=xl/sharedStrings.xml><?xml version="1.0" encoding="utf-8"?>
<sst xmlns="http://schemas.openxmlformats.org/spreadsheetml/2006/main" count="33" uniqueCount="27">
  <si>
    <t>Lp.</t>
  </si>
  <si>
    <t>Opis</t>
  </si>
  <si>
    <t>Jednostka</t>
  </si>
  <si>
    <t>Obmiar</t>
  </si>
  <si>
    <t>Cena jednostkowa netto</t>
  </si>
  <si>
    <t>Wartość netto</t>
  </si>
  <si>
    <t>szt.</t>
  </si>
  <si>
    <t>m2</t>
  </si>
  <si>
    <t>m3</t>
  </si>
  <si>
    <t>wartość brutto II w tym VAT 8%</t>
  </si>
  <si>
    <t>Wyłożenie mulczu w skupinach krzewów i bylin - warstwa grubości 5 cm</t>
  </si>
  <si>
    <t>Zakup i sadzenie kocimiętki Faassena - pojemnik C2</t>
  </si>
  <si>
    <t>I Założenie zieleni</t>
  </si>
  <si>
    <t>Zakup i sadzenie róży 'Marathon' min. 3-4 pędy, pojemnik C1,5, dopuszcza się sadzenie roślin z gołym korzeniem</t>
  </si>
  <si>
    <t>suma netto I zakładanie zieleni</t>
  </si>
  <si>
    <t>wartość brutto I w tym VAT 8%</t>
  </si>
  <si>
    <t>suma netto II zieleń - pielęgnacja</t>
  </si>
  <si>
    <t>II Pielęgnacja gwarancyjna zieleni - trzyletnia</t>
  </si>
  <si>
    <t>SUMA CAŁOŚĆ I, II netto</t>
  </si>
  <si>
    <t>SUMA CAŁOŚĆ  I, II brutto</t>
  </si>
  <si>
    <t>Uzupełnienie ziemi urodzajanej w górnej części tarczy ronda warstwą 8-10 cm</t>
  </si>
  <si>
    <t>Zakup i sadzenie juki karolińskiej - pojemnik C2</t>
  </si>
  <si>
    <t>Zakup i sadzenie miskanta chińskiego 'Adagio' - pojemnik C3</t>
  </si>
  <si>
    <t xml:space="preserve">Zakup i sadzenie kosodrzewiny 'Pumilio' - pojemnik. min. C5, 9-11 pędów, symetryczna </t>
  </si>
  <si>
    <t>Zakup i sadzenie irgi rozesłanej 'Eichholz' - pojemnik C1,5, min, 3 pędy długości 20 cm każdy</t>
  </si>
  <si>
    <t>Pielęgnacja krzewów, bylin (podlewanie, odchwaszczanie, cięcie, nawożenie, ochrona roślin)</t>
  </si>
  <si>
    <t>KOSZTORYS OFERTOWY - zagospodarowenie zielenią tarczy ronda im. WOŚP w Komornikach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</si>
</sst>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2" fontId="1" fillId="0" borderId="3" xfId="0" applyNumberFormat="1" applyFont="1" applyBorder="1" applyAlignment="1">
      <alignment vertical="top"/>
    </xf>
    <xf numFmtId="2" fontId="4" fillId="2" borderId="3" xfId="0" applyNumberFormat="1" applyFont="1" applyFill="1" applyBorder="1" applyAlignment="1">
      <alignment vertical="top"/>
    </xf>
    <xf numFmtId="2" fontId="4" fillId="4" borderId="6" xfId="0" applyNumberFormat="1" applyFont="1" applyFill="1" applyBorder="1"/>
    <xf numFmtId="2" fontId="4" fillId="5" borderId="12" xfId="0" applyNumberFormat="1" applyFont="1" applyFill="1" applyBorder="1" applyAlignment="1">
      <alignment vertical="top"/>
    </xf>
    <xf numFmtId="2" fontId="4" fillId="3" borderId="15" xfId="0" applyNumberFormat="1" applyFont="1" applyFill="1" applyBorder="1" applyAlignment="1">
      <alignment vertical="top"/>
    </xf>
    <xf numFmtId="2" fontId="4" fillId="2" borderId="10" xfId="0" applyNumberFormat="1" applyFont="1" applyFill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22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2" fontId="1" fillId="0" borderId="8" xfId="0" applyNumberFormat="1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2" fontId="0" fillId="0" borderId="0" xfId="0" applyNumberFormat="1"/>
    <xf numFmtId="0" fontId="4" fillId="2" borderId="18" xfId="0" applyFont="1" applyFill="1" applyBorder="1" applyAlignment="1">
      <alignment horizontal="right" vertical="top"/>
    </xf>
    <xf numFmtId="0" fontId="4" fillId="2" borderId="19" xfId="0" applyFont="1" applyFill="1" applyBorder="1" applyAlignment="1">
      <alignment horizontal="right" vertical="top"/>
    </xf>
    <xf numFmtId="0" fontId="4" fillId="3" borderId="13" xfId="0" applyFont="1" applyFill="1" applyBorder="1" applyAlignment="1">
      <alignment horizontal="right" vertical="top"/>
    </xf>
    <xf numFmtId="0" fontId="4" fillId="3" borderId="14" xfId="0" applyFont="1" applyFill="1" applyBorder="1" applyAlignment="1">
      <alignment horizontal="right" vertical="top"/>
    </xf>
    <xf numFmtId="0" fontId="4" fillId="3" borderId="20" xfId="0" applyFont="1" applyFill="1" applyBorder="1" applyAlignment="1">
      <alignment horizontal="right" vertical="top"/>
    </xf>
    <xf numFmtId="0" fontId="4" fillId="5" borderId="4" xfId="0" applyFont="1" applyFill="1" applyBorder="1" applyAlignment="1">
      <alignment horizontal="right" vertical="top"/>
    </xf>
    <xf numFmtId="0" fontId="4" fillId="5" borderId="5" xfId="0" applyFont="1" applyFill="1" applyBorder="1" applyAlignment="1">
      <alignment horizontal="right" vertical="top"/>
    </xf>
    <xf numFmtId="0" fontId="4" fillId="5" borderId="11" xfId="0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right" vertical="top"/>
    </xf>
    <xf numFmtId="0" fontId="4" fillId="4" borderId="5" xfId="0" applyFont="1" applyFill="1" applyBorder="1" applyAlignment="1">
      <alignment horizontal="right" vertical="top"/>
    </xf>
    <xf numFmtId="0" fontId="4" fillId="4" borderId="11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3" borderId="16" xfId="0" applyFont="1" applyFill="1" applyBorder="1" applyAlignment="1">
      <alignment horizontal="right" vertical="top"/>
    </xf>
    <xf numFmtId="0" fontId="4" fillId="3" borderId="17" xfId="0" applyFont="1" applyFill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F19" sqref="A1:F19"/>
    </sheetView>
  </sheetViews>
  <sheetFormatPr defaultRowHeight="14.4" x14ac:dyDescent="0.3"/>
  <cols>
    <col min="1" max="1" width="3.6640625" customWidth="1"/>
    <col min="2" max="2" width="47" customWidth="1"/>
    <col min="3" max="3" width="6.77734375" customWidth="1"/>
    <col min="4" max="4" width="9.33203125" customWidth="1"/>
    <col min="5" max="5" width="10.44140625" customWidth="1"/>
    <col min="6" max="6" width="9.77734375" customWidth="1"/>
    <col min="10" max="10" width="15.33203125" customWidth="1"/>
  </cols>
  <sheetData>
    <row r="1" spans="1:10" ht="15" thickBot="1" x14ac:dyDescent="0.35">
      <c r="A1" s="1"/>
      <c r="B1" s="2" t="s">
        <v>26</v>
      </c>
      <c r="C1" s="1"/>
      <c r="D1" s="1"/>
      <c r="E1" s="1"/>
      <c r="F1" s="1"/>
    </row>
    <row r="2" spans="1:10" ht="40.799999999999997" customHeight="1" thickBot="1" x14ac:dyDescent="0.3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</row>
    <row r="3" spans="1:10" ht="16.2" customHeight="1" x14ac:dyDescent="0.3">
      <c r="A3" s="16"/>
      <c r="B3" s="22" t="s">
        <v>12</v>
      </c>
      <c r="C3" s="23"/>
      <c r="D3" s="23"/>
      <c r="E3" s="24"/>
      <c r="F3" s="25"/>
    </row>
    <row r="4" spans="1:10" ht="33.6" customHeight="1" x14ac:dyDescent="0.3">
      <c r="A4" s="6">
        <v>1</v>
      </c>
      <c r="B4" s="3" t="s">
        <v>20</v>
      </c>
      <c r="C4" s="4" t="s">
        <v>8</v>
      </c>
      <c r="D4" s="4">
        <v>13</v>
      </c>
      <c r="E4" s="5"/>
      <c r="F4" s="7">
        <f>D4*E4</f>
        <v>0</v>
      </c>
    </row>
    <row r="5" spans="1:10" ht="30" customHeight="1" x14ac:dyDescent="0.3">
      <c r="A5" s="6">
        <v>2</v>
      </c>
      <c r="B5" s="3" t="s">
        <v>13</v>
      </c>
      <c r="C5" s="4" t="s">
        <v>6</v>
      </c>
      <c r="D5" s="4">
        <v>300</v>
      </c>
      <c r="E5" s="5"/>
      <c r="F5" s="7">
        <f>D5*E5</f>
        <v>0</v>
      </c>
    </row>
    <row r="6" spans="1:10" ht="30" customHeight="1" x14ac:dyDescent="0.3">
      <c r="A6" s="6">
        <v>3</v>
      </c>
      <c r="B6" s="3" t="s">
        <v>23</v>
      </c>
      <c r="C6" s="4" t="s">
        <v>6</v>
      </c>
      <c r="D6" s="4">
        <v>30</v>
      </c>
      <c r="E6" s="5"/>
      <c r="F6" s="7">
        <f t="shared" ref="F6:F11" si="0">D6*E6</f>
        <v>0</v>
      </c>
    </row>
    <row r="7" spans="1:10" ht="30" customHeight="1" x14ac:dyDescent="0.3">
      <c r="A7" s="6">
        <v>4</v>
      </c>
      <c r="B7" s="3" t="s">
        <v>24</v>
      </c>
      <c r="C7" s="4" t="s">
        <v>6</v>
      </c>
      <c r="D7" s="4">
        <v>140</v>
      </c>
      <c r="E7" s="5"/>
      <c r="F7" s="7">
        <f t="shared" si="0"/>
        <v>0</v>
      </c>
    </row>
    <row r="8" spans="1:10" ht="30" customHeight="1" x14ac:dyDescent="0.3">
      <c r="A8" s="6">
        <v>5</v>
      </c>
      <c r="B8" s="3" t="s">
        <v>21</v>
      </c>
      <c r="C8" s="4" t="s">
        <v>6</v>
      </c>
      <c r="D8" s="4">
        <v>21</v>
      </c>
      <c r="E8" s="5"/>
      <c r="F8" s="7">
        <f t="shared" ref="F8:F9" si="1">D8*E8</f>
        <v>0</v>
      </c>
    </row>
    <row r="9" spans="1:10" ht="30" customHeight="1" x14ac:dyDescent="0.3">
      <c r="A9" s="6">
        <v>6</v>
      </c>
      <c r="B9" s="3" t="s">
        <v>22</v>
      </c>
      <c r="C9" s="4" t="s">
        <v>6</v>
      </c>
      <c r="D9" s="4">
        <v>52</v>
      </c>
      <c r="E9" s="5"/>
      <c r="F9" s="7">
        <f t="shared" si="1"/>
        <v>0</v>
      </c>
    </row>
    <row r="10" spans="1:10" ht="30" customHeight="1" x14ac:dyDescent="0.3">
      <c r="A10" s="6">
        <v>7</v>
      </c>
      <c r="B10" s="3" t="s">
        <v>11</v>
      </c>
      <c r="C10" s="4" t="s">
        <v>6</v>
      </c>
      <c r="D10" s="4">
        <v>92</v>
      </c>
      <c r="E10" s="5"/>
      <c r="F10" s="7">
        <f t="shared" ref="F10" si="2">D10*E10</f>
        <v>0</v>
      </c>
    </row>
    <row r="11" spans="1:10" ht="31.8" customHeight="1" x14ac:dyDescent="0.3">
      <c r="A11" s="6">
        <v>8</v>
      </c>
      <c r="B11" s="3" t="s">
        <v>10</v>
      </c>
      <c r="C11" s="4" t="s">
        <v>7</v>
      </c>
      <c r="D11" s="4">
        <v>325</v>
      </c>
      <c r="E11" s="5"/>
      <c r="F11" s="7">
        <f t="shared" si="0"/>
        <v>0</v>
      </c>
    </row>
    <row r="12" spans="1:10" ht="16.8" customHeight="1" x14ac:dyDescent="0.3">
      <c r="A12" s="38" t="s">
        <v>14</v>
      </c>
      <c r="B12" s="39"/>
      <c r="C12" s="39"/>
      <c r="D12" s="39"/>
      <c r="E12" s="39"/>
      <c r="F12" s="8">
        <f>SUM(F4:F11)</f>
        <v>0</v>
      </c>
    </row>
    <row r="13" spans="1:10" ht="15.6" customHeight="1" thickBot="1" x14ac:dyDescent="0.35">
      <c r="A13" s="40" t="s">
        <v>15</v>
      </c>
      <c r="B13" s="41"/>
      <c r="C13" s="41"/>
      <c r="D13" s="41"/>
      <c r="E13" s="41"/>
      <c r="F13" s="11">
        <f>F12*1.08</f>
        <v>0</v>
      </c>
      <c r="J13" s="26"/>
    </row>
    <row r="14" spans="1:10" x14ac:dyDescent="0.3">
      <c r="A14" s="17"/>
      <c r="B14" s="18" t="s">
        <v>17</v>
      </c>
      <c r="C14" s="19"/>
      <c r="D14" s="19"/>
      <c r="E14" s="20"/>
      <c r="F14" s="21"/>
    </row>
    <row r="15" spans="1:10" ht="34.200000000000003" customHeight="1" x14ac:dyDescent="0.3">
      <c r="A15" s="6">
        <v>1</v>
      </c>
      <c r="B15" s="3" t="s">
        <v>25</v>
      </c>
      <c r="C15" s="4" t="s">
        <v>7</v>
      </c>
      <c r="D15" s="4">
        <v>325</v>
      </c>
      <c r="E15" s="5"/>
      <c r="F15" s="7">
        <f t="shared" ref="F15" si="3">D15*E15</f>
        <v>0</v>
      </c>
    </row>
    <row r="16" spans="1:10" x14ac:dyDescent="0.3">
      <c r="A16" s="27" t="s">
        <v>16</v>
      </c>
      <c r="B16" s="28"/>
      <c r="C16" s="28"/>
      <c r="D16" s="28"/>
      <c r="E16" s="28"/>
      <c r="F16" s="12">
        <f>SUM(F15:F15)</f>
        <v>0</v>
      </c>
    </row>
    <row r="17" spans="1:6" ht="15" thickBot="1" x14ac:dyDescent="0.35">
      <c r="A17" s="29" t="s">
        <v>9</v>
      </c>
      <c r="B17" s="30"/>
      <c r="C17" s="30"/>
      <c r="D17" s="30"/>
      <c r="E17" s="31"/>
      <c r="F17" s="11">
        <f>F16*1.08</f>
        <v>0</v>
      </c>
    </row>
    <row r="18" spans="1:6" ht="15" thickBot="1" x14ac:dyDescent="0.35">
      <c r="A18" s="35" t="s">
        <v>18</v>
      </c>
      <c r="B18" s="36"/>
      <c r="C18" s="36"/>
      <c r="D18" s="36"/>
      <c r="E18" s="37"/>
      <c r="F18" s="9">
        <f>F12+F16</f>
        <v>0</v>
      </c>
    </row>
    <row r="19" spans="1:6" ht="15" thickBot="1" x14ac:dyDescent="0.35">
      <c r="A19" s="32" t="s">
        <v>19</v>
      </c>
      <c r="B19" s="33"/>
      <c r="C19" s="33"/>
      <c r="D19" s="33"/>
      <c r="E19" s="34"/>
      <c r="F19" s="10">
        <f>F13+F17</f>
        <v>0</v>
      </c>
    </row>
  </sheetData>
  <mergeCells count="6">
    <mergeCell ref="A16:E16"/>
    <mergeCell ref="A17:E17"/>
    <mergeCell ref="A19:E19"/>
    <mergeCell ref="A18:E18"/>
    <mergeCell ref="A12:E12"/>
    <mergeCell ref="A13:E1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2023-12-27T10:48:38Z</dcterms:modified>
</cp:coreProperties>
</file>