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fsmorski\Zamowienia Publiczne\Agnieszka K\POSTĘPOWANIA 2023\251\27-56_MATERIAŁY SZEWNE\MODYFIKACJE SWZ\"/>
    </mc:Choice>
  </mc:AlternateContent>
  <xr:revisionPtr revIDLastSave="0" documentId="13_ncr:1_{A11D8F4F-3013-4C8C-A562-1FF5C88F025B}" xr6:coauthVersionLast="36" xr6:coauthVersionMax="36" xr10:uidLastSave="{00000000-0000-0000-0000-000000000000}"/>
  <bookViews>
    <workbookView xWindow="0" yWindow="0" windowWidth="28800" windowHeight="11505" tabRatio="500" firstSheet="10" activeTab="15" xr2:uid="{00000000-000D-0000-FFFF-FFFF00000000}"/>
  </bookViews>
  <sheets>
    <sheet name="Zadanie 1" sheetId="1" r:id="rId1"/>
    <sheet name="Zadanie 2" sheetId="2" r:id="rId2"/>
    <sheet name="Zadanie 3" sheetId="3" r:id="rId3"/>
    <sheet name="Zadanie 4" sheetId="4" r:id="rId4"/>
    <sheet name="Zadanie 5" sheetId="5" r:id="rId5"/>
    <sheet name="Zadanie 6" sheetId="6" r:id="rId6"/>
    <sheet name="Zadanie 7" sheetId="7" r:id="rId7"/>
    <sheet name="Zadanie 8" sheetId="8" r:id="rId8"/>
    <sheet name="Zadanie 9" sheetId="9" r:id="rId9"/>
    <sheet name="Zadanie 10" sheetId="10" r:id="rId10"/>
    <sheet name="Zadanie 11" sheetId="11" r:id="rId11"/>
    <sheet name="Zadanie 12" sheetId="12" r:id="rId12"/>
    <sheet name="Zadanie 13" sheetId="13" r:id="rId13"/>
    <sheet name="Zadanie 14" sheetId="14" r:id="rId14"/>
    <sheet name="Zadanie 15" sheetId="15" r:id="rId15"/>
    <sheet name="Zadanie 16" sheetId="16" r:id="rId16"/>
    <sheet name="Zadanie 17" sheetId="17" r:id="rId17"/>
    <sheet name="Zadanie 18" sheetId="18" r:id="rId18"/>
    <sheet name="Zadanie 19" sheetId="19" r:id="rId19"/>
    <sheet name="Zadanie 20" sheetId="20" r:id="rId20"/>
    <sheet name="Zadanie 21" sheetId="21" r:id="rId21"/>
    <sheet name="Zadanie 22" sheetId="22" r:id="rId22"/>
    <sheet name="Zadanie 23" sheetId="23" r:id="rId23"/>
    <sheet name="Zadanie 24" sheetId="24" r:id="rId24"/>
    <sheet name="Zadanie 25" sheetId="25" r:id="rId25"/>
    <sheet name="Zadanie 26" sheetId="26" r:id="rId26"/>
    <sheet name="Zadanie 27" sheetId="27" r:id="rId27"/>
    <sheet name="Zadanie 28" sheetId="28" r:id="rId28"/>
    <sheet name="Zadanie 29" sheetId="29" r:id="rId29"/>
    <sheet name="Zadanie 30" sheetId="30" r:id="rId30"/>
    <sheet name="Zadanie 31" sheetId="31" r:id="rId31"/>
    <sheet name="Zadanie 32" sheetId="32" r:id="rId32"/>
    <sheet name="Zadanie 33" sheetId="33" r:id="rId33"/>
    <sheet name="Zadanie 34" sheetId="34" r:id="rId34"/>
    <sheet name="Zadanie 35" sheetId="35" r:id="rId35"/>
    <sheet name="Zadanie 36" sheetId="36" r:id="rId36"/>
    <sheet name="Zadanie 37" sheetId="37" r:id="rId37"/>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1" i="36" l="1"/>
  <c r="A1" i="35" l="1"/>
  <c r="A1" i="37" l="1"/>
  <c r="H7" i="35"/>
  <c r="K7" i="35" s="1"/>
  <c r="J7" i="35"/>
  <c r="H8" i="35"/>
  <c r="J8" i="35" s="1"/>
  <c r="H9" i="35"/>
  <c r="J9" i="35"/>
  <c r="K9" i="35" s="1"/>
  <c r="A1" i="33"/>
  <c r="K8" i="35" l="1"/>
</calcChain>
</file>

<file path=xl/sharedStrings.xml><?xml version="1.0" encoding="utf-8"?>
<sst xmlns="http://schemas.openxmlformats.org/spreadsheetml/2006/main" count="2289" uniqueCount="529">
  <si>
    <t>Lp</t>
  </si>
  <si>
    <t xml:space="preserve">Opis </t>
  </si>
  <si>
    <t>Opis nitki Numer</t>
  </si>
  <si>
    <t>Długość nitki</t>
  </si>
  <si>
    <t>JM</t>
  </si>
  <si>
    <t>Ilość na 36 m-cy</t>
  </si>
  <si>
    <t>Cena jedn.netto</t>
  </si>
  <si>
    <t>Wartość netto</t>
  </si>
  <si>
    <t>VAT  [%]</t>
  </si>
  <si>
    <t>Wartość VAT</t>
  </si>
  <si>
    <t>Wartość brutto</t>
  </si>
  <si>
    <t>Nazwa handlowa</t>
  </si>
  <si>
    <t>Ilość sasz. w opakowaniu</t>
  </si>
  <si>
    <t>Numer katalogowy</t>
  </si>
  <si>
    <t>Producent</t>
  </si>
  <si>
    <t>8 = 6 x 7</t>
  </si>
  <si>
    <t>11 = 8 + 10</t>
  </si>
  <si>
    <t>bez igły</t>
  </si>
  <si>
    <t>4/0</t>
  </si>
  <si>
    <t>12x45 cm</t>
  </si>
  <si>
    <t>sasz.</t>
  </si>
  <si>
    <t>150 cm</t>
  </si>
  <si>
    <t>4-0</t>
  </si>
  <si>
    <t>3x45cm</t>
  </si>
  <si>
    <t>3/0</t>
  </si>
  <si>
    <t>5x70 cm</t>
  </si>
  <si>
    <t>2/0</t>
  </si>
  <si>
    <t>4x90 cm</t>
  </si>
  <si>
    <t>250 cm rolka</t>
  </si>
  <si>
    <t>5x70cm</t>
  </si>
  <si>
    <t>150cm</t>
  </si>
  <si>
    <t>2x70cm</t>
  </si>
  <si>
    <t>140cm</t>
  </si>
  <si>
    <t>250cm rolka</t>
  </si>
  <si>
    <t>Razem zadanie nr 1:</t>
  </si>
  <si>
    <t>Słownie wartość brutto zadania nr 1:  .........................................................................................................................................................zł</t>
  </si>
  <si>
    <t>Opis igły</t>
  </si>
  <si>
    <t>J. M.</t>
  </si>
  <si>
    <t xml:space="preserve">Cena jedn.netto </t>
  </si>
  <si>
    <t>18 mm 3/8 koła okrągła podwójna</t>
  </si>
  <si>
    <t>75 cm</t>
  </si>
  <si>
    <t>22 mm 1/2 koła okrągła</t>
  </si>
  <si>
    <t>26 mm 1/2 koła okrągła</t>
  </si>
  <si>
    <t>30 mm 1/2 koła okrągła</t>
  </si>
  <si>
    <t xml:space="preserve">30mm 1/2 koła okrągła </t>
  </si>
  <si>
    <t>37 mm 1/2 koła okrągła</t>
  </si>
  <si>
    <t>90cm</t>
  </si>
  <si>
    <t>40 mm 1/2 koła okrągła</t>
  </si>
  <si>
    <t>2 x 26 mm 1/2 koła okrągła czarna</t>
  </si>
  <si>
    <t>4x75cm</t>
  </si>
  <si>
    <t>2 x 26 mm 1/2 koła okrągła czarna z podkładką teflonową</t>
  </si>
  <si>
    <t>4x75 cm</t>
  </si>
  <si>
    <t>2 x 77mm odwrotnie tnąca 3,8 koła</t>
  </si>
  <si>
    <t>2 x 22 mm 1/2 koła, podkładka  T 6 x 3 pakowane pojedyńczo</t>
  </si>
  <si>
    <t>75 cm .</t>
  </si>
  <si>
    <t xml:space="preserve">2 x 26 mm 1/2 koła, podkładka T 6 x 3 </t>
  </si>
  <si>
    <t>2/1</t>
  </si>
  <si>
    <t>76 cm .</t>
  </si>
  <si>
    <t>Razem zadanie nr 2:</t>
  </si>
  <si>
    <t>Słownie wartość brutto zadania nr 2:.........................................................................................................................................................zł</t>
  </si>
  <si>
    <t xml:space="preserve">40 mm 1/2 koła stożkowa okrągła </t>
  </si>
  <si>
    <t xml:space="preserve">48 mm 1/2 koła stożkowa okrągła </t>
  </si>
  <si>
    <t xml:space="preserve">65 mm  1/2 koła stozkowa okrągła </t>
  </si>
  <si>
    <t>Razem zadanie nr 3:</t>
  </si>
  <si>
    <t>Słownie wartość brutto zadania nr 3:.........................................................................................................................................................zł</t>
  </si>
  <si>
    <t>10/0</t>
  </si>
  <si>
    <t>23 cm</t>
  </si>
  <si>
    <t>9/0</t>
  </si>
  <si>
    <t>8/0</t>
  </si>
  <si>
    <t>7/0</t>
  </si>
  <si>
    <t>6/0</t>
  </si>
  <si>
    <t>5/0</t>
  </si>
  <si>
    <t>90 cm</t>
  </si>
  <si>
    <t>Razem zadanie nr 4:</t>
  </si>
  <si>
    <t>Słownie wartość brutto zadania nr 4........................................................................................................................................................zł</t>
  </si>
  <si>
    <t>6 = 4 x 5</t>
  </si>
  <si>
    <t>9 = 6 + 8</t>
  </si>
  <si>
    <t>Klips tytanowy ML o trójkatnym przekoju, w kaształcie szewronu, posiadający wewnętrzną romboidalną strukturę, zapewniające atraumatyczne zamknięcie naczynia oraz zewnętrzną rzeźbę w formie nieregulanej struktury - zapobiegające wysunięciu się klipsa z klipsownicy, wysokość klipsa otwartego 7,8 mm, wysokosć klipsa zamkniętego 9,0 mm,  szerokość klipsa otwartego 8,8 mm.  Magazynek - 6 szt. klipsów, 20 magazynków w opakowaniu, 120 klipsów w opakowaniu.</t>
  </si>
  <si>
    <t>op</t>
  </si>
  <si>
    <t>Klips tytanowy L o trójkatnym przekoju, w kaształcie szewronu, posiadający wewnętrzną romboidalną strukturę, zapewniające atraumatyczne zamknięcie naczynia oraz zewnętrzną rzeźbę w formie nieregulanej struktury - zapobiegające wysunięciu się klipsa z klipsownicy, wysokość klipsa otwartego 10,7 mm, wysokosć klipsa zamkniętego 12,3 mm, szerokość klipsa otwartego 11,0 mm. Magazynek - 6 szt. klipsów, 20 magazynków w opakowaniu, 120 klipsów w opakowaniu.</t>
  </si>
  <si>
    <t>Razem zadanie nr 5:</t>
  </si>
  <si>
    <t>Słownie wartość brutto zadania nr 5........................................................................................................................................................zł</t>
  </si>
  <si>
    <t>Igła okragła 1/2 koła 26mm</t>
  </si>
  <si>
    <t>0</t>
  </si>
  <si>
    <t>20cm</t>
  </si>
  <si>
    <t>2-0</t>
  </si>
  <si>
    <t>Razem zadanie nr 6:</t>
  </si>
  <si>
    <t>Słownie wartość brutto zadania nr 6......................................................................................................................................................zł</t>
  </si>
  <si>
    <t>16cm x 16cm</t>
  </si>
  <si>
    <t>Razem zadanie nr 7:</t>
  </si>
  <si>
    <t>Słownie wartość brutto zadania nr 7......................................................................................................................................................zł</t>
  </si>
  <si>
    <t xml:space="preserve">Taśma silikonowa do tętnic (czerwona) szerokość/długość 2,5 mm x 75 cm </t>
  </si>
  <si>
    <t xml:space="preserve"> </t>
  </si>
  <si>
    <t>Razem zadanie nr 8:</t>
  </si>
  <si>
    <t>Słownie wartość brutto zadania nr 8.....................................................................................................................................................zł</t>
  </si>
  <si>
    <r>
      <rPr>
        <sz val="11"/>
        <rFont val="Arial Narrow"/>
        <family val="2"/>
        <charset val="238"/>
      </rPr>
      <t xml:space="preserve">5 x 7 cm </t>
    </r>
    <r>
      <rPr>
        <b/>
        <sz val="11"/>
        <rFont val="Arial Narrow"/>
        <family val="2"/>
        <charset val="238"/>
      </rPr>
      <t xml:space="preserve"> </t>
    </r>
  </si>
  <si>
    <t>szt</t>
  </si>
  <si>
    <t xml:space="preserve">5 x 35 cm  </t>
  </si>
  <si>
    <t>Razem zadanie nr 9:</t>
  </si>
  <si>
    <r>
      <rPr>
        <sz val="11"/>
        <rFont val="Arial Narrow"/>
        <family val="2"/>
        <charset val="238"/>
      </rPr>
      <t xml:space="preserve">Słownie wartość brutto zadania nr 9: </t>
    </r>
    <r>
      <rPr>
        <b/>
        <sz val="11"/>
        <rFont val="Arial Narrow"/>
        <family val="2"/>
        <charset val="238"/>
      </rPr>
      <t>.........................................................................................................................................................zł</t>
    </r>
  </si>
  <si>
    <t>szt.</t>
  </si>
  <si>
    <t>Razem zadanie nr 10:</t>
  </si>
  <si>
    <t>Słownie wartość brutto zadania nr 10:.........................................................................................................................................................zł</t>
  </si>
  <si>
    <t>Razem zadanie nr 11:</t>
  </si>
  <si>
    <t>Pojemność</t>
  </si>
  <si>
    <t>7 = 5 x 6</t>
  </si>
  <si>
    <t>10 = 7 + 9</t>
  </si>
  <si>
    <t>0,5 ml</t>
  </si>
  <si>
    <t>Razem zadanie nr 12:</t>
  </si>
  <si>
    <t>Słownie wartość brutto zadania nr 12.........................................................................................................................................................zł</t>
  </si>
  <si>
    <t xml:space="preserve">2x 11 mm stożkowa lub okrągła, 3/8 koła </t>
  </si>
  <si>
    <t>45 cm</t>
  </si>
  <si>
    <t>2x 13 mm stożkowa lub okrągła, 1/2 koła</t>
  </si>
  <si>
    <t>70 -75 cm</t>
  </si>
  <si>
    <t>13 mm stożkowa lub okrągła 1/2 koła</t>
  </si>
  <si>
    <t>20 mm 1/2 koła stożkowa lub okrągła  rozwarstwiająca</t>
  </si>
  <si>
    <t>70 - 75 cm</t>
  </si>
  <si>
    <t>30 - 31 mm 1/2 koła stożkowa lub okrągła</t>
  </si>
  <si>
    <t>22 mm  1/2 koła stożkowa lub okrągła rozwarstwiająca</t>
  </si>
  <si>
    <t>20 mm 1/2 koła stożkowa lub okrągła rozwarstwiająca</t>
  </si>
  <si>
    <t xml:space="preserve">36 mm 1/2 koła okrągła rozwarstwiajaca </t>
  </si>
  <si>
    <t xml:space="preserve">40 mm 1/2 koła stożkowa, wzmocniona </t>
  </si>
  <si>
    <t xml:space="preserve">150 cm pętla </t>
  </si>
  <si>
    <t>Razem zadanie nr 13:</t>
  </si>
  <si>
    <t>2 x 9,3 mm 3/8 koła okrągłe czarna</t>
  </si>
  <si>
    <t>60 cm</t>
  </si>
  <si>
    <t xml:space="preserve">2x16mm 1/2 koła okrągła do naczyń miażdżycowych posiadająca mikroostrze tnące złożone z trzech krawędzi tnących. Mikroostrze posiada o 40% mniejszą średnicę niż jej okrągła dalsza część. </t>
  </si>
  <si>
    <t xml:space="preserve">2 x 17 mm 1/2 koła okragłe </t>
  </si>
  <si>
    <t>2 x 17 mm 1/2 koła okrągłe</t>
  </si>
  <si>
    <t>2 x 26 mm 1/2 koła okrągłe</t>
  </si>
  <si>
    <t>2 x31 mm 1/2 koła okrągłe</t>
  </si>
  <si>
    <t>120 cm</t>
  </si>
  <si>
    <t>2 x 70 mm-  prosta okrągłe</t>
  </si>
  <si>
    <t xml:space="preserve">2 x 25 mm 1/2 koła </t>
  </si>
  <si>
    <t>120cm</t>
  </si>
  <si>
    <t>Razem zadanie nr 14:</t>
  </si>
  <si>
    <t>Słownie wartość brutto zadania nr 14:............................................................................................................................................................zł</t>
  </si>
  <si>
    <t>J.M.</t>
  </si>
  <si>
    <t xml:space="preserve">   I      Nici syntetyczne, plecione, powlekane, wchłanialne 56-70 dni, podtrzymanie węzła min. 70% po 14 dniach</t>
  </si>
  <si>
    <t>2x6,5mm  typu "szpatuła", 3/8 koła, fioletowa</t>
  </si>
  <si>
    <t xml:space="preserve">30 cm </t>
  </si>
  <si>
    <t>9,3 mm, stozkowa okrąga 3/8 koła, fioletowa</t>
  </si>
  <si>
    <t xml:space="preserve">   II      Nici syntetyczne, monofilamentowe, niewchłanialne, z poliamidu  pakowane na mokro o zmniejszonej hydrofilności </t>
  </si>
  <si>
    <t xml:space="preserve">6,5 mm, szpatuła dwuwklęsła 3/8 koła , czarna </t>
  </si>
  <si>
    <t xml:space="preserve">2x6,5 mm, szpatuła 3/8 koła, czarna </t>
  </si>
  <si>
    <t>30 cm</t>
  </si>
  <si>
    <t xml:space="preserve">  III      Nici syntetyczne, monofilamentowe niewchłanialne z polipropylenu z dodatkiem glikolu polietylenowego lub z samego polipropylenu</t>
  </si>
  <si>
    <t>2x8 mm, stozkowa okrągła, czarna, 3/8 koła</t>
  </si>
  <si>
    <t>2x6,5 mm, szpatuła 3/8 koła</t>
  </si>
  <si>
    <t>2 x16 mm, prosta typu szpatuła</t>
  </si>
  <si>
    <t xml:space="preserve">  IV      Nici naturalne, jedwabne, niewchłanialne, powlekane woskiem </t>
  </si>
  <si>
    <t xml:space="preserve">2 x 8 mm, typu szpatuła, 1/4 koła , czarna </t>
  </si>
  <si>
    <t xml:space="preserve">45 cm </t>
  </si>
  <si>
    <t>Razem zadanie nr 15:</t>
  </si>
  <si>
    <t>Słownie wartość brutto zadania nr 15:............................................................................................................................................................zł</t>
  </si>
  <si>
    <t>Cena jedn. netto</t>
  </si>
  <si>
    <t>1.</t>
  </si>
  <si>
    <t>15 cm</t>
  </si>
  <si>
    <t>2.</t>
  </si>
  <si>
    <t>3.</t>
  </si>
  <si>
    <t>4.</t>
  </si>
  <si>
    <t>12 mm 3/8 koła odwrotnie tnąca</t>
  </si>
  <si>
    <t>5.</t>
  </si>
  <si>
    <t>6.</t>
  </si>
  <si>
    <t>16 mm 3/8 koła odwrotnie tnąca</t>
  </si>
  <si>
    <t>7.</t>
  </si>
  <si>
    <t>8.</t>
  </si>
  <si>
    <t>9.</t>
  </si>
  <si>
    <t>10.</t>
  </si>
  <si>
    <t>11.</t>
  </si>
  <si>
    <t>12.</t>
  </si>
  <si>
    <t>13.</t>
  </si>
  <si>
    <t>14.</t>
  </si>
  <si>
    <t>15.</t>
  </si>
  <si>
    <t>16.</t>
  </si>
  <si>
    <t>30 mm 3/8 koła odwrotnie tnąca</t>
  </si>
  <si>
    <t>17.</t>
  </si>
  <si>
    <t>18.</t>
  </si>
  <si>
    <t>19.</t>
  </si>
  <si>
    <t>35 mm 3/8 koła odwrotnie tnąca</t>
  </si>
  <si>
    <t>20.</t>
  </si>
  <si>
    <t>21.</t>
  </si>
  <si>
    <t>22.</t>
  </si>
  <si>
    <t>23.</t>
  </si>
  <si>
    <t>60 mm prosta odwrotnie tnąca</t>
  </si>
  <si>
    <t>24.</t>
  </si>
  <si>
    <t>40 mm 1/2 koła odwrotnie tnąca</t>
  </si>
  <si>
    <t>25.</t>
  </si>
  <si>
    <t>26.</t>
  </si>
  <si>
    <t>27.</t>
  </si>
  <si>
    <t>100 cm</t>
  </si>
  <si>
    <t>Razem zadanie nr 16</t>
  </si>
  <si>
    <t>Słownie wartość brutto zadania 16 ......................................................................................................................................................zł</t>
  </si>
  <si>
    <t>Razem zadanie nr 17:</t>
  </si>
  <si>
    <r>
      <rPr>
        <sz val="11"/>
        <rFont val="Arial Narrow"/>
        <family val="2"/>
        <charset val="238"/>
      </rPr>
      <t xml:space="preserve">Słownie wartość brutto zadania nr 17: </t>
    </r>
    <r>
      <rPr>
        <b/>
        <sz val="11"/>
        <rFont val="Arial Narrow"/>
        <family val="2"/>
        <charset val="238"/>
      </rPr>
      <t>.........................................................................................................................................................zł</t>
    </r>
  </si>
  <si>
    <t xml:space="preserve">16 mm 3/8 koła odwrotnie tnąca     </t>
  </si>
  <si>
    <t>30 cm pętla</t>
  </si>
  <si>
    <t xml:space="preserve">19 mm 3/8 koła odwrotnie tnąca     </t>
  </si>
  <si>
    <t>70 cm</t>
  </si>
  <si>
    <t>36 mm 1/2 koła okrągła</t>
  </si>
  <si>
    <t>150 cm pętla</t>
  </si>
  <si>
    <t>48 mm 1/2 koła okrągła</t>
  </si>
  <si>
    <t>Razem zadanie nr 18:</t>
  </si>
  <si>
    <t>Słownie wartość brutto zadania nr 18:.........................................................................................................................................................zł</t>
  </si>
  <si>
    <t xml:space="preserve">2 x 18 mm 3/8 koła okrągła </t>
  </si>
  <si>
    <t xml:space="preserve">sasz. </t>
  </si>
  <si>
    <t>25 mm 1/2 koła okrągła</t>
  </si>
  <si>
    <t>27 mm 1/2 koła okrągła</t>
  </si>
  <si>
    <t xml:space="preserve">2 x 77 mm odwrotnie tnaca 3/8 koła </t>
  </si>
  <si>
    <t>Razem zadanie nr 19:</t>
  </si>
  <si>
    <t xml:space="preserve">Słownie wartość brutto zadania nr 19:……………………………………………………………………………………………………………………………………………………………………………... </t>
  </si>
  <si>
    <t xml:space="preserve">11 mm 3/8 koła odwrotnie tnąca </t>
  </si>
  <si>
    <t>46 cm</t>
  </si>
  <si>
    <t>19 mm 3/8 koła odwrotnie tnąca</t>
  </si>
  <si>
    <t>24 mm 3/8 koła odwrotnie tnąca</t>
  </si>
  <si>
    <t>37 mm 1/2 koła odwrotnie tnąca</t>
  </si>
  <si>
    <t>39 mm 3/8 koła odwrotnie tnąca</t>
  </si>
  <si>
    <t>Razem zadanie nr 20:</t>
  </si>
  <si>
    <t>Słownie wartość brutto zadania nr 20............................................................................................................................................................zł</t>
  </si>
  <si>
    <t>13 mm kosmetyczna odwrotnie tnąca typu P 3/8 koła</t>
  </si>
  <si>
    <t>19 mm kosmetyczna odwrotnie tnąca typu P 3/8 koła</t>
  </si>
  <si>
    <t>19 mm odwrotnie tnąca 3/8 koła</t>
  </si>
  <si>
    <t>17 mm okrągła 1/2 koła</t>
  </si>
  <si>
    <t>26 mm okrągła 1/2 koła</t>
  </si>
  <si>
    <t>37 mm okrągła 1/2 koła</t>
  </si>
  <si>
    <t>Razem zadanie nr 21:</t>
  </si>
  <si>
    <r>
      <rPr>
        <sz val="11"/>
        <rFont val="Arial Narrow"/>
        <family val="2"/>
        <charset val="238"/>
      </rPr>
      <t xml:space="preserve">Słownie wartość brutto zadania nr 21: </t>
    </r>
    <r>
      <rPr>
        <b/>
        <sz val="11"/>
        <rFont val="Arial Narrow"/>
        <family val="2"/>
        <charset val="238"/>
      </rPr>
      <t>.........................................................................................................................................................zł</t>
    </r>
  </si>
  <si>
    <t>19 mm, 3/8 koła,  kosmetyczna, odwrotnie tnąca</t>
  </si>
  <si>
    <t>15cm</t>
  </si>
  <si>
    <t xml:space="preserve">26 mm, 1/2 koła, kosmetyczna odwrotnie tnąca </t>
  </si>
  <si>
    <t>23cm</t>
  </si>
  <si>
    <t xml:space="preserve">26 mm, 1/2 koła, okrągła </t>
  </si>
  <si>
    <t>27 mm, 1/2 koła okrągła</t>
  </si>
  <si>
    <t xml:space="preserve">27 mm, 1/2 koła, okrągła </t>
  </si>
  <si>
    <t>30cm</t>
  </si>
  <si>
    <t>Imadło laparoskopowe j.u z mechanizmem zmieniającym położeie igły w imadle, miarka centryczna na trzpieniu,średnica 10 mm kompatybilny z ładunkami poz.5-7</t>
  </si>
  <si>
    <t>-</t>
  </si>
  <si>
    <t>Ładunek do imadła</t>
  </si>
  <si>
    <t>Razem zadanie nr 22:</t>
  </si>
  <si>
    <r>
      <rPr>
        <sz val="11"/>
        <rFont val="Arial Narrow"/>
        <family val="2"/>
        <charset val="238"/>
      </rPr>
      <t xml:space="preserve">Słownie wartość brutto zadania nr 22: </t>
    </r>
    <r>
      <rPr>
        <b/>
        <sz val="11"/>
        <rFont val="Arial Narrow"/>
        <family val="2"/>
        <charset val="238"/>
      </rPr>
      <t>.........................................................................................................................................................zł</t>
    </r>
  </si>
  <si>
    <t xml:space="preserve">48 mm 1/2 koła stozkowa okrągła </t>
  </si>
  <si>
    <t xml:space="preserve">40 mm  1/2 koła stożkowa okrągła </t>
  </si>
  <si>
    <t xml:space="preserve">40mm 1/2 koła stożkowa okrągła </t>
  </si>
  <si>
    <t>22 mm  1/2 koła stożkowa okrągła</t>
  </si>
  <si>
    <t xml:space="preserve">15 mm 3/8 koła stożkowa okrągła </t>
  </si>
  <si>
    <t xml:space="preserve">17 mm 1/2  koła stożkowa okrągła </t>
  </si>
  <si>
    <t xml:space="preserve">17 mm 1/2 koła stożkowa okrągła </t>
  </si>
  <si>
    <t xml:space="preserve">27 mm 5/8 koła stożkowa okrągła </t>
  </si>
  <si>
    <t xml:space="preserve">22 mm 1/2 koła stożkowa okrągła </t>
  </si>
  <si>
    <t>Razem zadanie nr 23:</t>
  </si>
  <si>
    <t>Słownie wartość brutto zadania nr 23:.........................................................................................................................................................zł</t>
  </si>
  <si>
    <t xml:space="preserve">10 mm odwrotnie tnąca 3/8 koła </t>
  </si>
  <si>
    <t>45 cm niebarw.</t>
  </si>
  <si>
    <t>13 mm igła okrągła 1/2 koła</t>
  </si>
  <si>
    <t>17 mm igła okrągła 1/2 koła</t>
  </si>
  <si>
    <t>17 mm igła okrągła 3/8 koła</t>
  </si>
  <si>
    <t>22 mm igła okrągła 3/8 koła</t>
  </si>
  <si>
    <t>22 mm igła okrągła 1/2 koła</t>
  </si>
  <si>
    <t>26 mm igła okrągła 1/2 koła</t>
  </si>
  <si>
    <t>19 mm igła odwrotnie tnąca, 3/8 koła</t>
  </si>
  <si>
    <t>20 mm igła okrągło-tnąca 1/2 koła</t>
  </si>
  <si>
    <t>22 mm igła okrągło-tnąca 1/2 koła</t>
  </si>
  <si>
    <t xml:space="preserve">26 mm igła okrągła 1/2 koła , niebarwiona </t>
  </si>
  <si>
    <t xml:space="preserve">2/0 </t>
  </si>
  <si>
    <t xml:space="preserve">26 mm igła okrągła 1/2 koła, niebarwiona </t>
  </si>
  <si>
    <t>26 mm igła okrągła wzmocniona 1/2 koła</t>
  </si>
  <si>
    <t>30 mm igła okrągła 1/2 koła</t>
  </si>
  <si>
    <t xml:space="preserve">36 mm igła okrągło-tnąca </t>
  </si>
  <si>
    <t>36 mm igła okrągła 1/2 koła</t>
  </si>
  <si>
    <t>40 mm igła okrągło-tnąca 1/2 koła</t>
  </si>
  <si>
    <t>40 mm igła okrągła wzmocniona 1/2 koła</t>
  </si>
  <si>
    <t>26 mm igła okrągło-tnąca 1/2 koła</t>
  </si>
  <si>
    <t xml:space="preserve">3/0 </t>
  </si>
  <si>
    <t>26 mm igła okrągła 3/8 koła</t>
  </si>
  <si>
    <t>2/0 .</t>
  </si>
  <si>
    <t>36 mm igła okrągło-tnąca 1/2 koła</t>
  </si>
  <si>
    <t>32 mm igła okrągła 3/8 koła</t>
  </si>
  <si>
    <t>65 mm igła okrągła 1/2 koła</t>
  </si>
  <si>
    <t>48 mm igła okrągła 1/2 koła</t>
  </si>
  <si>
    <t>48 mm igła okrągło-tnąca 1/2 koła</t>
  </si>
  <si>
    <t>48 mm, 1/2 koła , igła odwrotnie tnąca</t>
  </si>
  <si>
    <t>27 mm, 5/8 koła , igła okrągła</t>
  </si>
  <si>
    <t>70 mm igła okrągła 1/2 koła</t>
  </si>
  <si>
    <t>Razem zadanie nr 24:</t>
  </si>
  <si>
    <t>Słownie wartość brutto zadania nr 24:............................................................................................................................................................zł</t>
  </si>
  <si>
    <t xml:space="preserve"> Opis igły </t>
  </si>
  <si>
    <t xml:space="preserve">17 mm okrągła rozwarstwiająca 1/2 koła </t>
  </si>
  <si>
    <t xml:space="preserve">20 - 22 mm okrągła rozwarstwiająca 1/2 koła </t>
  </si>
  <si>
    <t xml:space="preserve">26 mm okrągła rozwarstwiająca 1/2 koła </t>
  </si>
  <si>
    <t xml:space="preserve">31 mm okrągła rozwarstwiająca 1/2 koła </t>
  </si>
  <si>
    <t>45 mm okrągła z tnącą końcówką 1/2 koła wzmocniona</t>
  </si>
  <si>
    <t>36 - 37 mm okrągła rozwarstwiająca 1/2 koła wzmocniona</t>
  </si>
  <si>
    <t>40 mm 1/2 koła okrągła wzmocniona</t>
  </si>
  <si>
    <t xml:space="preserve">31 mm haczykowata okrągło-tnąca </t>
  </si>
  <si>
    <t>36 - 37 mm okrągła z tępą końcówką 1/2 koła</t>
  </si>
  <si>
    <t>40 mm 1/2 koła okrągła masywna</t>
  </si>
  <si>
    <t xml:space="preserve">80 mm 1/2 koła okrągła z tnącą końcówką </t>
  </si>
  <si>
    <t>45 mm 1/2 koła okrągła masywna</t>
  </si>
  <si>
    <t>48 mm 1/2 koła odwrotnie tnąca</t>
  </si>
  <si>
    <t>Razem zadanie nr 25:</t>
  </si>
  <si>
    <t>Słownie wartość brutto zadania nr 25.........................................................................................................................................................zł</t>
  </si>
  <si>
    <t xml:space="preserve">Klej tkankowy – zestaw do przygotowania dwuskładnikowego fibrynowego kleju do tkanek. Składnik 1: koncentrat białek klejących, liofilizowany [fibrynogen ludzki 91mg/ml], do rozpuszczenia w roztworze aprotyniny [3000KIU/ml]. Składnik 2: Trombina 500 j.m/ml . liofilizowana do rozpuszczenia w roztworze chlorku wapnia 40µmol/ml. </t>
  </si>
  <si>
    <t>2ml</t>
  </si>
  <si>
    <t>zestaw</t>
  </si>
  <si>
    <t>4ml</t>
  </si>
  <si>
    <t>Razem zadanie nr 26:</t>
  </si>
  <si>
    <t>Słownie wartość brutto zadania nr 26...........................................................................................................................................................zł</t>
  </si>
  <si>
    <t xml:space="preserve">2 x 16 mm okragła 3/8 koła </t>
  </si>
  <si>
    <t xml:space="preserve">1 x 13 mm okrągła 1/2 koła </t>
  </si>
  <si>
    <t xml:space="preserve">2 x 22 mm okrągła 1/2 koła </t>
  </si>
  <si>
    <t xml:space="preserve">90 cm </t>
  </si>
  <si>
    <t xml:space="preserve">2 x 26 mm , okrągła 5/8 koła </t>
  </si>
  <si>
    <t>Razem zadanie nr 27:</t>
  </si>
  <si>
    <t>Słownie wartość brutto zadania nr 27.......................................................</t>
  </si>
  <si>
    <t>Razem zadanie nr 28:</t>
  </si>
  <si>
    <t>Słownie wartość brutto zadania nr 28............................................................................................................................................................zł</t>
  </si>
  <si>
    <t xml:space="preserve">Opis przedmiotu zamówienia </t>
  </si>
  <si>
    <t xml:space="preserve">Pojemność
fiolki </t>
  </si>
  <si>
    <t xml:space="preserve">Długość aplikatora </t>
  </si>
  <si>
    <t>Proszek hemostatyczny pochodzenia roślinnego uzyskany z oczyszczonej skrobi roślinnej, nie zawiera składników pochodzenia zwierzęcego ani ludzkiego, składający się z cząsteczek  wchłaniających płyn z krwi, powoduje wysokie stężenie płytek krwi, czerwonych krwinek i białek koagulacyjnych. Po użyciu tworzy się lepka macierz żelowa, działająca jak bariera powstrzymująca dalsze krwawienie; preparat całkowicie wchłanialny w ciągu kilku dni, w zależności od ilości użytego materiału; (aplikatory w zestawie lub nie)</t>
  </si>
  <si>
    <t>1g</t>
  </si>
  <si>
    <t>3g</t>
  </si>
  <si>
    <t>5g</t>
  </si>
  <si>
    <t>5 g</t>
  </si>
  <si>
    <t>38 cm</t>
  </si>
  <si>
    <t>Razem zadanie nr 29:</t>
  </si>
  <si>
    <t>Słownie wartość brutto zadania nr 29...........................................................................................................................................................zł</t>
  </si>
  <si>
    <t>Długość  nitki</t>
  </si>
  <si>
    <t xml:space="preserve">igły 26mm, 1/2 koła , okrągła </t>
  </si>
  <si>
    <t>14cm x 14cm</t>
  </si>
  <si>
    <t>Słownie wartość brutto zadania nr 29......................................................................................................................................................zł</t>
  </si>
  <si>
    <t>48 mm stożkowa tnąca 1/2 koła</t>
  </si>
  <si>
    <t>Polysorb</t>
  </si>
  <si>
    <t>CL824L</t>
  </si>
  <si>
    <t>CL-825</t>
  </si>
  <si>
    <t>50 mm prosta tnąca</t>
  </si>
  <si>
    <t>CL-63</t>
  </si>
  <si>
    <t>60 mm prosta tnąca</t>
  </si>
  <si>
    <t>CL-271</t>
  </si>
  <si>
    <t>CL-948</t>
  </si>
  <si>
    <t>27 mm, 5/8 koła , igła stożkowa</t>
  </si>
  <si>
    <t>CL-957</t>
  </si>
  <si>
    <t>65 mm stożkowa 1/2 koła</t>
  </si>
  <si>
    <t>48 mm, 1/2 koła , igła stożkowa tnąca</t>
  </si>
  <si>
    <t>CL-949</t>
  </si>
  <si>
    <t>Razem zadanie nr 30</t>
  </si>
  <si>
    <t>16 mm odwrotnie tnąca 1/2 koła</t>
  </si>
  <si>
    <t>19 mm tnąca, 3/8 koła</t>
  </si>
  <si>
    <t>24 mm  odwrotnie  tnąca 1/2 koła</t>
  </si>
  <si>
    <t>37 mm  odwrotnie tnąca  1/2 koła</t>
  </si>
  <si>
    <t>37 mm odwrotnie tnąca 1/2 koła</t>
  </si>
  <si>
    <t>48 mm odwrotnie tnąca 1/2 koła</t>
  </si>
  <si>
    <t>17 mm stożkowa cienka jelitowa typu CV 1/2 koła</t>
  </si>
  <si>
    <t>22 mm stożkowa cienka jelitowa typu CV 1/2 koła</t>
  </si>
  <si>
    <t>26 mm stożkowa cienka jelitowa typu V 1/2 koła</t>
  </si>
  <si>
    <t>27 mm stożkowa pogrubiona wzmocniona typu HGS 1/2 koła</t>
  </si>
  <si>
    <t>30 mm stożkowa cienka jelitowa typu V 1/2 koła</t>
  </si>
  <si>
    <t>76 cm</t>
  </si>
  <si>
    <t xml:space="preserve">32 mm stożkowa typu "J" </t>
  </si>
  <si>
    <t>37 mm stożkowa pogrubiona typu GS 1/2 koła</t>
  </si>
  <si>
    <t xml:space="preserve">37 mm stożkowa pogrubiona typu GS 1/2 koła, niebarwiona </t>
  </si>
  <si>
    <t>28.</t>
  </si>
  <si>
    <t>37 mm stożkowa wzmocniona pogrubiona typu HGS 1/2 koła</t>
  </si>
  <si>
    <t>29.</t>
  </si>
  <si>
    <t xml:space="preserve">40 mm stożkowa pogrubiona typu GS 1/2 koła, niebarwiona </t>
  </si>
  <si>
    <t>30.</t>
  </si>
  <si>
    <t>48 mm stożkowa pogrubiona typu GS 1/2 koła</t>
  </si>
  <si>
    <t>31.</t>
  </si>
  <si>
    <t>32.</t>
  </si>
  <si>
    <t>65 mm stożkowa pogrubiona typu GS 1/2 koła</t>
  </si>
  <si>
    <t>33.</t>
  </si>
  <si>
    <t>34.</t>
  </si>
  <si>
    <t>48 mm, 1/2 koła , igła tępa  typu Protect point</t>
  </si>
  <si>
    <t>35.</t>
  </si>
  <si>
    <t>64mm, 1/2 koła , igła tępa Protect point</t>
  </si>
  <si>
    <t>podwiązka bez igły</t>
  </si>
  <si>
    <t>36.</t>
  </si>
  <si>
    <t>37.</t>
  </si>
  <si>
    <t>38.</t>
  </si>
  <si>
    <t>39.</t>
  </si>
  <si>
    <t>40.</t>
  </si>
  <si>
    <t>41.</t>
  </si>
  <si>
    <t>42.</t>
  </si>
  <si>
    <t xml:space="preserve">Podwiązka pętlowa z systemem wprowadzajacym (aplikatorem) z nicią wchłanialna, powlekaną,syntetyczną  </t>
  </si>
  <si>
    <t>43.</t>
  </si>
  <si>
    <r>
      <rPr>
        <sz val="11"/>
        <rFont val="Arial Narrow"/>
        <family val="2"/>
        <charset val="238"/>
      </rPr>
      <t>Podwiązka pętlowa z systemem wprowadzajacym (aplikatorem) z nicią wchłanialna, powlekaną,syntetyczną .</t>
    </r>
    <r>
      <rPr>
        <b/>
        <sz val="11"/>
        <rFont val="Arial Narrow"/>
        <family val="2"/>
        <charset val="238"/>
      </rPr>
      <t xml:space="preserve"> Partia próbna 1 szt</t>
    </r>
  </si>
  <si>
    <t>44.</t>
  </si>
  <si>
    <t>Imadło laparoskopowe j.u z mechanizmem zmieniającym położeie igły w imadle, miarka centryczna na trzpieniu,średnica 10 mm kompatybilny z ładunkami poz.38-40</t>
  </si>
  <si>
    <t>45.</t>
  </si>
  <si>
    <t>46.</t>
  </si>
  <si>
    <t>47.</t>
  </si>
  <si>
    <t>Razem zadanie nr 31</t>
  </si>
  <si>
    <t>Słownie wartość brutto zadania nr 31......................................................................................................................................................zł</t>
  </si>
  <si>
    <t xml:space="preserve">Opis rozmiaru </t>
  </si>
  <si>
    <t xml:space="preserve">Łata hemostatyczna zbudowana z utlenionej celulozy impregnowanej buforowanymi solami, tryllizyną i reaktywnym glikolem polietylenowym. Czas aplikacji ok. 30 sekund, uzyskanie hemostazy po ok. 1 minucie, w 100% wolna od substancji pochodzenia ludzkiego lub zwierzęcego, łatwo przechodząca przez trokar, wchłanialna po ok. 28 dniach, możliwość przechowywania w temperaturze pokojowej, </t>
  </si>
  <si>
    <t>2x4cm</t>
  </si>
  <si>
    <t xml:space="preserve">szt. </t>
  </si>
  <si>
    <t>Łata hemostatyczna zbudowana z utlenionej celulozy impregnowanej buforowanymi solami, tryllizyną i reaktywnym glikolem polietylenowym. Czas aplikacji ok. 30 sekund, uzyskanie hemostazy po ok. 1 minucie, w 100% wolna od substancji pochodzenia ludzkiego lub zwierzęcego, łatwo przechodząca przez trokar, wchłanialna po ok. 28 dniach, możliwość przechowywania w temperaturze pokojowej</t>
  </si>
  <si>
    <t>5x5cm</t>
  </si>
  <si>
    <t>5x10cm</t>
  </si>
  <si>
    <t>Razem zadanie nr 32:</t>
  </si>
  <si>
    <t>Słownie wartość brutto zadania nr 32......................................................</t>
  </si>
  <si>
    <t xml:space="preserve">2x 65mm 1/2 koła okrągła wzmocniona tępa </t>
  </si>
  <si>
    <t>taśma o szerokości 5mm</t>
  </si>
  <si>
    <t>30 cm taśma</t>
  </si>
  <si>
    <t xml:space="preserve">2x 48mm 1/2 koła okrągła wzmocniona  </t>
  </si>
  <si>
    <t>40 cm taśma</t>
  </si>
  <si>
    <t>Słownie wartość brutto zadania nr 33:............................................................................................................................................................zł</t>
  </si>
  <si>
    <t xml:space="preserve">24 mm 3/8 koła odwrotnie tnąca kosmetyczna  (dwuwklęsła ) typu PRIME </t>
  </si>
  <si>
    <t>Klipsy tytanowe do laparoskopii, rozmiar średnio-duży (ML)
oraz duży (L) sterylne :
- kształt klipsa w formie podkowy, umożliwiający w sposób
precyzyjny objęcie całej tkanki i gwarantujący poprawne
jego pozycjonowanie
- jednolita grubość klipsa na całej jego długości (bez
przewężeń)
- drut o kształcie sercowatym, zapewniający klipsowi
stabilizację na naczyniu
- posiadające wewnętrzne, poprzeczne rowkowanie
zapobiegające ślizganiu się klipsa na tkance
- posiadające wzdłużny rowek zapobiegający zjawisku
nożycowania
- przekrój ramion klipsa w kształcie trójkąta dla zapewnienia
maksymalnej wielkości powierzchni styku klipsa i szczęki
klipsownicy
- długość otwartego klipsa po załadowaniu 8,1 mm - (L 11
mm)
- długość zamkniętego klipsa 9,1 mm - (L 12,5 mm)
- opakowanie zawierające 20 szt. magazynków
Klipsy w zasobnikach zawierających 6 szt.
Produkt posiada oświadczenie producenta, że klipsy są
wykonane z tytanu medycznego i nie generują żadnego
istotnego klinicznie ryzyka dla pacjenta w badaniu
rezonansem magnetycznym o natężeniu pola do 3 Tesli.</t>
  </si>
  <si>
    <t>Klipsy tytanowe średnie o wymiarach przed zamknięciem 4,7 mm i 5,4 mm po zamknięciu.
Posiadające wewnętrzne i zewnętrzne rowkowanie zabezpieczające przed zsunięciem się z naczynia i wysunięciem z klipsownicy.
Klasa medyczna IIb.
Klipsy tytanowe muszą spełniać wymagania dla implantów chirurgicznych, pozwalających m.in. na poddanie pacjenta badaniu MRI. 
 1 op = 50 magazynków x 6 klipsów)</t>
  </si>
  <si>
    <t>Razem zadanie nr 35:</t>
  </si>
  <si>
    <t>Słownie wartość brutto zadania nr 35...........................................................................................................................................................zł</t>
  </si>
  <si>
    <r>
      <rPr>
        <b/>
        <sz val="11"/>
        <rFont val="Arial Narrow"/>
        <family val="2"/>
        <charset val="238"/>
      </rPr>
      <t>Opis</t>
    </r>
    <r>
      <rPr>
        <b/>
        <strike/>
        <sz val="11"/>
        <color rgb="FFFF0000"/>
        <rFont val="Arial Narrow"/>
        <family val="2"/>
        <charset val="238"/>
      </rPr>
      <t xml:space="preserve"> </t>
    </r>
  </si>
  <si>
    <t>Ilość na            36m-cy</t>
  </si>
  <si>
    <t>Ilość szt. w opakowaniu</t>
  </si>
  <si>
    <t>9 = 6 +8</t>
  </si>
  <si>
    <t>Pierścienie do wykonywania zespoleń żył i tętnic w konfiguracji: koniec do
końca i koniec do boku, wykonany z polietylenu i metalowych szpilek.
Szpilki wykonane ze wysokojakościowej stali chirurgicznej. Średnica
zewnętrzna min 0,8 mm - 4,3 mm, grubość ścianek max 0,5 mm.Rozmiary
pierścieni do wyboru Zamawiającego: 1,0 mm:1.5 mm; 2,0 mm; 2,5 mm; 3,0
mm; 3.5 mm; 4,0 mm. a 6 szt.</t>
  </si>
  <si>
    <t>Mikroklipsy tytanowe do zamykania naczyń rozmiar 2,4 x 3,1 mm a 180 szt,
kompatybilne z klipsownicą GEM 615-1G</t>
  </si>
  <si>
    <t xml:space="preserve">Klipsownica kompatybilna z mikroklipsami GEM 2431, opisanymi w pozycji nr 2,
długość 15 cm </t>
  </si>
  <si>
    <t>Razem zadanie nr 36:</t>
  </si>
  <si>
    <t>Słownie wartość brutto zadania nr 36............................................................................................................................................................zł</t>
  </si>
  <si>
    <t>Zadanie 37 - Zacisk mikronaczyniowy</t>
  </si>
  <si>
    <r>
      <rPr>
        <b/>
        <sz val="12"/>
        <rFont val="Arial Narrow"/>
        <family val="2"/>
        <charset val="238"/>
      </rPr>
      <t>Opis</t>
    </r>
    <r>
      <rPr>
        <b/>
        <strike/>
        <sz val="12"/>
        <color rgb="FFFF0000"/>
        <rFont val="Arial Narrow"/>
        <family val="2"/>
        <charset val="238"/>
      </rPr>
      <t xml:space="preserve"> </t>
    </r>
  </si>
  <si>
    <t>Zacisk mikronaczyniowy 1 x użytku do tętnic, średnicy
naczynia 1-2 mm, siła nacisku 60g/mm2, identyfikacja
zacisku kolorem żółtym pakowane po 10 szt</t>
  </si>
  <si>
    <t>Zacisk mikronaczyniowy 1 x użytku do tętnic, średnicy
naczynia 2-4 mm, siła nacisku 120g/mm2, identyfikacja
zacisku kolorem żółtym pakowane po 10 szt</t>
  </si>
  <si>
    <t>Zacisk mikronaczyniowy 1 x użytku do żył , średnicy
naczynia 1-2 mm, siła nacisku 30g/mm2, identyfikacja
zacisku kolorem zielonym pakowane po 10 szt</t>
  </si>
  <si>
    <t>Zacisk mikronaczyniowy 1 x użytku do żył , średnicy
naczynia 2-4 mm, siła nacisku 40g/mm2, identyfikacja
zacisku kolorem zielonym pakowane po 10 szt</t>
  </si>
  <si>
    <t xml:space="preserve">Razem zadanie nr 37:
</t>
  </si>
  <si>
    <t>Słownie wartość brutto zadania nr 37:............................................................................................................................................................zł</t>
  </si>
  <si>
    <t>Zadanie nr 6 - Monofilamentowy szew haczykowy do bezwęzłowego, kontrolowanego zamykania ran wykonany z kopolimeru glikolidu i e-kaprolaktonu, wchłaniajacy się między 90 a 120 dniem, o sile podtrzymania tkankowego ok. 62% po 7 dniach i ok. 27% po 14 dniach od implantacji;  zaopatrzony w igłę, min. 16 haczyków na cm nitki ułożonych spiralnie oraz regulowaną pętlę eliminującą konieczność zakładania węzłów chirurgicznych.</t>
  </si>
  <si>
    <t>Zadanie nr 7 -Monofilamentowy szew haczykowy do bezwęzłowego, kontrolowanego zamykania ran wykonany z kopolimeru glikolidu i e-kaprolaktonu, wchłaniajacy się między 90 a 120 dniem, o sile podtrzymania tkankowego od 42% do 62% po 7 dniach i od 27% do 47% po 14 dniach;  zaopatrzony w dwie igły i szew o minimalnej ilości 16 haczyków na cm nitki, ułożonych spiralnie w obu kierunkach</t>
  </si>
  <si>
    <t>op.</t>
  </si>
  <si>
    <t>bez aplik.</t>
  </si>
  <si>
    <r>
      <t xml:space="preserve">Zadanie 4 - Nici monofilamentowe niewchłanialne z 100% polipropylenu z dodatkiem lub NIE glikolu polietylenowego niebieskie lub niebarwione nici pakowane  "na prosto" w sposób   zapewniający maksymalną redukcję kształtu </t>
    </r>
    <r>
      <rPr>
        <b/>
        <sz val="11"/>
        <color rgb="FF0070C0"/>
        <rFont val="Arial Narrow"/>
        <family val="2"/>
        <charset val="238"/>
      </rPr>
      <t xml:space="preserve"> </t>
    </r>
  </si>
  <si>
    <t>Zadanie nr 8- Taśmy silikonowe do zaciskania naczyń krwionośnych i moczowodów, nie przepuszczające promienii RTG, sterylne - dł. 45 cm, w dwóch  szer. min 1,5 2,5 mm, kodowane kolorem</t>
  </si>
  <si>
    <r>
      <t>Zadanie nr 10 - Wosk kostny, niewchłanialny w postaci regularnie uformowanych kostek</t>
    </r>
    <r>
      <rPr>
        <b/>
        <sz val="11"/>
        <color rgb="FF0070C0"/>
        <rFont val="Arial Narrow"/>
        <family val="2"/>
        <charset val="238"/>
      </rPr>
      <t xml:space="preserve"> </t>
    </r>
  </si>
  <si>
    <t xml:space="preserve">Zadanie nr 12 - Klej tkankowy do zespoleń skórnych, skleroterapii i fiksacji siatek oraz zamknięcia powięzi w operacjach przepuklin </t>
  </si>
  <si>
    <t xml:space="preserve">Zadanie nr 15 - Szwy okulistyczne </t>
  </si>
  <si>
    <t>Zadanie nr 18 - Nici  wchłanialne syntetyczne, monofilamentowe, atraumatyczne, ulegające całkowitej hydrolizie w 180 - 210 dni po implamentacji, wykonane z poli-p-dioksanonu. Okres podtrzymywania tkanek ok. 2 miesiące, 40% po 28 dniach, okres wchłonięcia 180 - 210 dni, średnica igły taka sama jak średnica nici (ratio 1:1).</t>
  </si>
  <si>
    <t xml:space="preserve">Zadanie nr 20-  Nici  chirurgiczne niewchłanialne, syntetyczne, polibutester, rozciągliwość 10% </t>
  </si>
  <si>
    <t xml:space="preserve">Zadanie nr 22 - Wchłanialny, syntetyczny system do zamykania ran, monofilamentowy, bezwęzłowy, składający się z igły chirurgicznej na jednym końcu, pętlowego chwytaka na drugim końcu oraz jednokierunkowych haczyków wzdłuż nici </t>
  </si>
  <si>
    <t>Zadanie nr 24 - Szew wchłanialny, syntetyczny, wykonany z kwasu poliglikolowego (PGA), powlekany polikaprolaktonem i stearynianem wapnia, wchłaniający się 60-90 dni lub szew wchłanialny, syntetyczny, kopolimer kwasu poliglikolowego oraz mlekowego, powlekany mieszaniną kwasu poliglikolowego i mlekowego oraz stearynianem wapnia, wchłaniający się 56-70 dni. Podtrzymanie tkankowe 65% po 14 dniach, 40% po 21 dniach, efektywny czas podtrzymania tkankowego 28-35 dni. Średnica igły taka sama jak średnica nici (ratio 1:1).</t>
  </si>
  <si>
    <t xml:space="preserve">Zadanie nr 26 - Klej tkankowy do zespoleń skórnych, skleroterapii i fiksacji siatek oraz zamknięcia powięzi w operacjach przepuklin </t>
  </si>
  <si>
    <r>
      <t>Zadanie nr 35 -  Klipsy.</t>
    </r>
    <r>
      <rPr>
        <b/>
        <sz val="11"/>
        <color rgb="FFFF0000"/>
        <rFont val="Arial Narrow"/>
        <family val="2"/>
        <charset val="238"/>
      </rPr>
      <t xml:space="preserve"> </t>
    </r>
    <r>
      <rPr>
        <b/>
        <sz val="11"/>
        <color rgb="FF00B050"/>
        <rFont val="Arial Narrow"/>
        <family val="2"/>
        <charset val="238"/>
      </rPr>
      <t xml:space="preserve">Zamawiający wymaga użyczenia klipsownicy kompatybilnej z klipsem opisanym w poz. 1 oraz  w poz. 2. Klipsownice  4 sztuki w tym 2  sztuki M/L  do klipsów tytanowych  i 2 sztuki M/L do klipsów polimerowych </t>
    </r>
  </si>
  <si>
    <t xml:space="preserve">Zadanie  16-  Nici chirurgiczne niewchłanialne, syntetyczne wykonane z pojedyńczego włókna Poliamidu 6, używane do szycia ścian narządów i skóry. Średnica igły taka sama jak średnica nici (ratio 1:1) </t>
  </si>
  <si>
    <t xml:space="preserve">Urządzenie do usuwania zszywek, kompatybilne ze zszywką staplera opisaną w pozycji 1. </t>
  </si>
  <si>
    <r>
      <t xml:space="preserve">Zadanie nr 3 - Szew wchłanialny, monofilamentowy wykonany z kwasu poli- 4-hydroksybutyratowego, niepowlekany, zdolności podtrzymania tkanki po 90 dniach 50%,  </t>
    </r>
    <r>
      <rPr>
        <b/>
        <sz val="11"/>
        <color rgb="FF0070C0"/>
        <rFont val="Arial Narrow"/>
        <family val="2"/>
        <charset val="238"/>
      </rPr>
      <t xml:space="preserve"> </t>
    </r>
  </si>
  <si>
    <r>
      <t xml:space="preserve">Zadanie nr 5 - Klipsy tytanowe  laparoskopowe i do laparotomii   </t>
    </r>
    <r>
      <rPr>
        <b/>
        <sz val="11"/>
        <color rgb="FF00B050"/>
        <rFont val="Arial Narrow"/>
        <family val="2"/>
        <charset val="238"/>
      </rPr>
      <t>Zamawiający wymaga do zadania 5 użyczenia nieodpłatnie  klipsownic 2x M, 1x M/L oraz 1x L kompatybilne z klipsami  laparoskopowe i 1 szt do lapartotomii</t>
    </r>
    <r>
      <rPr>
        <b/>
        <sz val="11"/>
        <color rgb="FF4472C4"/>
        <rFont val="Arial Narrow"/>
        <family val="2"/>
        <charset val="238"/>
      </rPr>
      <t xml:space="preserve">  </t>
    </r>
    <r>
      <rPr>
        <b/>
        <sz val="11"/>
        <color rgb="FF00B050"/>
        <rFont val="Arial Narrow"/>
        <family val="2"/>
        <charset val="238"/>
      </rPr>
      <t xml:space="preserve">oraz  3 sztuki  do klipsów polimerowych </t>
    </r>
  </si>
  <si>
    <r>
      <t xml:space="preserve">Zadanie nr 2 - Nici chirurgiczne niewchłanialne, poliestrowe, plecione, powlekane silikonem. </t>
    </r>
    <r>
      <rPr>
        <b/>
        <sz val="11"/>
        <color rgb="FF00B050"/>
        <rFont val="Arial Narrow"/>
        <family val="2"/>
        <charset val="238"/>
      </rPr>
      <t>Zamawiający wymaga do Zadania nr 2 użyczenia imadła typu Stratte (1 szt.) lub równoważne z zapadką, długość A30 mm, część robocza z twardą wkładką, szczęki ząbkowane krzyżowo,  ramiona i szczęki odgięte dedykowanego do zakładania szwów opisanych w Zadaniu nr 2  oraz imadła chirurgicznego, szczęki wygięte bagnetowo z zapadką długość 275 mm, szczęki ząbkowane krzyżowo, skok 0,5 mm (1 szt.)</t>
    </r>
    <r>
      <rPr>
        <b/>
        <sz val="11"/>
        <rFont val="Arial Narrow"/>
        <family val="2"/>
        <charset val="238"/>
      </rPr>
      <t xml:space="preserve"> </t>
    </r>
  </si>
  <si>
    <t xml:space="preserve">Zadanie nr 29 - Proszek hemostatyczny </t>
  </si>
  <si>
    <t xml:space="preserve">                                                                                              FORMULARZ ASORTYMENTOWO - CENOWY                                                                   ZAŁĄCZNIK NR 2 DO SWZ                                                            D25M/251/N/27-56rj/23</t>
  </si>
  <si>
    <t>20 cm</t>
  </si>
  <si>
    <t>Igła okragła 1/2 koła 26 mm</t>
  </si>
  <si>
    <t>Tasma silikonowa do żył (niebieska)  szerokość/długość 2,5 mm x 75 cm</t>
  </si>
  <si>
    <t>Tasma silikonowa do moczowodów (żółta)  szerokość/długość 2,5 mm x 75 cm</t>
  </si>
  <si>
    <t>Zadanie nr 9 -  Sterylny resorbowalny oxydowany celulozowy materiał hemostatyczny , w 100 % pochodzenia roślinnego, wykonany z naturalnej bawełny</t>
  </si>
  <si>
    <t>Zadanie nr 11 - Jednorazowy aparat do klamrowania skóry - stapler doskórny</t>
  </si>
  <si>
    <t>Słownie wartość brutto zadania nr 11:.........................................................................................................................................................zł</t>
  </si>
  <si>
    <r>
      <t>Zadanie nr 13 - Nici antybakteryjne z triclosanem wchłanialne syntetyczne, atraumatyczne, ulegające hydrolizie powyżej 182-238 dni, polidioxanoon lub poliglikonat, monofilament, o profilu podtrzymywania tkankowego min. 60% po 14 dniach i min. 40% po 28 dniach, a po 42 dniach min 35%</t>
    </r>
    <r>
      <rPr>
        <b/>
        <sz val="11"/>
        <color rgb="FF0070C0"/>
        <rFont val="Arial Narrow"/>
        <family val="2"/>
        <charset val="238"/>
      </rPr>
      <t xml:space="preserve"> </t>
    </r>
  </si>
  <si>
    <t>Słownie wartość brutto zadania nr 13:............................................................................................................................................................zł</t>
  </si>
  <si>
    <r>
      <t>Zadanie nr 14 - Szwy niewchłanialne, syntetyczne, jednowłóknowe, atraumatyczne z izotaktycznego, krystalicznego steroizomeru polipropylenu, syntetycznego  liniowego poliolefinu</t>
    </r>
    <r>
      <rPr>
        <b/>
        <sz val="11"/>
        <color rgb="FF0070C0"/>
        <rFont val="Arial Narrow"/>
        <family val="2"/>
        <charset val="238"/>
      </rPr>
      <t xml:space="preserve"> </t>
    </r>
  </si>
  <si>
    <t>Zadanie nr 17 - Nici plecione, niewchłanialne, jedwabne, powlekane woskiem, do operacji neurochirurgicznych</t>
  </si>
  <si>
    <t xml:space="preserve">Zadanie nr 19 - Nici chirurgiczne, poliestrowe, niewchłanialne, wykonane z politereftalanu etylenu plecione, powlekane silikonem. </t>
  </si>
  <si>
    <r>
      <t>Zadanie nr 21- Nici chirurgiczne monofilamentowe, niepowlekane, wykonane z poliestru lub glikonatu, czas wchłaniania do 56 dni, podtrzymanie węzła min 50-60% po min  5 dniach , 20-30% w 10 dni po implantacji</t>
    </r>
    <r>
      <rPr>
        <b/>
        <sz val="11"/>
        <color rgb="FF0070C0"/>
        <rFont val="Arial Narrow"/>
        <family val="2"/>
        <charset val="238"/>
      </rPr>
      <t xml:space="preserve"> </t>
    </r>
  </si>
  <si>
    <t xml:space="preserve">Zadanie nr 23 - Nici  jednowłóknowe monofilamentowe,  wykonane z  kopolimeru kwasu glikolowego i węglanu trójmetylenu, ulegające całkowitej hydrolizie w 180 dniu,  o profilu podtrzymywania tkankowego min. 75% po 14 dniach, min 50% po 28 dniach. </t>
  </si>
  <si>
    <r>
      <t xml:space="preserve">Zadanie nr 25 - Nici chirurgiczne, plecionka, wykonane z  mieszaniny kwasu poliglikolowego i polimlekowego (poliglaktyna 910), powlekany mieszaniną kwasu polimlekowego i poliglikolowego ( 370) oraz stearynianu wapnia w stosunu 50:50  ulegające hydrolizie w 56-70 dni,   o profilu podtrzymywania tkankowego min. 75% po 14 dniach, min. 50 % po 21 dniach i min 25 % po 28 dniach     </t>
    </r>
    <r>
      <rPr>
        <b/>
        <sz val="11"/>
        <color rgb="FF00B0F0"/>
        <rFont val="Arial Narrow"/>
        <family val="2"/>
        <charset val="238"/>
      </rPr>
      <t xml:space="preserve">  </t>
    </r>
  </si>
  <si>
    <t xml:space="preserve">Zadanie nr 27 - Nici chirurgiczne monofilamentowe, niepowlekane wykonane z glikonatu lub poliglekapronu 25, powolne, wchłaniane w okresie 90-120 dni, podtrzymanie węzła 55% po 7 dniach i 25% po 14 dniach  od zaimplementowania </t>
  </si>
  <si>
    <r>
      <t>Zadanie nr 28 - Klipsy.</t>
    </r>
    <r>
      <rPr>
        <b/>
        <sz val="11"/>
        <color rgb="FFFF0000"/>
        <rFont val="Arial Narrow"/>
        <family val="2"/>
        <charset val="238"/>
      </rPr>
      <t xml:space="preserve"> </t>
    </r>
    <r>
      <rPr>
        <b/>
        <sz val="11"/>
        <color rgb="FF00B050"/>
        <rFont val="Arial Narrow"/>
        <family val="2"/>
        <charset val="238"/>
      </rPr>
      <t>Zamawiający wymaga użyczenia klipsownicy kompatybilnej z klipsem opisanym w poz. 1 oraz półautomatycznej klipsownicy kompatybilnej z klipsem opisanym w poz. 2.</t>
    </r>
  </si>
  <si>
    <t>Zadanie nr 30 - Monofilamentowy szew haczykowy do bezwęzłowego, kontrolowanego zamykania ran, wykonany z poliestru p-dioksanonu, wchłaniajacy się między 120 a 180 dniem, o sile podtrzymania tkankowego min 80% po 4 tygodniach dla rozmiaru 3/0 i większych oraz ok. 50% dla rozmiaru 4/0;  zaopatrzony w dwie igły i szew o minimalnej ilości 16 haczyków na cm nitki, ułożonych spiralnie w obu kierunkach.</t>
  </si>
  <si>
    <t xml:space="preserve">Zadanie nr 31- Nici chirurgiczne wchłanialne, syntetyczne, plecione, wykonane z kopolimeru kwasu glikolowego i mlekowego, powlekane, ulegające hydrolizie w 56-70 dni,  podtrzymanie tkankowe min. 21 dni, wytrzymałość w węźle 80% po 14 dniach i 30% po 21 dniach </t>
  </si>
  <si>
    <t xml:space="preserve">75 cm </t>
  </si>
  <si>
    <t xml:space="preserve">Zadanie nr 32 - Łata hemostatyczna </t>
  </si>
  <si>
    <t>Zadanie nr 33 - Taśmy syntetyczne, plecione, poliestrowe, niewchłanialne</t>
  </si>
  <si>
    <t xml:space="preserve"> Razem zadanie nr 33 :</t>
  </si>
  <si>
    <t>Zadanie nr 34 - Nici  chirurgiczne niewchłanialne, syntetyczne, wykonane z izotaktycznego, krystalicznego steroizomeru polipropylenu, syntetycznego liniowego poliolefinu .</t>
  </si>
  <si>
    <t>Razem zadanie nr 34:</t>
  </si>
  <si>
    <t>Słownie wartość brutto zadania nr 34............................................................................................................................................................zł</t>
  </si>
  <si>
    <r>
      <t xml:space="preserve">Klipsy tytanowe rozmiar S (małe) zamykane „oczkowo” tj. zamykane poprzez zetknięcie końców ramion klipsa a następnie zwarcie ramion na całej długości (co prowadzi do uchwycenia struktury anatomicznej bez możliwości jej wymknięcia w momencie zamykania klipsa). Każdy klips wyposażony w użebrowanie wewnętrzne poprzeczne i podłużne, jak też zewnętrzne użebrowanie poprawiające stabilizację klipsa w szczękach. Wymiary: długość 3,1 mm, rozwartość ramion: 4 mm, długość zamkniętego klipsa 3,7mm. </t>
    </r>
    <r>
      <rPr>
        <sz val="11"/>
        <color rgb="FFFF0000"/>
        <rFont val="Arial Narrow"/>
        <family val="2"/>
        <charset val="238"/>
      </rPr>
      <t>Zamawiajacy wymaga użyczenia klipsownicy (1 szt) kompatybilnej z opisanym klipsem</t>
    </r>
  </si>
  <si>
    <r>
      <t xml:space="preserve">Klipsy do zamykania naczyń, rozmiar średnio-małe S/M o wymiarze  4,0 x 4,5 do klipsownicy półautomatycznej.  </t>
    </r>
    <r>
      <rPr>
        <sz val="11"/>
        <color rgb="FFFF0000"/>
        <rFont val="Arial Narrow"/>
        <family val="2"/>
        <charset val="238"/>
      </rPr>
      <t xml:space="preserve">Zamawiający wymaga użyczenia klipsownicy półautomatycznej w ilości 1 szt, kompatybilnej z opisanym klipsem </t>
    </r>
  </si>
  <si>
    <r>
      <t xml:space="preserve">Klipsy tytanowe średnio-duże o wymiarach przed
zamknięciem 8,00 mm i 9,0 mm po zamknięciu, pakowane
w magazynki po 6 klipsów w magazynku i 20 magazynków w
opakowaniu, posiadające wewnętrzne i zewnętrzne
rowkowanie zabiezpieczające przed zsunięciem się z
naczynia i wysunięciem z klipsownicy Klasa medyczna II b.
Klipsy tytanowe muszą spełniać wymagania dla implntów
chirurgicznych, pozwalających m.in. na poddanie pacjenta
badaniu MRI. Magazynki powinny posiadać wklejki
identyfikacyjne, służące do uzupełnienia dokumentacji
pacjenta, zawierające podstawowe informacje o produkcie z
jakiego materiału klips wykonany, nazwa producenta, nr
katalogowy, nr serii, data ważności produktu. </t>
    </r>
    <r>
      <rPr>
        <sz val="11"/>
        <color rgb="FFFF0000"/>
        <rFont val="Arial Narrow"/>
        <family val="2"/>
        <charset val="238"/>
      </rPr>
      <t>Oświadczenie
producenta , że klipsy jako implanty chirurgiczne
pozwalają na poddanie badaniu pacjenta w rezonansie
magnetycznym o natężeniu 3 Tesli,</t>
    </r>
  </si>
  <si>
    <r>
      <t xml:space="preserve">Klipsy tytanowe duże o wymiarach przed zamknięciem
11,90 mm i 12,30 mm po zamknięciu, pakowane w
magazynki po 6 klipsów w magazynku i 20 magazynków w
opakowaniu, posiadające wewnętrzne i zewnętrzne
rowkowanie zabezpieczające przed zsunięciem się z
naczynia i wysunięciem z klipsownicy. Klasa medyczna II b.
Klipsy tytanowe muszą spełniać wymagania dla implntów
chirurgicznych, pozwalających m.in. na poddanie pacjenta
badaniu MRI. Magazynki powinny posiadać wklejki
identyfikacyjne, służące do uzupełnienia dokumentacji
pacjenta, zawierające podstawowe informacje o produkcie z
jakiego materiału klips wykonany, nazwa producenta, nr
katalogowy, nr serii, data ważności produktu. </t>
    </r>
    <r>
      <rPr>
        <sz val="11"/>
        <color rgb="FFFF0000"/>
        <rFont val="Arial Narrow"/>
        <family val="2"/>
        <charset val="238"/>
      </rPr>
      <t>Oświadczenie
producenta , że klipsy jako implanty chirurgiczne
pozwalają na poddanie badaniu pacjenta w rezonansie
magnetycznym o natężeniu 3 Tesli.</t>
    </r>
  </si>
  <si>
    <t>Zamawiający wymaga dostarczenia próbek  - po 1 szt. z każdej pozycji</t>
  </si>
  <si>
    <t xml:space="preserve">Zamawiający wymaga dostarczenia próbek  - 1 szt. </t>
  </si>
  <si>
    <t xml:space="preserve"> 26 mm, 1/2 koła, stożkowa okrągła</t>
  </si>
  <si>
    <t>17 mm, 1/2 koła, stożkowa okrągła</t>
  </si>
  <si>
    <t>Ilość w opakowaniu</t>
  </si>
  <si>
    <t>Ilość  w opakowaniu</t>
  </si>
  <si>
    <t>Ilość  szt. w opak.</t>
  </si>
  <si>
    <t xml:space="preserve">Klej tkankowy z monomerycznego n-bytul-2- cyjanoakrylatu, szybko polimeryzujący w kontakcie z płynem tkankowym, zabarwiony na niebiesko lub przezroczysty do wyboru Zamawiającego,  tworzący barierę ochronną, zabezpieczającą ranę przed mikroorganizmami,  gotowy do użycia bezpośrednio po otwarciu ampułki, z możliwością implantacji wewnętrznej, nie zawierający naturalnych komponentów pochodzenia ludzkiego lub zwierzęcego, z przeznaczeniem do mocowania siatki w procedurach klasycznych oraz laparoskopowych.Pakowane po 10 szt.  </t>
  </si>
  <si>
    <t xml:space="preserve">Jednorazowy sterylny  aparat- stapler do klamrowania skórny, Grubość /średnica pojedynczej zszywki min 0,58 mm, szerokość zszywki  6,9 mm wysokość 4,2 mm w staplerze 35 zszywek, zszywki powleczone teflonem, ilość zszywek: nie więcej niż 35 szt. </t>
  </si>
  <si>
    <t xml:space="preserve">Wosk kostny sterylny, wykonany z mieszaniny wosku pszczelego w 70% i wazeliny w 30%  przeznaczony do mechanicznej hemostazy krawienia z kości, w postaci regularnie uformowanych kostek o masie  min 2,5 g, pakowany podwójnie Wosk  nie może się kruszyć, powinien być plastyczny, dający się  łatwo formować i aplikować " ciepłem ręki". </t>
  </si>
  <si>
    <t xml:space="preserve">Zadanie nr 1 - Nici chirurgiczne bez igły  wchłanialne syntetyczne, plecione, wykonane z kopolimeru kwasu glikolowego 90%  i mlekowego lub glikolidu L-laktydu 10%, powlekane kopolimerem glikolidu i L-laktydu 50% oraz stearenianem wapnia 50% ulegające hydrolizie w 56-70 dni,  podtrzymanie tkankowe min. 21 dni, wytrzymałość w węźle min. 70% po 14 dniach  40%-50% po  21 dniach, 10% poczatkowej siły podtrzymywania tkanki po 35 dniach oraz  140% początkowej wytrzymałości na zerwanie. </t>
  </si>
  <si>
    <r>
      <t>Klips polimerowy rozmiar XL oraz L 6 szt. w magazynku,
wyposażony w dwukierunkowy, naprzemienny układ zębów
w kształcie pochyłego stożka, w przyśrodkowej części
zakończonych ostrzami uniesionymi w kierunku
przeciwległego ramienia o kącie podcięcia 45° osadzonych u
podstawy do rowkowania w kształcie walca w przeciwnych
kierunkach dla zagwarantowania dwukierunkowej
stabilizacji poprzecznej na tkance w miejscu aplikacji klipsa
na naczyniu, zabezpieczając przed tendencją do zsuwania
się z naczynia pod wpływem ciśnienia krwi.
Konstrukcja klipsa powinna gwarantować odporność na
działanie siły co najmniej 13 N (</t>
    </r>
    <r>
      <rPr>
        <sz val="11"/>
        <color rgb="FFFF0000"/>
        <rFont val="Arial Narrow"/>
        <family val="2"/>
        <charset val="238"/>
      </rPr>
      <t>potwierdzić dokumentem
producenta lub badaniem niezależnego laboratorium</t>
    </r>
    <r>
      <rPr>
        <sz val="11"/>
        <color rgb="FF000000"/>
        <rFont val="Arial Narrow"/>
        <family val="2"/>
        <charset val="238"/>
      </rPr>
      <t>);
Magazynki powinny posiadać wklejki identyfikacyjne,
służące do uzupełnienia dokumentacji pacjenta, zawierające
podstawowe informacje o produkcie, jak: nazwa
producenta; nr katalogowy; nr serii; data ważności
produktu.</t>
    </r>
  </si>
  <si>
    <r>
      <t>Klips polimerowy rozmiar XXL 4 szt. w magazynku,
wyposażony w dwukierunkowy, naprzemienny układ zębów
w kształcie pochyłego stożka, w przyśrodkowej części
zakończonych ostrzami uniesionymi w kierunku
przeciwległego ramienia o kącie podcięcia 45° osadzonych u
podstawy do rowkowania w kształcie walca w przeciwnych
kierunkach dla zagwarantowania dwukierunkowej
stabilizacji poprzecznej na tkance w miejscu aplikacji klipsa
na naczyniu, zabezpieczając przed tendencją do zsuwania
się z naczynia pod wpływem ciśnienia krwi.
Konstrukcja klipsa powinna gwarantować odporność na
działanie siły co najmniej 13 N (</t>
    </r>
    <r>
      <rPr>
        <sz val="11"/>
        <color rgb="FFFF0000"/>
        <rFont val="Arial Narrow"/>
        <family val="2"/>
        <charset val="238"/>
      </rPr>
      <t>potwierdzić dokumentem
producenta lub badaniem niezależnego laboratorium</t>
    </r>
    <r>
      <rPr>
        <sz val="11"/>
        <color rgb="FF000000"/>
        <rFont val="Arial Narrow"/>
        <family val="2"/>
        <charset val="238"/>
      </rPr>
      <t>);
Magazynki powinny posiadać wklejki identyfikacyjne,
służące do uzupełnienia dokumentacji pacjenta, zawierające
podstawowe informacje o produkcie, jak: nazwa
producenta; nr katalogowy; nr serii; data ważności
produktu</t>
    </r>
  </si>
  <si>
    <t>Razem zadanie nr 29 :</t>
  </si>
  <si>
    <r>
      <t xml:space="preserve">        </t>
    </r>
    <r>
      <rPr>
        <sz val="12"/>
        <rFont val="Calibri"/>
        <family val="2"/>
        <charset val="238"/>
        <scheme val="minor"/>
      </rPr>
      <t xml:space="preserve">    </t>
    </r>
    <r>
      <rPr>
        <b/>
        <sz val="12"/>
        <rFont val="Calibri"/>
        <family val="2"/>
        <charset val="238"/>
        <scheme val="minor"/>
      </rPr>
      <t xml:space="preserve">                                                                                         FORMULARZ ASORTYMENTOWO - CENOWY                                                                                  Załącznik nr 2 do SWZ                                                     D25M/251/N/27-56rj/23</t>
    </r>
  </si>
  <si>
    <t xml:space="preserve">                                   FORMULARZ ASORTYMENTOWO - CENOWY                                                                   ZAŁĄCZNIK NR 2 DO SWZ                                                            D25M/251/N/27-56rj/23</t>
  </si>
  <si>
    <t xml:space="preserve">Zadanie 36 - Pierścienie i mikroklipsy do zespoleń naczyń krwionośnych w otorynolaryngologii  														</t>
  </si>
  <si>
    <r>
      <t xml:space="preserve">                                          </t>
    </r>
    <r>
      <rPr>
        <b/>
        <sz val="11"/>
        <rFont val="Calibri"/>
        <family val="2"/>
        <charset val="238"/>
      </rPr>
      <t xml:space="preserve"> FORMULARZ ASORTYMENTOWO - CENOWY                                                                   ZAŁĄCZNIK NR 2 DO SWZ                                                            D25M/251/N/27-56rj/23     </t>
    </r>
    <r>
      <rPr>
        <b/>
        <sz val="11"/>
        <color rgb="FFFF0000"/>
        <rFont val="Calibri"/>
        <family val="2"/>
        <charset val="238"/>
      </rPr>
      <t xml:space="preserve">                              Modyfikacja z dn. 26.10.2023</t>
    </r>
  </si>
  <si>
    <t>5 mm 3/8 koła okrągła podwójna Ø150</t>
  </si>
  <si>
    <t xml:space="preserve">13 mm 3/8 koła okrągła podwójna </t>
  </si>
  <si>
    <t>13 mm 1/2 koła okrągła podwójna</t>
  </si>
  <si>
    <t xml:space="preserve">13 mm 3/8 koła okrągła podwójna czarna     </t>
  </si>
  <si>
    <t>18 mm 3/8 koła okrągło-tnąca podwójna</t>
  </si>
  <si>
    <t>18 mm 1/2 koła okrągła podwójna</t>
  </si>
  <si>
    <t>18 mm 1/2 koła okrągła</t>
  </si>
  <si>
    <t>26 mm 3/8 koła okrągło-tnąca podwójna</t>
  </si>
  <si>
    <t>26 mm 1/2 koła okrągło-tnąca podwójna</t>
  </si>
  <si>
    <t>26 mm 1/2 koła okrągła podwójna</t>
  </si>
  <si>
    <t>36 mm 1/2 koła okrągła podwójna</t>
  </si>
  <si>
    <t>26 mm 3/8 koła okrągła podwójna</t>
  </si>
  <si>
    <t>18 mm 1/2 koła okrągła podwójna, pledget 3x7mm</t>
  </si>
  <si>
    <t>22 mm 3/8 koła okrągła podwójna, pledget 3x7mm</t>
  </si>
  <si>
    <t>26 mm 3/8 koła odwrotnie tnąca</t>
  </si>
  <si>
    <t>36 mm 3/8 koła odwrotnie tnąca</t>
  </si>
  <si>
    <t>6,4 mm 3/8 koła okrągła Ø150</t>
  </si>
  <si>
    <t>11 mm 1/2 koła odwrotnie tnąca kosmetyczna</t>
  </si>
  <si>
    <t>13 mm 1/2 koła odwrotnie tnąca wzmocniona</t>
  </si>
  <si>
    <t>16 mm 3/8 koła odwrotnie tnąca wzmocniona</t>
  </si>
  <si>
    <t>20 mm 3/8 koła odwrotnie tnąca</t>
  </si>
  <si>
    <t>20 mm 3/8 koła odwrotnie tnąca wzmocniona</t>
  </si>
  <si>
    <t>25 mm 3/8 koła odwrotnie tnąca</t>
  </si>
  <si>
    <t>40 mm 3/8 koła odwrotnie tnąca</t>
  </si>
  <si>
    <t>50 mm 3/8 koła odwrotnie tnąca wzmocniona</t>
  </si>
  <si>
    <t>50 mm 1/2 koła odwrotnie tnąca</t>
  </si>
  <si>
    <t>26 mm, igła atraumatyczna tępa 3/8 koła o średnicy 1.2 mm</t>
  </si>
  <si>
    <t>50 cm</t>
  </si>
  <si>
    <r>
      <t xml:space="preserve">                                                                                              FORMULARZ ASORTYMENTOWO - CENOWY                                                                   ZAŁĄCZNIK NR 2 DO SWZ                                                            D25M/251/N/27-56rj/23                               </t>
    </r>
    <r>
      <rPr>
        <b/>
        <sz val="11"/>
        <color rgb="FFFF0000"/>
        <rFont val="Calibri"/>
        <family val="2"/>
        <charset val="238"/>
      </rPr>
      <t xml:space="preserve"> Modyfikacja z dn. 26.10.2023r.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</si>
</sst>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zł-415];[Red]\-#,##0.00\ [$zł-415]"/>
    <numFmt numFmtId="165" formatCode="_-* #,##0.00&quot; zł&quot;_-;\-* #,##0.00&quot; zł&quot;_-;_-* \-??&quot; zł&quot;_-;_-@_-"/>
    <numFmt numFmtId="166" formatCode="d/mm/yyyy"/>
    <numFmt numFmtId="167" formatCode="0.0"/>
    <numFmt numFmtId="168" formatCode="#,##0.00&quot; zł&quot;"/>
  </numFmts>
  <fonts count="51">
    <font>
      <sz val="11"/>
      <color rgb="FF000000"/>
      <name val="Calibri"/>
      <family val="2"/>
      <charset val="238"/>
    </font>
    <font>
      <sz val="11"/>
      <color rgb="FF006100"/>
      <name val="Czcionka tekstu podstawowego"/>
      <family val="2"/>
      <charset val="238"/>
    </font>
    <font>
      <b/>
      <i/>
      <sz val="16"/>
      <color rgb="FF000000"/>
      <name val="Arial"/>
      <family val="2"/>
      <charset val="238"/>
    </font>
    <font>
      <sz val="11"/>
      <color rgb="FF000000"/>
      <name val="Arial"/>
      <family val="2"/>
      <charset val="238"/>
    </font>
    <font>
      <sz val="11"/>
      <color rgb="FF0D0D0D"/>
      <name val="Calibri"/>
      <family val="2"/>
      <charset val="1"/>
    </font>
    <font>
      <b/>
      <i/>
      <u/>
      <sz val="11"/>
      <color rgb="FF000000"/>
      <name val="Arial"/>
      <family val="2"/>
      <charset val="238"/>
    </font>
    <font>
      <sz val="10"/>
      <name val="Arial"/>
      <family val="2"/>
      <charset val="1"/>
    </font>
    <font>
      <b/>
      <sz val="11"/>
      <name val="Arial Narrow"/>
      <family val="2"/>
      <charset val="238"/>
    </font>
    <font>
      <b/>
      <sz val="11"/>
      <color rgb="FFFF0000"/>
      <name val="Arial Narrow"/>
      <family val="2"/>
      <charset val="238"/>
    </font>
    <font>
      <b/>
      <sz val="11"/>
      <color rgb="FF0070C0"/>
      <name val="Arial Narrow"/>
      <family val="2"/>
      <charset val="238"/>
    </font>
    <font>
      <b/>
      <sz val="11"/>
      <color rgb="FF000000"/>
      <name val="Arial Narrow"/>
      <family val="2"/>
      <charset val="238"/>
    </font>
    <font>
      <sz val="11"/>
      <color rgb="FF000000"/>
      <name val="Arial Narrow"/>
      <family val="2"/>
      <charset val="238"/>
    </font>
    <font>
      <sz val="11"/>
      <name val="Arial Narrow"/>
      <family val="2"/>
      <charset val="238"/>
    </font>
    <font>
      <sz val="10"/>
      <name val="Arial"/>
      <family val="2"/>
      <charset val="238"/>
    </font>
    <font>
      <b/>
      <sz val="11"/>
      <color rgb="FF000000"/>
      <name val="Calibri"/>
      <family val="2"/>
      <charset val="238"/>
    </font>
    <font>
      <b/>
      <sz val="11"/>
      <color rgb="FF00B050"/>
      <name val="Arial Narrow"/>
      <family val="2"/>
      <charset val="238"/>
    </font>
    <font>
      <b/>
      <sz val="11"/>
      <color rgb="FF4472C4"/>
      <name val="Arial Narrow"/>
      <family val="2"/>
      <charset val="238"/>
    </font>
    <font>
      <sz val="12"/>
      <color rgb="FF000000"/>
      <name val="Calibri"/>
      <family val="2"/>
      <charset val="238"/>
    </font>
    <font>
      <sz val="11"/>
      <color rgb="FFFF0000"/>
      <name val="Arial Narrow"/>
      <family val="2"/>
      <charset val="238"/>
    </font>
    <font>
      <sz val="9"/>
      <color rgb="FFFF0000"/>
      <name val="Calibri"/>
      <family val="2"/>
      <charset val="238"/>
    </font>
    <font>
      <strike/>
      <sz val="11"/>
      <name val="Arial Narrow"/>
      <family val="2"/>
      <charset val="238"/>
    </font>
    <font>
      <sz val="10"/>
      <name val="Arial Narrow"/>
      <family val="2"/>
      <charset val="238"/>
    </font>
    <font>
      <b/>
      <sz val="10"/>
      <color rgb="FF000000"/>
      <name val="Arial Narrow"/>
      <family val="2"/>
      <charset val="238"/>
    </font>
    <font>
      <sz val="10"/>
      <color rgb="FF000000"/>
      <name val="Arial Narrow"/>
      <family val="2"/>
      <charset val="238"/>
    </font>
    <font>
      <sz val="11"/>
      <name val="Arial narrow"/>
      <family val="2"/>
      <charset val="1"/>
    </font>
    <font>
      <b/>
      <sz val="11"/>
      <name val="Arial narrow"/>
      <family val="2"/>
      <charset val="1"/>
    </font>
    <font>
      <sz val="11"/>
      <color rgb="FF000000"/>
      <name val="Arial narrow"/>
      <family val="2"/>
      <charset val="1"/>
    </font>
    <font>
      <b/>
      <sz val="11"/>
      <color rgb="FF00B0F0"/>
      <name val="Arial Narrow"/>
      <family val="2"/>
      <charset val="238"/>
    </font>
    <font>
      <sz val="14"/>
      <name val="Arial"/>
      <family val="2"/>
      <charset val="238"/>
    </font>
    <font>
      <sz val="9"/>
      <name val="Arial Narrow"/>
      <family val="2"/>
      <charset val="238"/>
    </font>
    <font>
      <b/>
      <sz val="10"/>
      <name val="Arial Narrow"/>
      <family val="2"/>
      <charset val="238"/>
    </font>
    <font>
      <b/>
      <sz val="11"/>
      <color rgb="FFFF0000"/>
      <name val="Arial"/>
      <family val="2"/>
      <charset val="238"/>
    </font>
    <font>
      <b/>
      <sz val="10"/>
      <color rgb="FF00B0F0"/>
      <name val="Arial Narrow"/>
      <family val="2"/>
      <charset val="238"/>
    </font>
    <font>
      <sz val="12"/>
      <color rgb="FF00B0F0"/>
      <name val="Arial"/>
      <family val="2"/>
      <charset val="238"/>
    </font>
    <font>
      <sz val="8"/>
      <color rgb="FF00B0F0"/>
      <name val="Arial"/>
      <family val="2"/>
      <charset val="238"/>
    </font>
    <font>
      <sz val="14"/>
      <color rgb="FF00B0F0"/>
      <name val="Arial"/>
      <family val="2"/>
      <charset val="238"/>
    </font>
    <font>
      <sz val="10"/>
      <color rgb="FF00B0F0"/>
      <name val="Arial Narrow"/>
      <family val="2"/>
      <charset val="238"/>
    </font>
    <font>
      <sz val="11"/>
      <name val="Arial"/>
      <family val="2"/>
      <charset val="238"/>
    </font>
    <font>
      <sz val="14"/>
      <color rgb="FF000000"/>
      <name val="Calibri"/>
      <family val="2"/>
      <charset val="238"/>
    </font>
    <font>
      <b/>
      <strike/>
      <sz val="11"/>
      <color rgb="FFFF0000"/>
      <name val="Arial Narrow"/>
      <family val="2"/>
      <charset val="238"/>
    </font>
    <font>
      <b/>
      <sz val="12"/>
      <name val="Arial Narrow"/>
      <family val="2"/>
      <charset val="238"/>
    </font>
    <font>
      <b/>
      <strike/>
      <sz val="12"/>
      <color rgb="FFFF0000"/>
      <name val="Arial Narrow"/>
      <family val="2"/>
      <charset val="238"/>
    </font>
    <font>
      <sz val="12"/>
      <name val="Arial Narrow"/>
      <family val="2"/>
      <charset val="238"/>
    </font>
    <font>
      <sz val="11"/>
      <color rgb="FF000000"/>
      <name val="Calibri"/>
      <family val="2"/>
      <charset val="238"/>
    </font>
    <font>
      <sz val="11"/>
      <color rgb="FFFF0000"/>
      <name val="Calibri"/>
      <family val="2"/>
      <charset val="238"/>
    </font>
    <font>
      <b/>
      <sz val="11"/>
      <name val="Calibri"/>
      <family val="2"/>
      <charset val="238"/>
    </font>
    <font>
      <sz val="12"/>
      <name val="Arial"/>
      <family val="2"/>
      <charset val="238"/>
    </font>
    <font>
      <b/>
      <sz val="12"/>
      <name val="Arial"/>
      <family val="2"/>
      <charset val="238"/>
    </font>
    <font>
      <b/>
      <sz val="12"/>
      <name val="Calibri"/>
      <family val="2"/>
      <charset val="238"/>
      <scheme val="minor"/>
    </font>
    <font>
      <sz val="12"/>
      <name val="Calibri"/>
      <family val="2"/>
      <charset val="238"/>
      <scheme val="minor"/>
    </font>
    <font>
      <b/>
      <sz val="11"/>
      <color rgb="FFFF0000"/>
      <name val="Calibri"/>
      <family val="2"/>
      <charset val="238"/>
    </font>
  </fonts>
  <fills count="14">
    <fill>
      <patternFill patternType="none"/>
    </fill>
    <fill>
      <patternFill patternType="gray125"/>
    </fill>
    <fill>
      <patternFill patternType="solid">
        <fgColor rgb="FFC6EFCE"/>
        <bgColor rgb="FFCCFFFF"/>
      </patternFill>
    </fill>
    <fill>
      <patternFill patternType="solid">
        <fgColor rgb="FFFFFFFF"/>
        <bgColor rgb="FFE7E6E6"/>
      </patternFill>
    </fill>
    <fill>
      <patternFill patternType="solid">
        <fgColor rgb="FFE7E6E6"/>
        <bgColor rgb="FFC6EFCE"/>
      </patternFill>
    </fill>
    <fill>
      <patternFill patternType="solid">
        <fgColor rgb="FFFFC000"/>
        <bgColor rgb="FFFF9900"/>
      </patternFill>
    </fill>
    <fill>
      <patternFill patternType="solid">
        <fgColor rgb="FFBFBFBF"/>
        <bgColor rgb="FFADB9CA"/>
      </patternFill>
    </fill>
    <fill>
      <patternFill patternType="solid">
        <fgColor rgb="FFADB9CA"/>
        <bgColor rgb="FFBFBFBF"/>
      </patternFill>
    </fill>
    <fill>
      <patternFill patternType="solid">
        <fgColor theme="0"/>
        <bgColor rgb="FFC6EFCE"/>
      </patternFill>
    </fill>
    <fill>
      <patternFill patternType="solid">
        <fgColor theme="0"/>
        <bgColor rgb="FFE7E6E6"/>
      </patternFill>
    </fill>
    <fill>
      <patternFill patternType="solid">
        <fgColor theme="0"/>
        <bgColor rgb="FFFFFF00"/>
      </patternFill>
    </fill>
    <fill>
      <patternFill patternType="solid">
        <fgColor theme="0"/>
        <bgColor indexed="64"/>
      </patternFill>
    </fill>
    <fill>
      <patternFill patternType="solid">
        <fgColor theme="0"/>
        <bgColor rgb="FF800080"/>
      </patternFill>
    </fill>
    <fill>
      <patternFill patternType="solid">
        <fgColor theme="0"/>
        <bgColor rgb="FF00B05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s>
  <cellStyleXfs count="16">
    <xf numFmtId="0" fontId="0" fillId="0" borderId="0"/>
    <xf numFmtId="0" fontId="1" fillId="2" borderId="0" applyBorder="0" applyProtection="0"/>
    <xf numFmtId="0" fontId="2" fillId="0" borderId="0" applyBorder="0" applyProtection="0">
      <alignment horizontal="center" textRotation="90"/>
    </xf>
    <xf numFmtId="0" fontId="3" fillId="0" borderId="0"/>
    <xf numFmtId="0" fontId="4" fillId="0" borderId="0"/>
    <xf numFmtId="0" fontId="5" fillId="0" borderId="0" applyBorder="0" applyProtection="0"/>
    <xf numFmtId="164" fontId="5" fillId="0" borderId="0" applyBorder="0" applyProtection="0"/>
    <xf numFmtId="0" fontId="6" fillId="0" borderId="0"/>
    <xf numFmtId="0" fontId="43" fillId="0" borderId="0"/>
    <xf numFmtId="0" fontId="43" fillId="0" borderId="0"/>
    <xf numFmtId="165" fontId="43" fillId="0" borderId="0" applyBorder="0" applyProtection="0"/>
    <xf numFmtId="165" fontId="43" fillId="0" borderId="0" applyBorder="0" applyProtection="0"/>
    <xf numFmtId="165" fontId="43" fillId="0" borderId="0" applyBorder="0" applyProtection="0"/>
    <xf numFmtId="165" fontId="43" fillId="0" borderId="0" applyBorder="0" applyProtection="0"/>
    <xf numFmtId="0" fontId="13" fillId="0" borderId="0"/>
    <xf numFmtId="0" fontId="43" fillId="0" borderId="0"/>
  </cellStyleXfs>
  <cellXfs count="590">
    <xf numFmtId="0" fontId="0" fillId="0" borderId="0" xfId="0"/>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xf>
    <xf numFmtId="0" fontId="10" fillId="3" borderId="1" xfId="0" applyFont="1" applyFill="1" applyBorder="1" applyAlignment="1">
      <alignment horizontal="center" vertical="center"/>
    </xf>
    <xf numFmtId="0" fontId="10" fillId="3" borderId="4"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12" fillId="3" borderId="1" xfId="0" applyFont="1" applyFill="1" applyBorder="1" applyAlignment="1">
      <alignment horizontal="center" vertical="center"/>
    </xf>
    <xf numFmtId="0" fontId="11" fillId="3" borderId="1" xfId="0" applyFont="1" applyFill="1" applyBorder="1" applyAlignment="1">
      <alignment horizontal="center" vertical="center"/>
    </xf>
    <xf numFmtId="1" fontId="7" fillId="3"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3" borderId="1" xfId="0" applyNumberFormat="1" applyFont="1" applyFill="1" applyBorder="1" applyAlignment="1">
      <alignment horizontal="center"/>
    </xf>
    <xf numFmtId="9" fontId="11" fillId="3" borderId="1" xfId="0" applyNumberFormat="1" applyFont="1" applyFill="1" applyBorder="1" applyAlignment="1">
      <alignment horizontal="center" vertical="center"/>
    </xf>
    <xf numFmtId="2" fontId="11" fillId="3" borderId="1" xfId="0" applyNumberFormat="1" applyFont="1" applyFill="1" applyBorder="1" applyAlignment="1">
      <alignment horizontal="center"/>
    </xf>
    <xf numFmtId="4" fontId="11" fillId="3" borderId="1" xfId="0" applyNumberFormat="1" applyFont="1" applyFill="1" applyBorder="1" applyAlignment="1">
      <alignment horizontal="center" vertical="center"/>
    </xf>
    <xf numFmtId="166" fontId="11" fillId="3" borderId="1" xfId="0" applyNumberFormat="1" applyFont="1" applyFill="1" applyBorder="1" applyAlignment="1">
      <alignment horizontal="center" vertical="center"/>
    </xf>
    <xf numFmtId="49" fontId="12" fillId="3" borderId="1" xfId="14" applyNumberFormat="1" applyFont="1" applyFill="1" applyBorder="1" applyAlignment="1">
      <alignment vertical="center"/>
    </xf>
    <xf numFmtId="49" fontId="12" fillId="3" borderId="1" xfId="14" applyNumberFormat="1" applyFont="1" applyFill="1" applyBorder="1" applyAlignment="1">
      <alignment horizontal="center" vertical="center"/>
    </xf>
    <xf numFmtId="1" fontId="10" fillId="3" borderId="1" xfId="14" applyNumberFormat="1" applyFont="1" applyFill="1" applyBorder="1" applyAlignment="1">
      <alignment horizontal="center" vertical="center" wrapText="1"/>
    </xf>
    <xf numFmtId="0" fontId="12" fillId="0" borderId="1" xfId="0" applyFont="1" applyBorder="1" applyAlignment="1">
      <alignment horizontal="center" vertical="center"/>
    </xf>
    <xf numFmtId="1" fontId="7" fillId="3" borderId="1" xfId="14" applyNumberFormat="1" applyFont="1" applyFill="1" applyBorder="1" applyAlignment="1">
      <alignment horizontal="center" vertical="center" wrapText="1"/>
    </xf>
    <xf numFmtId="49" fontId="12" fillId="0" borderId="1" xfId="14" applyNumberFormat="1" applyFont="1" applyBorder="1" applyAlignment="1">
      <alignment horizontal="center" vertical="center"/>
    </xf>
    <xf numFmtId="0" fontId="12" fillId="4" borderId="3" xfId="3" applyFont="1" applyFill="1" applyBorder="1" applyAlignment="1">
      <alignment horizontal="center"/>
    </xf>
    <xf numFmtId="2" fontId="12" fillId="4" borderId="3" xfId="3" applyNumberFormat="1" applyFont="1" applyFill="1" applyBorder="1" applyAlignment="1">
      <alignment horizontal="center" vertical="center"/>
    </xf>
    <xf numFmtId="4" fontId="7" fillId="4" borderId="3" xfId="3" applyNumberFormat="1" applyFont="1" applyFill="1" applyBorder="1" applyAlignment="1">
      <alignment horizontal="center" vertical="center"/>
    </xf>
    <xf numFmtId="4" fontId="7" fillId="4" borderId="2" xfId="3" applyNumberFormat="1" applyFont="1" applyFill="1" applyBorder="1" applyAlignment="1">
      <alignment horizontal="center" vertical="center"/>
    </xf>
    <xf numFmtId="4" fontId="7" fillId="3" borderId="3" xfId="3" applyNumberFormat="1" applyFont="1" applyFill="1" applyBorder="1" applyAlignment="1">
      <alignment horizontal="center" vertical="center"/>
    </xf>
    <xf numFmtId="0" fontId="12" fillId="4" borderId="5" xfId="3" applyFont="1" applyFill="1" applyBorder="1"/>
    <xf numFmtId="0" fontId="12" fillId="4" borderId="3" xfId="3" applyFont="1" applyFill="1" applyBorder="1"/>
    <xf numFmtId="0" fontId="12" fillId="0" borderId="1" xfId="3" applyFont="1" applyBorder="1" applyAlignment="1">
      <alignment horizontal="left"/>
    </xf>
    <xf numFmtId="0" fontId="8" fillId="0" borderId="0" xfId="0" applyFont="1"/>
    <xf numFmtId="0" fontId="14" fillId="0" borderId="0" xfId="0" applyFont="1"/>
    <xf numFmtId="0" fontId="7" fillId="3" borderId="6"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0" borderId="8" xfId="3" applyFont="1" applyBorder="1" applyAlignment="1">
      <alignment horizontal="center" vertical="center" wrapText="1"/>
    </xf>
    <xf numFmtId="0" fontId="7" fillId="0" borderId="6" xfId="3" applyFont="1" applyBorder="1" applyAlignment="1">
      <alignment horizontal="center" vertical="center" wrapText="1"/>
    </xf>
    <xf numFmtId="0" fontId="7" fillId="3" borderId="1"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0" borderId="3" xfId="3" applyFont="1" applyBorder="1" applyAlignment="1">
      <alignment horizontal="center" vertical="center" wrapText="1"/>
    </xf>
    <xf numFmtId="0" fontId="7" fillId="0" borderId="3" xfId="3" applyFont="1" applyBorder="1" applyAlignment="1">
      <alignment horizontal="center" vertical="center"/>
    </xf>
    <xf numFmtId="0" fontId="12" fillId="3" borderId="1" xfId="3" applyFont="1" applyFill="1" applyBorder="1" applyAlignment="1">
      <alignment horizontal="center" vertical="center" wrapText="1"/>
    </xf>
    <xf numFmtId="0" fontId="12" fillId="3" borderId="1" xfId="3" applyFont="1" applyFill="1" applyBorder="1" applyAlignment="1">
      <alignment vertical="center"/>
    </xf>
    <xf numFmtId="0" fontId="12" fillId="3" borderId="1" xfId="3" applyFont="1" applyFill="1" applyBorder="1" applyAlignment="1">
      <alignment horizontal="center" vertical="center"/>
    </xf>
    <xf numFmtId="1" fontId="7" fillId="3" borderId="1" xfId="3" applyNumberFormat="1" applyFont="1" applyFill="1" applyBorder="1" applyAlignment="1">
      <alignment horizontal="center" vertical="center" wrapText="1"/>
    </xf>
    <xf numFmtId="4" fontId="12" fillId="3" borderId="1" xfId="3" applyNumberFormat="1" applyFont="1" applyFill="1" applyBorder="1" applyAlignment="1">
      <alignment horizontal="center" vertical="center" wrapText="1"/>
    </xf>
    <xf numFmtId="9" fontId="12" fillId="3" borderId="1" xfId="3"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3" borderId="4" xfId="3" applyFont="1" applyFill="1" applyBorder="1" applyAlignment="1">
      <alignment horizontal="center" vertical="center" wrapText="1"/>
    </xf>
    <xf numFmtId="0" fontId="12" fillId="3" borderId="1" xfId="3" applyFont="1" applyFill="1" applyBorder="1" applyAlignment="1">
      <alignment vertical="center" wrapText="1"/>
    </xf>
    <xf numFmtId="4" fontId="11" fillId="3" borderId="1" xfId="0" applyNumberFormat="1" applyFont="1" applyFill="1" applyBorder="1" applyAlignment="1">
      <alignment horizontal="center" vertical="center" wrapText="1"/>
    </xf>
    <xf numFmtId="0" fontId="0" fillId="3" borderId="0" xfId="0" applyFill="1"/>
    <xf numFmtId="0" fontId="0" fillId="5" borderId="0" xfId="0" applyFill="1"/>
    <xf numFmtId="0" fontId="12" fillId="4" borderId="6" xfId="3" applyFont="1" applyFill="1" applyBorder="1" applyAlignment="1">
      <alignment horizontal="center"/>
    </xf>
    <xf numFmtId="2" fontId="12" fillId="4" borderId="6" xfId="3" applyNumberFormat="1" applyFont="1" applyFill="1" applyBorder="1" applyAlignment="1">
      <alignment horizontal="center"/>
    </xf>
    <xf numFmtId="4" fontId="7" fillId="4" borderId="6" xfId="3" applyNumberFormat="1" applyFont="1" applyFill="1" applyBorder="1" applyAlignment="1">
      <alignment horizontal="center"/>
    </xf>
    <xf numFmtId="4" fontId="7" fillId="4" borderId="9" xfId="3" applyNumberFormat="1" applyFont="1" applyFill="1" applyBorder="1" applyAlignment="1">
      <alignment horizontal="center"/>
    </xf>
    <xf numFmtId="4" fontId="7" fillId="0" borderId="1" xfId="3" applyNumberFormat="1" applyFont="1" applyBorder="1" applyAlignment="1">
      <alignment horizontal="center"/>
    </xf>
    <xf numFmtId="4" fontId="7" fillId="4" borderId="1" xfId="3" applyNumberFormat="1" applyFont="1" applyFill="1" applyBorder="1" applyAlignment="1">
      <alignment horizontal="center"/>
    </xf>
    <xf numFmtId="0" fontId="12" fillId="4" borderId="10" xfId="3" applyFont="1" applyFill="1" applyBorder="1"/>
    <xf numFmtId="0" fontId="12" fillId="4" borderId="6" xfId="3" applyFont="1" applyFill="1" applyBorder="1"/>
    <xf numFmtId="0" fontId="12" fillId="0" borderId="11" xfId="3" applyFont="1" applyBorder="1" applyAlignment="1">
      <alignment horizontal="left"/>
    </xf>
    <xf numFmtId="0" fontId="12" fillId="0" borderId="12" xfId="3" applyFont="1" applyBorder="1"/>
    <xf numFmtId="0" fontId="7" fillId="0" borderId="1" xfId="3" applyFont="1" applyBorder="1" applyAlignment="1">
      <alignment horizontal="center" vertical="center" wrapText="1"/>
    </xf>
    <xf numFmtId="0" fontId="7" fillId="3" borderId="2" xfId="3" applyFont="1" applyFill="1" applyBorder="1" applyAlignment="1">
      <alignment horizontal="center" vertical="center" wrapText="1"/>
    </xf>
    <xf numFmtId="0" fontId="12" fillId="0" borderId="1" xfId="3" applyFont="1" applyBorder="1" applyAlignment="1">
      <alignment horizontal="center" vertical="center" wrapText="1"/>
    </xf>
    <xf numFmtId="0" fontId="12" fillId="3" borderId="1" xfId="15" applyFont="1" applyFill="1" applyBorder="1" applyAlignment="1">
      <alignment horizontal="left" vertical="center"/>
    </xf>
    <xf numFmtId="0" fontId="12" fillId="3" borderId="1" xfId="15" applyFont="1" applyFill="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3" applyFont="1" applyBorder="1" applyAlignment="1">
      <alignment horizontal="center" vertical="center"/>
    </xf>
    <xf numFmtId="0" fontId="12" fillId="3" borderId="3" xfId="15" applyFont="1" applyFill="1" applyBorder="1" applyAlignment="1">
      <alignment horizontal="left" vertical="center"/>
    </xf>
    <xf numFmtId="0" fontId="12" fillId="3" borderId="3" xfId="15" applyFont="1" applyFill="1" applyBorder="1" applyAlignment="1">
      <alignment horizontal="center" vertical="center"/>
    </xf>
    <xf numFmtId="4" fontId="12" fillId="4" borderId="3" xfId="3" applyNumberFormat="1" applyFont="1" applyFill="1" applyBorder="1" applyAlignment="1">
      <alignment horizontal="center" vertical="center"/>
    </xf>
    <xf numFmtId="4" fontId="7" fillId="4" borderId="7" xfId="3" applyNumberFormat="1" applyFont="1" applyFill="1" applyBorder="1" applyAlignment="1">
      <alignment horizontal="center" vertical="center"/>
    </xf>
    <xf numFmtId="4" fontId="7" fillId="0" borderId="3" xfId="3" applyNumberFormat="1" applyFont="1" applyBorder="1" applyAlignment="1">
      <alignment horizontal="center"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2" fillId="0" borderId="1" xfId="3" applyFont="1" applyBorder="1"/>
    <xf numFmtId="0" fontId="10" fillId="0" borderId="0" xfId="0" applyFont="1"/>
    <xf numFmtId="0" fontId="7" fillId="3" borderId="8" xfId="3" applyFont="1" applyFill="1" applyBorder="1" applyAlignment="1">
      <alignment horizontal="center" vertical="center" wrapText="1"/>
    </xf>
    <xf numFmtId="0" fontId="12" fillId="3" borderId="1" xfId="3" applyFont="1" applyFill="1" applyBorder="1" applyAlignment="1">
      <alignment horizontal="left" vertical="center"/>
    </xf>
    <xf numFmtId="0" fontId="12" fillId="3" borderId="1" xfId="14" applyFont="1" applyFill="1" applyBorder="1" applyAlignment="1">
      <alignment horizontal="center" vertical="center" wrapText="1"/>
    </xf>
    <xf numFmtId="166" fontId="12" fillId="3" borderId="1" xfId="14" applyNumberFormat="1" applyFont="1" applyFill="1" applyBorder="1" applyAlignment="1">
      <alignment horizontal="center" vertical="center"/>
    </xf>
    <xf numFmtId="1" fontId="12" fillId="3" borderId="1" xfId="14" applyNumberFormat="1" applyFont="1" applyFill="1" applyBorder="1" applyAlignment="1">
      <alignment horizontal="left" vertical="center" wrapText="1"/>
    </xf>
    <xf numFmtId="0" fontId="12" fillId="3" borderId="1" xfId="14" applyFont="1" applyFill="1" applyBorder="1" applyAlignment="1">
      <alignment horizontal="center" vertical="center"/>
    </xf>
    <xf numFmtId="0" fontId="12" fillId="4" borderId="1" xfId="3" applyFont="1" applyFill="1" applyBorder="1" applyAlignment="1">
      <alignment horizontal="center"/>
    </xf>
    <xf numFmtId="2" fontId="12" fillId="4" borderId="1" xfId="3" applyNumberFormat="1" applyFont="1" applyFill="1" applyBorder="1" applyAlignment="1">
      <alignment horizontal="center" vertical="center"/>
    </xf>
    <xf numFmtId="4" fontId="7" fillId="4" borderId="1" xfId="3" applyNumberFormat="1" applyFont="1" applyFill="1" applyBorder="1" applyAlignment="1">
      <alignment horizontal="center" vertical="center"/>
    </xf>
    <xf numFmtId="4" fontId="7" fillId="4" borderId="9" xfId="3" applyNumberFormat="1" applyFont="1" applyFill="1" applyBorder="1" applyAlignment="1">
      <alignment horizontal="center" vertical="center"/>
    </xf>
    <xf numFmtId="4" fontId="7" fillId="0" borderId="1" xfId="3" applyNumberFormat="1" applyFont="1" applyBorder="1" applyAlignment="1">
      <alignment horizontal="center" vertical="center"/>
    </xf>
    <xf numFmtId="0" fontId="12" fillId="3" borderId="1" xfId="3" applyFont="1" applyFill="1" applyBorder="1" applyAlignment="1">
      <alignment horizontal="left"/>
    </xf>
    <xf numFmtId="0" fontId="12" fillId="3" borderId="13" xfId="3" applyFont="1" applyFill="1" applyBorder="1"/>
    <xf numFmtId="0" fontId="12" fillId="3" borderId="10" xfId="3" applyFont="1" applyFill="1" applyBorder="1"/>
    <xf numFmtId="0" fontId="11" fillId="0" borderId="0" xfId="0" applyFont="1"/>
    <xf numFmtId="0" fontId="11" fillId="0" borderId="1" xfId="0" applyFont="1" applyBorder="1" applyAlignment="1">
      <alignment horizontal="center" wrapText="1"/>
    </xf>
    <xf numFmtId="0" fontId="12" fillId="0" borderId="2" xfId="3" applyFont="1" applyBorder="1" applyAlignment="1">
      <alignment horizontal="center" vertical="center"/>
    </xf>
    <xf numFmtId="9" fontId="12" fillId="3" borderId="3" xfId="3" applyNumberFormat="1" applyFont="1" applyFill="1" applyBorder="1" applyAlignment="1">
      <alignment horizontal="center" vertical="center" wrapText="1"/>
    </xf>
    <xf numFmtId="4" fontId="7" fillId="6" borderId="3" xfId="3" applyNumberFormat="1" applyFont="1" applyFill="1" applyBorder="1" applyAlignment="1">
      <alignment horizontal="center" vertical="center"/>
    </xf>
    <xf numFmtId="0" fontId="12" fillId="4" borderId="14" xfId="3" applyFont="1" applyFill="1" applyBorder="1"/>
    <xf numFmtId="0" fontId="12" fillId="4" borderId="8" xfId="3" applyFont="1" applyFill="1" applyBorder="1"/>
    <xf numFmtId="0" fontId="17" fillId="0" borderId="0" xfId="0" applyFont="1"/>
    <xf numFmtId="0" fontId="7" fillId="0" borderId="1" xfId="3" applyFont="1" applyBorder="1" applyAlignment="1">
      <alignment horizontal="center" vertical="center"/>
    </xf>
    <xf numFmtId="0" fontId="12" fillId="3" borderId="1" xfId="0" applyFont="1" applyFill="1" applyBorder="1" applyAlignment="1">
      <alignment horizontal="left"/>
    </xf>
    <xf numFmtId="0" fontId="12" fillId="3" borderId="1" xfId="0" applyFont="1" applyFill="1" applyBorder="1" applyAlignment="1">
      <alignment horizontal="center"/>
    </xf>
    <xf numFmtId="2" fontId="12" fillId="3" borderId="1" xfId="3" applyNumberFormat="1" applyFont="1" applyFill="1" applyBorder="1" applyAlignment="1">
      <alignment horizontal="center" vertical="center" wrapText="1"/>
    </xf>
    <xf numFmtId="0" fontId="12" fillId="3" borderId="6" xfId="0" applyFont="1" applyFill="1" applyBorder="1"/>
    <xf numFmtId="2" fontId="12" fillId="4" borderId="1" xfId="3" applyNumberFormat="1" applyFont="1" applyFill="1" applyBorder="1" applyAlignment="1">
      <alignment horizontal="center"/>
    </xf>
    <xf numFmtId="4" fontId="7" fillId="0" borderId="1" xfId="3" applyNumberFormat="1" applyFont="1" applyBorder="1" applyAlignment="1">
      <alignment horizontal="center" vertical="center" wrapText="1"/>
    </xf>
    <xf numFmtId="4" fontId="7" fillId="4" borderId="1" xfId="3" applyNumberFormat="1" applyFont="1" applyFill="1" applyBorder="1" applyAlignment="1">
      <alignment horizontal="center" vertical="center" wrapText="1"/>
    </xf>
    <xf numFmtId="0" fontId="12" fillId="4" borderId="1" xfId="3" applyFont="1" applyFill="1" applyBorder="1"/>
    <xf numFmtId="0" fontId="18" fillId="0" borderId="0" xfId="0" applyFont="1"/>
    <xf numFmtId="0" fontId="11" fillId="3" borderId="1" xfId="0" applyFont="1" applyFill="1" applyBorder="1" applyAlignment="1">
      <alignment horizontal="center"/>
    </xf>
    <xf numFmtId="0" fontId="19" fillId="4" borderId="1" xfId="0" applyFont="1" applyFill="1" applyBorder="1" applyAlignment="1">
      <alignment horizontal="center"/>
    </xf>
    <xf numFmtId="1" fontId="10" fillId="3" borderId="1" xfId="0" applyNumberFormat="1" applyFont="1" applyFill="1" applyBorder="1" applyAlignment="1">
      <alignment horizontal="center" vertical="center" wrapText="1"/>
    </xf>
    <xf numFmtId="9" fontId="11" fillId="3" borderId="1" xfId="0" applyNumberFormat="1" applyFont="1" applyFill="1" applyBorder="1" applyAlignment="1">
      <alignment horizontal="center" wrapText="1"/>
    </xf>
    <xf numFmtId="0" fontId="11" fillId="3" borderId="4" xfId="0" applyFont="1" applyFill="1" applyBorder="1" applyAlignment="1">
      <alignment horizontal="center" vertical="center" wrapText="1"/>
    </xf>
    <xf numFmtId="0" fontId="11" fillId="3" borderId="4" xfId="0" applyFont="1" applyFill="1" applyBorder="1" applyAlignment="1">
      <alignment horizontal="center" wrapText="1"/>
    </xf>
    <xf numFmtId="4" fontId="7" fillId="4" borderId="8" xfId="3" applyNumberFormat="1" applyFont="1" applyFill="1" applyBorder="1" applyAlignment="1">
      <alignment horizontal="center" vertical="center"/>
    </xf>
    <xf numFmtId="4" fontId="7" fillId="0" borderId="8" xfId="3" applyNumberFormat="1" applyFont="1" applyBorder="1" applyAlignment="1">
      <alignment horizontal="center"/>
    </xf>
    <xf numFmtId="4" fontId="7" fillId="4" borderId="8" xfId="3" applyNumberFormat="1" applyFont="1" applyFill="1" applyBorder="1" applyAlignment="1">
      <alignment horizontal="center"/>
    </xf>
    <xf numFmtId="0" fontId="12" fillId="4" borderId="14" xfId="3" applyFont="1" applyFill="1" applyBorder="1" applyAlignment="1">
      <alignment horizontal="center"/>
    </xf>
    <xf numFmtId="0" fontId="12" fillId="4" borderId="8" xfId="3" applyFont="1" applyFill="1" applyBorder="1" applyAlignment="1">
      <alignment horizontal="center"/>
    </xf>
    <xf numFmtId="0" fontId="12" fillId="3" borderId="1" xfId="3" applyFont="1" applyFill="1" applyBorder="1" applyAlignment="1">
      <alignment horizontal="center"/>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4" fontId="12" fillId="3" borderId="1" xfId="0" applyNumberFormat="1" applyFont="1" applyFill="1" applyBorder="1" applyAlignment="1">
      <alignment horizontal="center" vertical="center" wrapText="1"/>
    </xf>
    <xf numFmtId="9" fontId="12" fillId="3"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xf>
    <xf numFmtId="4" fontId="7" fillId="4" borderId="9" xfId="0" applyNumberFormat="1" applyFont="1" applyFill="1" applyBorder="1" applyAlignment="1">
      <alignment horizontal="center"/>
    </xf>
    <xf numFmtId="4" fontId="7" fillId="0" borderId="1" xfId="0" applyNumberFormat="1" applyFont="1" applyBorder="1" applyAlignment="1">
      <alignment horizontal="center"/>
    </xf>
    <xf numFmtId="0" fontId="12" fillId="4" borderId="10" xfId="0" applyFont="1" applyFill="1" applyBorder="1"/>
    <xf numFmtId="0" fontId="12" fillId="4" borderId="6" xfId="0" applyFont="1" applyFill="1" applyBorder="1"/>
    <xf numFmtId="0" fontId="12" fillId="0" borderId="11" xfId="0" applyFont="1" applyBorder="1" applyAlignment="1">
      <alignment horizontal="left"/>
    </xf>
    <xf numFmtId="0" fontId="12" fillId="0" borderId="12" xfId="0" applyFont="1" applyBorder="1"/>
    <xf numFmtId="0" fontId="20" fillId="0" borderId="1" xfId="0" applyFont="1" applyBorder="1" applyAlignment="1">
      <alignment horizontal="center" vertical="center"/>
    </xf>
    <xf numFmtId="4" fontId="12" fillId="3" borderId="3" xfId="0" applyNumberFormat="1" applyFont="1" applyFill="1" applyBorder="1" applyAlignment="1">
      <alignment horizontal="center" vertical="center" wrapText="1"/>
    </xf>
    <xf numFmtId="9" fontId="12" fillId="3" borderId="3"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xf>
    <xf numFmtId="0" fontId="12" fillId="3" borderId="5" xfId="0" applyFont="1" applyFill="1" applyBorder="1" applyAlignment="1">
      <alignment horizontal="center" vertical="center" wrapText="1"/>
    </xf>
    <xf numFmtId="0" fontId="7" fillId="3" borderId="1" xfId="0" applyFont="1" applyFill="1" applyBorder="1" applyAlignment="1">
      <alignment horizontal="center" vertical="center"/>
    </xf>
    <xf numFmtId="0" fontId="12" fillId="3" borderId="1" xfId="0" applyFont="1" applyFill="1" applyBorder="1" applyAlignment="1">
      <alignment horizontal="left" vertical="center"/>
    </xf>
    <xf numFmtId="1" fontId="12" fillId="3" borderId="4"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xf>
    <xf numFmtId="4" fontId="12" fillId="3" borderId="12" xfId="0" applyNumberFormat="1" applyFont="1" applyFill="1" applyBorder="1" applyAlignment="1">
      <alignment horizontal="center" vertical="center" wrapText="1"/>
    </xf>
    <xf numFmtId="0" fontId="11" fillId="3" borderId="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6" xfId="0" applyFont="1" applyFill="1" applyBorder="1" applyAlignment="1">
      <alignment horizontal="center" vertical="center"/>
    </xf>
    <xf numFmtId="0" fontId="12" fillId="3" borderId="3" xfId="0" applyFont="1" applyFill="1" applyBorder="1" applyAlignment="1">
      <alignment horizontal="left" vertical="center"/>
    </xf>
    <xf numFmtId="0" fontId="12" fillId="3" borderId="3" xfId="0" applyFont="1" applyFill="1" applyBorder="1" applyAlignment="1">
      <alignment horizontal="center" vertical="center"/>
    </xf>
    <xf numFmtId="0" fontId="12" fillId="3" borderId="1" xfId="0" applyFont="1" applyFill="1" applyBorder="1"/>
    <xf numFmtId="0" fontId="12" fillId="4" borderId="1" xfId="0" applyFont="1" applyFill="1" applyBorder="1" applyAlignment="1">
      <alignment horizontal="center"/>
    </xf>
    <xf numFmtId="4" fontId="7" fillId="4" borderId="6" xfId="0" applyNumberFormat="1" applyFont="1" applyFill="1" applyBorder="1" applyAlignment="1">
      <alignment horizontal="center"/>
    </xf>
    <xf numFmtId="4" fontId="12" fillId="4" borderId="6" xfId="0" applyNumberFormat="1" applyFont="1" applyFill="1" applyBorder="1" applyAlignment="1">
      <alignment horizontal="center"/>
    </xf>
    <xf numFmtId="4" fontId="7" fillId="3" borderId="1" xfId="0" applyNumberFormat="1" applyFont="1" applyFill="1" applyBorder="1" applyAlignment="1">
      <alignment horizontal="center"/>
    </xf>
    <xf numFmtId="0" fontId="12" fillId="4" borderId="1" xfId="0" applyFont="1" applyFill="1" applyBorder="1"/>
    <xf numFmtId="0" fontId="12" fillId="3" borderId="11" xfId="0" applyFont="1" applyFill="1" applyBorder="1" applyAlignment="1">
      <alignment horizontal="left"/>
    </xf>
    <xf numFmtId="0" fontId="12" fillId="3" borderId="12" xfId="0" applyFont="1" applyFill="1" applyBorder="1"/>
    <xf numFmtId="0" fontId="0" fillId="0" borderId="1" xfId="0" applyBorder="1"/>
    <xf numFmtId="0" fontId="12" fillId="3" borderId="1" xfId="0" applyFont="1" applyFill="1" applyBorder="1" applyAlignment="1">
      <alignment horizontal="left" vertical="center" wrapText="1"/>
    </xf>
    <xf numFmtId="2" fontId="12" fillId="3" borderId="1" xfId="0" applyNumberFormat="1" applyFont="1" applyFill="1" applyBorder="1" applyAlignment="1">
      <alignment horizontal="center" vertical="center" wrapText="1"/>
    </xf>
    <xf numFmtId="0" fontId="7" fillId="3" borderId="12" xfId="0" applyFont="1" applyFill="1" applyBorder="1" applyAlignment="1">
      <alignment horizontal="center" vertical="center"/>
    </xf>
    <xf numFmtId="0" fontId="12" fillId="3" borderId="1" xfId="0" applyFont="1" applyFill="1" applyBorder="1" applyAlignment="1">
      <alignment horizontal="center" vertical="top"/>
    </xf>
    <xf numFmtId="2" fontId="12" fillId="3" borderId="1"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top"/>
    </xf>
    <xf numFmtId="1" fontId="7" fillId="3" borderId="3" xfId="0" applyNumberFormat="1" applyFont="1" applyFill="1" applyBorder="1" applyAlignment="1">
      <alignment horizontal="center" vertical="center" wrapText="1"/>
    </xf>
    <xf numFmtId="2" fontId="12" fillId="3" borderId="3" xfId="0" applyNumberFormat="1" applyFont="1" applyFill="1" applyBorder="1" applyAlignment="1">
      <alignment horizontal="center" vertical="center"/>
    </xf>
    <xf numFmtId="0" fontId="11" fillId="3" borderId="3" xfId="0" applyFont="1" applyFill="1" applyBorder="1" applyAlignment="1">
      <alignment horizontal="center" vertical="center" wrapText="1"/>
    </xf>
    <xf numFmtId="0" fontId="12" fillId="3" borderId="5" xfId="0" applyFont="1" applyFill="1" applyBorder="1"/>
    <xf numFmtId="4" fontId="12" fillId="4" borderId="1" xfId="0" applyNumberFormat="1" applyFont="1" applyFill="1" applyBorder="1" applyAlignment="1">
      <alignment horizontal="center"/>
    </xf>
    <xf numFmtId="0" fontId="12" fillId="0" borderId="0" xfId="0" applyFont="1" applyBorder="1" applyAlignment="1">
      <alignment horizontal="left"/>
    </xf>
    <xf numFmtId="0" fontId="12" fillId="0" borderId="14" xfId="0" applyFont="1" applyBorder="1"/>
    <xf numFmtId="0" fontId="0" fillId="0" borderId="0" xfId="0" applyFont="1" applyBorder="1"/>
    <xf numFmtId="0" fontId="0" fillId="0" borderId="0" xfId="0" applyBorder="1"/>
    <xf numFmtId="0" fontId="10" fillId="3" borderId="1" xfId="3" applyFont="1" applyFill="1" applyBorder="1" applyAlignment="1">
      <alignment horizontal="center" vertical="center" wrapText="1"/>
    </xf>
    <xf numFmtId="1" fontId="10" fillId="3" borderId="1" xfId="3" applyNumberFormat="1" applyFont="1" applyFill="1" applyBorder="1" applyAlignment="1">
      <alignment horizontal="center" vertical="center" wrapText="1"/>
    </xf>
    <xf numFmtId="0" fontId="14" fillId="3" borderId="0" xfId="0" applyFont="1" applyFill="1" applyBorder="1" applyAlignment="1">
      <alignment horizontal="center"/>
    </xf>
    <xf numFmtId="0" fontId="10" fillId="3" borderId="1" xfId="3" applyFont="1" applyFill="1" applyBorder="1" applyAlignment="1">
      <alignment horizontal="center" vertical="center"/>
    </xf>
    <xf numFmtId="1" fontId="12" fillId="0" borderId="1" xfId="14" applyNumberFormat="1" applyFont="1" applyBorder="1" applyAlignment="1">
      <alignment horizontal="left" vertical="center" wrapText="1"/>
    </xf>
    <xf numFmtId="0" fontId="12" fillId="0" borderId="1" xfId="14" applyFont="1" applyBorder="1" applyAlignment="1">
      <alignment horizontal="center" vertical="center" wrapText="1"/>
    </xf>
    <xf numFmtId="1" fontId="11" fillId="3" borderId="1" xfId="3" applyNumberFormat="1" applyFont="1" applyFill="1" applyBorder="1" applyAlignment="1">
      <alignment horizontal="center" vertical="center" wrapText="1"/>
    </xf>
    <xf numFmtId="2" fontId="11" fillId="0" borderId="1" xfId="3" applyNumberFormat="1" applyFont="1" applyBorder="1" applyAlignment="1">
      <alignment horizontal="center" vertical="center" wrapText="1"/>
    </xf>
    <xf numFmtId="4" fontId="12" fillId="0" borderId="1" xfId="3" applyNumberFormat="1" applyFont="1" applyBorder="1" applyAlignment="1">
      <alignment horizontal="center" vertical="center" wrapText="1"/>
    </xf>
    <xf numFmtId="9" fontId="12" fillId="0" borderId="1" xfId="3" applyNumberFormat="1" applyFont="1" applyBorder="1" applyAlignment="1">
      <alignment horizontal="center" vertical="center" wrapText="1"/>
    </xf>
    <xf numFmtId="167" fontId="12" fillId="0" borderId="1" xfId="14" applyNumberFormat="1" applyFont="1" applyBorder="1" applyAlignment="1">
      <alignment horizontal="left" vertical="center" wrapText="1"/>
    </xf>
    <xf numFmtId="2" fontId="12" fillId="0" borderId="1" xfId="3" applyNumberFormat="1" applyFont="1" applyBorder="1" applyAlignment="1">
      <alignment horizontal="center" vertical="center" wrapText="1"/>
    </xf>
    <xf numFmtId="49" fontId="7" fillId="0" borderId="1" xfId="14" applyNumberFormat="1" applyFont="1" applyBorder="1" applyAlignment="1">
      <alignment horizontal="left" vertical="top" wrapText="1"/>
    </xf>
    <xf numFmtId="49" fontId="12" fillId="0" borderId="1" xfId="14" applyNumberFormat="1" applyFont="1" applyBorder="1" applyAlignment="1">
      <alignment horizontal="left" vertical="top" wrapText="1"/>
    </xf>
    <xf numFmtId="2" fontId="11" fillId="0" borderId="1" xfId="3" applyNumberFormat="1" applyFont="1" applyBorder="1" applyAlignment="1">
      <alignment horizontal="center" vertical="center"/>
    </xf>
    <xf numFmtId="4" fontId="12" fillId="0" borderId="1" xfId="3" applyNumberFormat="1" applyFont="1" applyBorder="1" applyAlignment="1">
      <alignment horizontal="center" vertical="center"/>
    </xf>
    <xf numFmtId="0" fontId="11" fillId="4" borderId="1" xfId="3" applyFont="1" applyFill="1" applyBorder="1" applyAlignment="1">
      <alignment horizontal="center"/>
    </xf>
    <xf numFmtId="4" fontId="11" fillId="4" borderId="1" xfId="3" applyNumberFormat="1" applyFont="1" applyFill="1" applyBorder="1" applyAlignment="1">
      <alignment horizontal="center"/>
    </xf>
    <xf numFmtId="4" fontId="10" fillId="4" borderId="1" xfId="3" applyNumberFormat="1" applyFont="1" applyFill="1" applyBorder="1" applyAlignment="1">
      <alignment horizontal="center"/>
    </xf>
    <xf numFmtId="1" fontId="10" fillId="4" borderId="1" xfId="3" applyNumberFormat="1" applyFont="1" applyFill="1" applyBorder="1" applyAlignment="1">
      <alignment horizontal="center"/>
    </xf>
    <xf numFmtId="4" fontId="10" fillId="0" borderId="1" xfId="3" applyNumberFormat="1" applyFont="1" applyBorder="1" applyAlignment="1">
      <alignment horizontal="center" vertical="center"/>
    </xf>
    <xf numFmtId="0" fontId="11" fillId="4" borderId="1" xfId="3" applyFont="1" applyFill="1" applyBorder="1"/>
    <xf numFmtId="0" fontId="0" fillId="3" borderId="0" xfId="0" applyFill="1" applyBorder="1"/>
    <xf numFmtId="0" fontId="0" fillId="0" borderId="1" xfId="0" applyFont="1" applyBorder="1"/>
    <xf numFmtId="0" fontId="21" fillId="0" borderId="0" xfId="0" applyFont="1" applyBorder="1" applyAlignment="1">
      <alignment horizontal="left"/>
    </xf>
    <xf numFmtId="0" fontId="7" fillId="3" borderId="4" xfId="3" applyFont="1" applyFill="1" applyBorder="1" applyAlignment="1">
      <alignment horizontal="center" vertical="center" wrapText="1"/>
    </xf>
    <xf numFmtId="0" fontId="7" fillId="3" borderId="1" xfId="3" applyFont="1" applyFill="1" applyBorder="1" applyAlignment="1">
      <alignment horizontal="center" vertical="center"/>
    </xf>
    <xf numFmtId="0" fontId="12" fillId="0" borderId="6" xfId="0" applyFont="1" applyBorder="1" applyAlignment="1">
      <alignment vertical="center"/>
    </xf>
    <xf numFmtId="0" fontId="12" fillId="0" borderId="6" xfId="0" applyFont="1" applyBorder="1" applyAlignment="1">
      <alignment horizontal="center" vertical="center"/>
    </xf>
    <xf numFmtId="0" fontId="12" fillId="3" borderId="6" xfId="3" applyFont="1" applyFill="1" applyBorder="1" applyAlignment="1">
      <alignment horizontal="center" vertical="center"/>
    </xf>
    <xf numFmtId="1" fontId="7" fillId="0" borderId="1" xfId="0" applyNumberFormat="1" applyFont="1" applyBorder="1" applyAlignment="1">
      <alignment horizontal="center" vertical="center" wrapText="1"/>
    </xf>
    <xf numFmtId="4" fontId="12" fillId="3" borderId="12" xfId="11" applyNumberFormat="1" applyFont="1" applyFill="1" applyBorder="1" applyAlignment="1" applyProtection="1">
      <alignment horizontal="center" vertical="center"/>
    </xf>
    <xf numFmtId="9" fontId="12" fillId="3" borderId="1" xfId="3" applyNumberFormat="1" applyFont="1" applyFill="1" applyBorder="1" applyAlignment="1">
      <alignment horizontal="center" vertical="center"/>
    </xf>
    <xf numFmtId="4" fontId="12" fillId="3" borderId="1" xfId="3" applyNumberFormat="1" applyFont="1" applyFill="1" applyBorder="1" applyAlignment="1">
      <alignment horizontal="center" vertical="center"/>
    </xf>
    <xf numFmtId="0" fontId="11" fillId="3" borderId="13" xfId="0" applyFont="1" applyFill="1" applyBorder="1" applyAlignment="1">
      <alignment horizontal="center" vertical="center" wrapText="1"/>
    </xf>
    <xf numFmtId="0" fontId="12" fillId="0" borderId="3" xfId="0" applyFont="1" applyBorder="1" applyAlignment="1">
      <alignment horizontal="center" vertical="center"/>
    </xf>
    <xf numFmtId="4" fontId="10" fillId="4" borderId="1" xfId="3" applyNumberFormat="1" applyFont="1" applyFill="1" applyBorder="1" applyAlignment="1">
      <alignment horizontal="center" vertical="center"/>
    </xf>
    <xf numFmtId="0" fontId="11" fillId="4" borderId="4" xfId="3" applyFont="1" applyFill="1" applyBorder="1"/>
    <xf numFmtId="0" fontId="11" fillId="0" borderId="0" xfId="0" applyFont="1" applyBorder="1"/>
    <xf numFmtId="0" fontId="7" fillId="3" borderId="3" xfId="3" applyFont="1" applyFill="1" applyBorder="1" applyAlignment="1">
      <alignment horizontal="center" vertical="center"/>
    </xf>
    <xf numFmtId="0" fontId="12" fillId="3" borderId="12" xfId="3"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2" xfId="0" applyFont="1" applyFill="1" applyBorder="1" applyAlignment="1">
      <alignment horizontal="center" vertical="center"/>
    </xf>
    <xf numFmtId="0" fontId="12" fillId="0" borderId="2" xfId="3" applyFont="1" applyBorder="1" applyAlignment="1">
      <alignment horizontal="left"/>
    </xf>
    <xf numFmtId="0" fontId="12" fillId="0" borderId="15" xfId="3" applyFont="1" applyBorder="1" applyAlignment="1">
      <alignment horizontal="left"/>
    </xf>
    <xf numFmtId="0" fontId="12" fillId="0" borderId="0" xfId="3" applyFont="1" applyBorder="1" applyAlignment="1">
      <alignment horizontal="left"/>
    </xf>
    <xf numFmtId="0" fontId="12" fillId="0" borderId="5" xfId="3" applyFont="1" applyBorder="1"/>
    <xf numFmtId="0" fontId="0" fillId="0" borderId="0" xfId="0" applyFont="1"/>
    <xf numFmtId="4" fontId="12" fillId="0" borderId="12" xfId="10" applyNumberFormat="1" applyFont="1" applyBorder="1" applyAlignment="1" applyProtection="1">
      <alignment horizontal="center" vertical="center" wrapText="1"/>
    </xf>
    <xf numFmtId="4" fontId="7" fillId="3" borderId="1" xfId="3" applyNumberFormat="1" applyFont="1" applyFill="1" applyBorder="1" applyAlignment="1">
      <alignment horizontal="center" vertical="center"/>
    </xf>
    <xf numFmtId="4" fontId="12" fillId="4" borderId="1" xfId="3" applyNumberFormat="1" applyFont="1" applyFill="1" applyBorder="1" applyAlignment="1">
      <alignment horizontal="center" vertical="center"/>
    </xf>
    <xf numFmtId="0" fontId="12" fillId="3" borderId="13" xfId="3" applyFont="1" applyFill="1" applyBorder="1" applyAlignment="1">
      <alignment horizontal="left"/>
    </xf>
    <xf numFmtId="0" fontId="21" fillId="3" borderId="0" xfId="3" applyFont="1" applyFill="1" applyBorder="1" applyAlignment="1">
      <alignment horizontal="left"/>
    </xf>
    <xf numFmtId="0" fontId="21" fillId="3" borderId="0" xfId="3" applyFont="1" applyFill="1" applyBorder="1"/>
    <xf numFmtId="0" fontId="0" fillId="3" borderId="0" xfId="0" applyFont="1" applyFill="1" applyAlignment="1">
      <alignment horizontal="center"/>
    </xf>
    <xf numFmtId="0" fontId="11" fillId="3" borderId="1" xfId="3" applyFont="1" applyFill="1" applyBorder="1" applyAlignment="1">
      <alignment vertical="center"/>
    </xf>
    <xf numFmtId="4" fontId="11" fillId="0" borderId="1" xfId="0" applyNumberFormat="1" applyFont="1" applyBorder="1" applyAlignment="1">
      <alignment horizontal="center" vertical="center"/>
    </xf>
    <xf numFmtId="166" fontId="12" fillId="3" borderId="1" xfId="3" applyNumberFormat="1" applyFont="1" applyFill="1" applyBorder="1" applyAlignment="1">
      <alignment horizontal="center" vertical="center"/>
    </xf>
    <xf numFmtId="0" fontId="12" fillId="3" borderId="1" xfId="3" applyFont="1" applyFill="1" applyBorder="1"/>
    <xf numFmtId="2" fontId="11"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49" fontId="12" fillId="0" borderId="1" xfId="14" applyNumberFormat="1" applyFont="1" applyBorder="1" applyAlignment="1">
      <alignment horizontal="center" vertical="center" wrapText="1"/>
    </xf>
    <xf numFmtId="0" fontId="11" fillId="0" borderId="1" xfId="0" applyFont="1" applyBorder="1" applyAlignment="1">
      <alignment horizontal="center"/>
    </xf>
    <xf numFmtId="0" fontId="12" fillId="0" borderId="1" xfId="0" applyFont="1" applyBorder="1" applyAlignment="1">
      <alignment horizontal="center"/>
    </xf>
    <xf numFmtId="0" fontId="7" fillId="0" borderId="1" xfId="0" applyFont="1" applyBorder="1" applyAlignment="1">
      <alignment horizontal="center" vertical="center"/>
    </xf>
    <xf numFmtId="2" fontId="12" fillId="0" borderId="1" xfId="0" applyNumberFormat="1" applyFont="1" applyBorder="1" applyAlignment="1">
      <alignment horizontal="center" vertical="center"/>
    </xf>
    <xf numFmtId="4" fontId="7" fillId="3" borderId="1" xfId="3" applyNumberFormat="1" applyFont="1" applyFill="1" applyBorder="1" applyAlignment="1">
      <alignment horizontal="center" vertical="center" wrapText="1"/>
    </xf>
    <xf numFmtId="0" fontId="7" fillId="0" borderId="2" xfId="3" applyFont="1" applyBorder="1" applyAlignment="1">
      <alignment horizontal="center" vertical="center" wrapText="1"/>
    </xf>
    <xf numFmtId="0" fontId="0" fillId="3" borderId="0" xfId="0" applyFill="1" applyBorder="1" applyAlignment="1">
      <alignment horizontal="center"/>
    </xf>
    <xf numFmtId="0" fontId="12" fillId="0" borderId="1" xfId="0" applyFont="1" applyBorder="1" applyAlignment="1">
      <alignment horizontal="left" vertical="center"/>
    </xf>
    <xf numFmtId="166" fontId="12" fillId="0" borderId="1" xfId="14" applyNumberFormat="1" applyFont="1" applyBorder="1" applyAlignment="1">
      <alignment horizontal="center" vertical="center"/>
    </xf>
    <xf numFmtId="1" fontId="12" fillId="0" borderId="1" xfId="14" applyNumberFormat="1" applyFont="1" applyBorder="1" applyAlignment="1">
      <alignment horizontal="left" vertical="center"/>
    </xf>
    <xf numFmtId="0" fontId="12" fillId="0" borderId="13" xfId="3" applyFont="1" applyBorder="1" applyAlignment="1">
      <alignment horizontal="left"/>
    </xf>
    <xf numFmtId="0" fontId="12" fillId="0" borderId="10" xfId="3" applyFont="1" applyBorder="1"/>
    <xf numFmtId="0" fontId="12" fillId="0" borderId="1" xfId="0" applyFont="1" applyBorder="1" applyAlignment="1">
      <alignment vertical="center" wrapText="1"/>
    </xf>
    <xf numFmtId="4" fontId="12" fillId="0" borderId="12" xfId="0" applyNumberFormat="1" applyFont="1" applyBorder="1" applyAlignment="1">
      <alignment horizontal="center" vertical="center" wrapText="1"/>
    </xf>
    <xf numFmtId="0" fontId="12" fillId="0" borderId="0" xfId="0" applyFont="1" applyAlignment="1">
      <alignment horizontal="center"/>
    </xf>
    <xf numFmtId="0" fontId="12" fillId="3" borderId="3" xfId="3" applyFont="1" applyFill="1" applyBorder="1" applyAlignment="1">
      <alignment horizontal="center" vertical="center"/>
    </xf>
    <xf numFmtId="0" fontId="12" fillId="4" borderId="1" xfId="3" applyFont="1" applyFill="1" applyBorder="1" applyAlignment="1">
      <alignment horizontal="center" vertical="center"/>
    </xf>
    <xf numFmtId="4" fontId="12" fillId="4" borderId="6" xfId="3" applyNumberFormat="1" applyFont="1" applyFill="1" applyBorder="1" applyAlignment="1">
      <alignment horizontal="center" vertical="center"/>
    </xf>
    <xf numFmtId="4" fontId="7" fillId="4" borderId="6" xfId="3" applyNumberFormat="1" applyFont="1" applyFill="1" applyBorder="1" applyAlignment="1">
      <alignment horizontal="center" vertical="center"/>
    </xf>
    <xf numFmtId="0" fontId="12" fillId="3" borderId="11" xfId="3" applyFont="1" applyFill="1" applyBorder="1" applyAlignment="1">
      <alignment horizontal="left"/>
    </xf>
    <xf numFmtId="0" fontId="12" fillId="3" borderId="12" xfId="3" applyFont="1" applyFill="1" applyBorder="1"/>
    <xf numFmtId="0" fontId="7" fillId="3" borderId="10" xfId="3" applyFont="1" applyFill="1" applyBorder="1" applyAlignment="1">
      <alignment horizontal="center" vertical="center" wrapText="1"/>
    </xf>
    <xf numFmtId="0" fontId="7" fillId="3" borderId="6" xfId="3" applyFont="1" applyFill="1" applyBorder="1" applyAlignment="1">
      <alignment horizontal="center" vertical="center"/>
    </xf>
    <xf numFmtId="0" fontId="11" fillId="3" borderId="1" xfId="3" applyFont="1" applyFill="1" applyBorder="1" applyAlignment="1">
      <alignment horizontal="center" vertical="center" wrapText="1"/>
    </xf>
    <xf numFmtId="4" fontId="12" fillId="4" borderId="6" xfId="3" applyNumberFormat="1" applyFont="1" applyFill="1" applyBorder="1" applyAlignment="1">
      <alignment horizontal="center"/>
    </xf>
    <xf numFmtId="4" fontId="7" fillId="3" borderId="1" xfId="3" applyNumberFormat="1" applyFont="1" applyFill="1" applyBorder="1" applyAlignment="1">
      <alignment horizontal="center"/>
    </xf>
    <xf numFmtId="0" fontId="7" fillId="3" borderId="3"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4" borderId="8" xfId="0" applyFont="1" applyFill="1" applyBorder="1"/>
    <xf numFmtId="0" fontId="0" fillId="0" borderId="4" xfId="0" applyFont="1" applyBorder="1"/>
    <xf numFmtId="0" fontId="0" fillId="0" borderId="11" xfId="0" applyFont="1" applyBorder="1"/>
    <xf numFmtId="0" fontId="0" fillId="0" borderId="12" xfId="0" applyFont="1" applyBorder="1"/>
    <xf numFmtId="1" fontId="7" fillId="0" borderId="1" xfId="3" applyNumberFormat="1" applyFont="1" applyBorder="1" applyAlignment="1">
      <alignment horizontal="center" vertical="center" wrapText="1"/>
    </xf>
    <xf numFmtId="4" fontId="12" fillId="0" borderId="12" xfId="3" applyNumberFormat="1" applyFont="1" applyBorder="1" applyAlignment="1">
      <alignment horizontal="center" vertical="center" wrapText="1"/>
    </xf>
    <xf numFmtId="0" fontId="12" fillId="0" borderId="12" xfId="3" applyFont="1" applyBorder="1" applyAlignment="1">
      <alignment horizontal="center" vertical="center" wrapText="1"/>
    </xf>
    <xf numFmtId="0" fontId="12" fillId="0" borderId="12" xfId="3" applyFont="1" applyBorder="1" applyAlignment="1">
      <alignment horizontal="center" vertical="center"/>
    </xf>
    <xf numFmtId="0" fontId="11" fillId="3" borderId="1" xfId="15" applyFont="1" applyFill="1" applyBorder="1" applyAlignment="1">
      <alignment horizontal="center" vertical="center" wrapText="1"/>
    </xf>
    <xf numFmtId="9" fontId="11" fillId="0" borderId="1" xfId="0" applyNumberFormat="1" applyFont="1" applyBorder="1" applyAlignment="1">
      <alignment horizontal="center" vertical="center" wrapText="1"/>
    </xf>
    <xf numFmtId="4" fontId="10" fillId="4" borderId="1" xfId="0" applyNumberFormat="1" applyFont="1" applyFill="1" applyBorder="1" applyAlignment="1">
      <alignment horizontal="center"/>
    </xf>
    <xf numFmtId="1" fontId="10" fillId="4" borderId="1" xfId="0" applyNumberFormat="1" applyFont="1" applyFill="1" applyBorder="1" applyAlignment="1">
      <alignment horizontal="center"/>
    </xf>
    <xf numFmtId="168" fontId="10" fillId="4" borderId="1" xfId="0" applyNumberFormat="1" applyFont="1" applyFill="1" applyBorder="1" applyAlignment="1">
      <alignment horizontal="center"/>
    </xf>
    <xf numFmtId="4" fontId="10" fillId="3"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xf>
    <xf numFmtId="0" fontId="11" fillId="4" borderId="1" xfId="0" applyFont="1" applyFill="1" applyBorder="1"/>
    <xf numFmtId="10" fontId="0" fillId="0" borderId="0" xfId="0" applyNumberFormat="1"/>
    <xf numFmtId="0" fontId="28" fillId="0" borderId="0" xfId="0" applyFont="1"/>
    <xf numFmtId="0" fontId="12" fillId="3" borderId="1" xfId="3" applyFont="1" applyFill="1" applyBorder="1" applyAlignment="1">
      <alignment horizontal="left" vertical="center" wrapText="1"/>
    </xf>
    <xf numFmtId="0" fontId="12" fillId="3" borderId="0" xfId="3" applyFont="1" applyFill="1" applyBorder="1" applyAlignment="1">
      <alignment horizontal="center" vertical="center" wrapText="1"/>
    </xf>
    <xf numFmtId="4" fontId="12" fillId="3" borderId="5" xfId="3" applyNumberFormat="1" applyFont="1" applyFill="1" applyBorder="1" applyAlignment="1">
      <alignment horizontal="center" vertical="center" wrapText="1"/>
    </xf>
    <xf numFmtId="2" fontId="12" fillId="3" borderId="3" xfId="3" applyNumberFormat="1" applyFont="1" applyFill="1" applyBorder="1" applyAlignment="1">
      <alignment horizontal="center" vertical="center" wrapText="1"/>
    </xf>
    <xf numFmtId="4" fontId="12" fillId="3" borderId="2" xfId="3" applyNumberFormat="1" applyFont="1" applyFill="1" applyBorder="1" applyAlignment="1">
      <alignment horizontal="center" vertical="center" wrapText="1"/>
    </xf>
    <xf numFmtId="49" fontId="12" fillId="3" borderId="1" xfId="0" applyNumberFormat="1" applyFont="1" applyFill="1" applyBorder="1" applyAlignment="1">
      <alignment horizontal="center"/>
    </xf>
    <xf numFmtId="0" fontId="12" fillId="3" borderId="0" xfId="3" applyFont="1" applyFill="1" applyBorder="1"/>
    <xf numFmtId="0" fontId="12" fillId="3" borderId="14" xfId="3" applyFont="1" applyFill="1" applyBorder="1"/>
    <xf numFmtId="0" fontId="29" fillId="0" borderId="1" xfId="0" applyFont="1" applyBorder="1" applyAlignment="1">
      <alignment horizontal="center" vertical="center" wrapText="1"/>
    </xf>
    <xf numFmtId="0" fontId="21" fillId="0" borderId="1" xfId="0" applyFont="1" applyBorder="1" applyAlignment="1">
      <alignment vertical="top" wrapText="1"/>
    </xf>
    <xf numFmtId="0" fontId="21" fillId="0" borderId="1" xfId="0" applyFont="1" applyBorder="1" applyAlignment="1">
      <alignment horizontal="center" vertical="center"/>
    </xf>
    <xf numFmtId="0" fontId="21" fillId="0" borderId="4" xfId="0" applyFont="1" applyBorder="1" applyAlignment="1">
      <alignment horizontal="center" vertical="center"/>
    </xf>
    <xf numFmtId="0" fontId="30" fillId="3" borderId="1"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0" borderId="3" xfId="0" applyFont="1" applyBorder="1" applyAlignment="1">
      <alignment vertical="top" wrapText="1"/>
    </xf>
    <xf numFmtId="0" fontId="21" fillId="0" borderId="3"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11" fillId="6" borderId="1" xfId="0" applyFont="1" applyFill="1" applyBorder="1" applyAlignment="1">
      <alignment horizontal="center" vertical="center"/>
    </xf>
    <xf numFmtId="4" fontId="11" fillId="6" borderId="1" xfId="0" applyNumberFormat="1" applyFont="1" applyFill="1" applyBorder="1" applyAlignment="1">
      <alignment horizontal="center" vertical="center"/>
    </xf>
    <xf numFmtId="4" fontId="10" fillId="6" borderId="1" xfId="0" applyNumberFormat="1" applyFont="1" applyFill="1" applyBorder="1" applyAlignment="1">
      <alignment horizontal="center" vertical="center"/>
    </xf>
    <xf numFmtId="0" fontId="31" fillId="0" borderId="0" xfId="0" applyFont="1"/>
    <xf numFmtId="0" fontId="0" fillId="0" borderId="0" xfId="0" applyAlignment="1">
      <alignment horizontal="center" vertical="center"/>
    </xf>
    <xf numFmtId="0" fontId="12" fillId="3" borderId="1" xfId="0" applyFont="1" applyFill="1" applyBorder="1" applyAlignment="1">
      <alignment vertical="top" wrapText="1"/>
    </xf>
    <xf numFmtId="2" fontId="11" fillId="3" borderId="1" xfId="0" applyNumberFormat="1" applyFont="1" applyFill="1" applyBorder="1" applyAlignment="1">
      <alignment horizontal="center" vertical="center"/>
    </xf>
    <xf numFmtId="0" fontId="11" fillId="3" borderId="1" xfId="0" applyFont="1" applyFill="1" applyBorder="1"/>
    <xf numFmtId="0" fontId="11" fillId="3" borderId="1" xfId="0" applyFont="1" applyFill="1" applyBorder="1" applyAlignment="1">
      <alignment wrapText="1"/>
    </xf>
    <xf numFmtId="0" fontId="11" fillId="3" borderId="1" xfId="0" applyFont="1" applyFill="1" applyBorder="1" applyAlignment="1">
      <alignment vertical="top" wrapText="1"/>
    </xf>
    <xf numFmtId="1" fontId="10" fillId="3" borderId="1" xfId="0" applyNumberFormat="1" applyFont="1" applyFill="1" applyBorder="1" applyAlignment="1">
      <alignment horizontal="center" vertical="center"/>
    </xf>
    <xf numFmtId="49" fontId="12" fillId="3" borderId="1" xfId="14" applyNumberFormat="1" applyFont="1" applyFill="1" applyBorder="1" applyAlignment="1">
      <alignment vertical="center" wrapText="1"/>
    </xf>
    <xf numFmtId="2" fontId="11" fillId="3"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xf>
    <xf numFmtId="4" fontId="11" fillId="4" borderId="1" xfId="0" applyNumberFormat="1" applyFont="1" applyFill="1" applyBorder="1" applyAlignment="1">
      <alignment horizontal="center" vertical="center"/>
    </xf>
    <xf numFmtId="0" fontId="11" fillId="3" borderId="4" xfId="0" applyFont="1" applyFill="1" applyBorder="1" applyAlignment="1"/>
    <xf numFmtId="0" fontId="11" fillId="3" borderId="11" xfId="0" applyFont="1" applyFill="1" applyBorder="1" applyAlignment="1"/>
    <xf numFmtId="0" fontId="11" fillId="3" borderId="12" xfId="0" applyFont="1" applyFill="1" applyBorder="1" applyAlignment="1"/>
    <xf numFmtId="0" fontId="7" fillId="0" borderId="2" xfId="0" applyFont="1" applyBorder="1" applyAlignment="1">
      <alignment horizontal="center" vertical="center" wrapText="1"/>
    </xf>
    <xf numFmtId="0" fontId="33" fillId="3" borderId="0"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5" fillId="3" borderId="0" xfId="0" applyFont="1" applyFill="1" applyBorder="1" applyAlignment="1">
      <alignment horizontal="center" vertical="center"/>
    </xf>
    <xf numFmtId="0" fontId="12" fillId="0" borderId="1" xfId="0" applyFont="1" applyBorder="1" applyAlignment="1">
      <alignment horizontal="left" vertical="center" wrapText="1"/>
    </xf>
    <xf numFmtId="1" fontId="10" fillId="0" borderId="4" xfId="0" applyNumberFormat="1" applyFont="1" applyBorder="1" applyAlignment="1">
      <alignment horizontal="center" vertical="center" wrapText="1"/>
    </xf>
    <xf numFmtId="9" fontId="11" fillId="0" borderId="1" xfId="0" applyNumberFormat="1" applyFont="1" applyBorder="1" applyAlignment="1">
      <alignment horizontal="center" vertical="center" shrinkToFit="1"/>
    </xf>
    <xf numFmtId="0" fontId="23" fillId="0" borderId="1" xfId="0" applyFont="1" applyBorder="1" applyAlignment="1">
      <alignment horizontal="center"/>
    </xf>
    <xf numFmtId="4" fontId="23" fillId="0" borderId="1" xfId="0" applyNumberFormat="1" applyFont="1" applyBorder="1" applyAlignment="1">
      <alignment horizontal="center"/>
    </xf>
    <xf numFmtId="4" fontId="22" fillId="6" borderId="1" xfId="0" applyNumberFormat="1" applyFont="1" applyFill="1" applyBorder="1" applyAlignment="1">
      <alignment horizontal="center"/>
    </xf>
    <xf numFmtId="1" fontId="22" fillId="6" borderId="1" xfId="0" applyNumberFormat="1" applyFont="1" applyFill="1" applyBorder="1" applyAlignment="1">
      <alignment horizontal="center"/>
    </xf>
    <xf numFmtId="4" fontId="22" fillId="6" borderId="6" xfId="0" applyNumberFormat="1" applyFont="1" applyFill="1" applyBorder="1" applyAlignment="1">
      <alignment horizontal="center"/>
    </xf>
    <xf numFmtId="4" fontId="10" fillId="0" borderId="6" xfId="0" applyNumberFormat="1" applyFont="1" applyBorder="1" applyAlignment="1">
      <alignment horizontal="center"/>
    </xf>
    <xf numFmtId="0" fontId="23" fillId="6" borderId="6" xfId="0" applyFont="1" applyFill="1" applyBorder="1"/>
    <xf numFmtId="0" fontId="23" fillId="6" borderId="1" xfId="0" applyFont="1" applyFill="1" applyBorder="1"/>
    <xf numFmtId="0" fontId="36" fillId="3" borderId="0" xfId="0" applyFont="1" applyFill="1" applyBorder="1" applyAlignment="1">
      <alignment horizontal="center" vertical="center"/>
    </xf>
    <xf numFmtId="0" fontId="23" fillId="0" borderId="1" xfId="0" applyFont="1" applyBorder="1" applyAlignment="1">
      <alignment horizontal="left"/>
    </xf>
    <xf numFmtId="0" fontId="23" fillId="0" borderId="1" xfId="0" applyFont="1" applyBorder="1"/>
    <xf numFmtId="0" fontId="28" fillId="7" borderId="0" xfId="0" applyFont="1" applyFill="1"/>
    <xf numFmtId="0" fontId="12" fillId="0" borderId="1" xfId="0" applyFont="1" applyBorder="1" applyAlignment="1">
      <alignment vertical="center"/>
    </xf>
    <xf numFmtId="2" fontId="12" fillId="0" borderId="15"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12" fillId="0" borderId="12" xfId="0" applyFont="1" applyBorder="1" applyAlignment="1">
      <alignment horizontal="center" vertical="center" wrapText="1"/>
    </xf>
    <xf numFmtId="0" fontId="37" fillId="0" borderId="0" xfId="0" applyFont="1"/>
    <xf numFmtId="166" fontId="12" fillId="0" borderId="1" xfId="0" applyNumberFormat="1" applyFont="1" applyBorder="1" applyAlignment="1">
      <alignment horizontal="center" vertical="center"/>
    </xf>
    <xf numFmtId="2" fontId="12" fillId="0" borderId="15" xfId="0" applyNumberFormat="1" applyFont="1" applyBorder="1" applyAlignment="1">
      <alignment horizontal="center" vertical="center"/>
    </xf>
    <xf numFmtId="0" fontId="12" fillId="6" borderId="1" xfId="0" applyFont="1" applyFill="1" applyBorder="1" applyAlignment="1">
      <alignment horizontal="center"/>
    </xf>
    <xf numFmtId="2" fontId="12" fillId="6" borderId="1" xfId="0" applyNumberFormat="1" applyFont="1" applyFill="1" applyBorder="1" applyAlignment="1">
      <alignment horizontal="center" vertical="center"/>
    </xf>
    <xf numFmtId="4" fontId="7" fillId="6" borderId="1" xfId="0" applyNumberFormat="1" applyFont="1" applyFill="1" applyBorder="1" applyAlignment="1">
      <alignment horizontal="center" vertical="center"/>
    </xf>
    <xf numFmtId="4" fontId="7" fillId="6" borderId="6" xfId="0" applyNumberFormat="1" applyFont="1" applyFill="1" applyBorder="1" applyAlignment="1">
      <alignment horizontal="center" vertical="center"/>
    </xf>
    <xf numFmtId="4" fontId="7" fillId="0" borderId="6" xfId="0" applyNumberFormat="1" applyFont="1" applyBorder="1" applyAlignment="1">
      <alignment horizontal="center" vertical="center"/>
    </xf>
    <xf numFmtId="0" fontId="12" fillId="6" borderId="6" xfId="0" applyFont="1" applyFill="1" applyBorder="1"/>
    <xf numFmtId="0" fontId="12" fillId="6" borderId="1" xfId="0" applyFont="1" applyFill="1" applyBorder="1"/>
    <xf numFmtId="0" fontId="12" fillId="0" borderId="15" xfId="0" applyFont="1" applyBorder="1" applyAlignment="1">
      <alignment horizontal="left"/>
    </xf>
    <xf numFmtId="1" fontId="7" fillId="0" borderId="3" xfId="3" applyNumberFormat="1" applyFont="1" applyBorder="1" applyAlignment="1">
      <alignment horizontal="center" vertical="center" wrapText="1"/>
    </xf>
    <xf numFmtId="4" fontId="12" fillId="0" borderId="5" xfId="3" applyNumberFormat="1" applyFont="1" applyBorder="1" applyAlignment="1">
      <alignment horizontal="center" vertical="center" wrapText="1"/>
    </xf>
    <xf numFmtId="0" fontId="12" fillId="0" borderId="3" xfId="3" applyFont="1" applyBorder="1" applyAlignment="1">
      <alignment horizontal="center" vertical="center" wrapText="1"/>
    </xf>
    <xf numFmtId="4" fontId="12" fillId="0" borderId="3" xfId="3" applyNumberFormat="1" applyFont="1" applyBorder="1" applyAlignment="1">
      <alignment horizontal="center" vertical="center" wrapText="1"/>
    </xf>
    <xf numFmtId="9" fontId="12" fillId="0" borderId="3" xfId="3"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9" fontId="12" fillId="0" borderId="0" xfId="3" applyNumberFormat="1" applyFont="1" applyBorder="1" applyAlignment="1">
      <alignment horizontal="center" vertical="center" wrapText="1"/>
    </xf>
    <xf numFmtId="0" fontId="12" fillId="0" borderId="5" xfId="3" applyFont="1" applyBorder="1" applyAlignment="1">
      <alignment horizontal="center" vertical="center"/>
    </xf>
    <xf numFmtId="0" fontId="3" fillId="0" borderId="1" xfId="0" applyFont="1" applyBorder="1" applyAlignment="1">
      <alignment horizontal="center" vertical="center" wrapText="1"/>
    </xf>
    <xf numFmtId="4" fontId="7" fillId="0" borderId="6" xfId="3" applyNumberFormat="1" applyFont="1" applyBorder="1" applyAlignment="1">
      <alignment horizontal="center"/>
    </xf>
    <xf numFmtId="0" fontId="0" fillId="0" borderId="0" xfId="0" applyAlignment="1">
      <alignment horizontal="left"/>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2" fontId="12" fillId="3" borderId="1" xfId="4" applyNumberFormat="1" applyFont="1" applyFill="1" applyBorder="1" applyAlignment="1">
      <alignment horizontal="center" vertical="center"/>
    </xf>
    <xf numFmtId="0" fontId="12" fillId="0" borderId="1" xfId="0" applyFont="1" applyBorder="1"/>
    <xf numFmtId="2" fontId="12" fillId="0" borderId="1" xfId="4" applyNumberFormat="1" applyFont="1" applyBorder="1" applyAlignment="1">
      <alignment horizontal="center" vertical="center"/>
    </xf>
    <xf numFmtId="0" fontId="12" fillId="4" borderId="1" xfId="4" applyFont="1" applyFill="1" applyBorder="1" applyAlignment="1">
      <alignment horizontal="center" vertical="center" wrapText="1"/>
    </xf>
    <xf numFmtId="0" fontId="12" fillId="4" borderId="1" xfId="4" applyFont="1" applyFill="1" applyBorder="1" applyAlignment="1">
      <alignment horizontal="center" vertical="center"/>
    </xf>
    <xf numFmtId="168" fontId="12" fillId="4" borderId="1" xfId="4" applyNumberFormat="1" applyFont="1" applyFill="1" applyBorder="1" applyAlignment="1">
      <alignment horizontal="center" vertical="center"/>
    </xf>
    <xf numFmtId="4" fontId="7" fillId="0" borderId="1" xfId="0" applyNumberFormat="1" applyFont="1" applyBorder="1" applyAlignment="1">
      <alignment horizontal="center" vertical="center" wrapText="1"/>
    </xf>
    <xf numFmtId="9" fontId="7" fillId="4" borderId="1" xfId="0" applyNumberFormat="1" applyFont="1" applyFill="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42" fillId="3" borderId="1" xfId="4" applyFont="1" applyFill="1" applyBorder="1" applyAlignment="1">
      <alignment horizontal="center" vertical="center"/>
    </xf>
    <xf numFmtId="0" fontId="42" fillId="3" borderId="1" xfId="4" applyFont="1" applyFill="1" applyBorder="1" applyAlignment="1">
      <alignment horizontal="center" vertical="center" wrapText="1"/>
    </xf>
    <xf numFmtId="2" fontId="42" fillId="3" borderId="1" xfId="4" applyNumberFormat="1" applyFont="1" applyFill="1" applyBorder="1" applyAlignment="1">
      <alignment horizontal="center" vertical="center"/>
    </xf>
    <xf numFmtId="4" fontId="42" fillId="0" borderId="1" xfId="0" applyNumberFormat="1" applyFont="1" applyBorder="1" applyAlignment="1">
      <alignment horizontal="center" vertical="center" wrapText="1"/>
    </xf>
    <xf numFmtId="9" fontId="42" fillId="0" borderId="1" xfId="0" applyNumberFormat="1" applyFont="1" applyBorder="1" applyAlignment="1">
      <alignment horizontal="center" vertical="center" wrapText="1"/>
    </xf>
    <xf numFmtId="0" fontId="42" fillId="0" borderId="1" xfId="3" applyFont="1" applyBorder="1" applyAlignment="1">
      <alignment horizontal="center" vertical="center"/>
    </xf>
    <xf numFmtId="0" fontId="42" fillId="0" borderId="1" xfId="0" applyFont="1" applyBorder="1" applyAlignment="1">
      <alignment horizontal="center" vertical="center"/>
    </xf>
    <xf numFmtId="0" fontId="42" fillId="0" borderId="1" xfId="0" applyFont="1" applyBorder="1"/>
    <xf numFmtId="0" fontId="0" fillId="0" borderId="0" xfId="0" applyAlignment="1">
      <alignment horizontal="left" vertical="top"/>
    </xf>
    <xf numFmtId="0" fontId="40" fillId="4" borderId="1" xfId="4" applyFont="1" applyFill="1" applyBorder="1" applyAlignment="1">
      <alignment horizontal="center" vertical="center" wrapText="1"/>
    </xf>
    <xf numFmtId="0" fontId="40" fillId="4" borderId="1" xfId="4" applyFont="1" applyFill="1" applyBorder="1" applyAlignment="1">
      <alignment horizontal="right" vertical="center"/>
    </xf>
    <xf numFmtId="4" fontId="40" fillId="0" borderId="1" xfId="10" applyNumberFormat="1" applyFont="1" applyBorder="1" applyAlignment="1" applyProtection="1">
      <alignment horizontal="center" vertical="center"/>
    </xf>
    <xf numFmtId="4" fontId="40" fillId="4" borderId="1" xfId="4" applyNumberFormat="1" applyFont="1" applyFill="1" applyBorder="1" applyAlignment="1">
      <alignment horizontal="center" vertical="center"/>
    </xf>
    <xf numFmtId="0" fontId="42" fillId="4" borderId="1" xfId="4" applyFont="1" applyFill="1" applyBorder="1" applyAlignment="1">
      <alignment vertical="center"/>
    </xf>
    <xf numFmtId="0" fontId="42" fillId="4" borderId="1" xfId="3" applyFont="1" applyFill="1" applyBorder="1" applyAlignment="1">
      <alignment horizontal="center" vertical="center"/>
    </xf>
    <xf numFmtId="0" fontId="42" fillId="4" borderId="1" xfId="0" applyFont="1" applyFill="1" applyBorder="1"/>
    <xf numFmtId="0" fontId="11" fillId="0" borderId="1" xfId="0" applyFont="1" applyBorder="1" applyAlignment="1">
      <alignment horizontal="center" vertical="center"/>
    </xf>
    <xf numFmtId="4" fontId="7" fillId="8" borderId="1" xfId="3" applyNumberFormat="1" applyFont="1" applyFill="1" applyBorder="1" applyAlignment="1">
      <alignment horizontal="center" vertical="center" wrapText="1"/>
    </xf>
    <xf numFmtId="2" fontId="12" fillId="3" borderId="1" xfId="3" applyNumberFormat="1" applyFont="1" applyFill="1" applyBorder="1" applyAlignment="1">
      <alignment horizontal="center" vertical="center"/>
    </xf>
    <xf numFmtId="0" fontId="10" fillId="3" borderId="1" xfId="3" applyFont="1" applyFill="1" applyBorder="1" applyAlignment="1">
      <alignment horizontal="center" vertical="top" wrapText="1"/>
    </xf>
    <xf numFmtId="0" fontId="10" fillId="3" borderId="1" xfId="3" applyFont="1" applyFill="1" applyBorder="1" applyAlignment="1">
      <alignment horizontal="center" wrapText="1"/>
    </xf>
    <xf numFmtId="1" fontId="10" fillId="3" borderId="1" xfId="3" applyNumberFormat="1" applyFont="1" applyFill="1" applyBorder="1" applyAlignment="1">
      <alignment horizontal="center" vertical="top" wrapText="1"/>
    </xf>
    <xf numFmtId="0" fontId="10" fillId="3" borderId="1" xfId="3" applyFont="1" applyFill="1" applyBorder="1" applyAlignment="1">
      <alignment horizontal="center" vertical="top"/>
    </xf>
    <xf numFmtId="0" fontId="11" fillId="3" borderId="1" xfId="3" applyFont="1" applyFill="1" applyBorder="1" applyAlignment="1">
      <alignment horizontal="left" vertical="top" wrapText="1"/>
    </xf>
    <xf numFmtId="0" fontId="11" fillId="3" borderId="1" xfId="3" applyFont="1" applyFill="1" applyBorder="1" applyAlignment="1">
      <alignment horizontal="center" vertical="top" wrapText="1"/>
    </xf>
    <xf numFmtId="4" fontId="11" fillId="3" borderId="1" xfId="3" applyNumberFormat="1" applyFont="1" applyFill="1" applyBorder="1" applyAlignment="1">
      <alignment horizontal="center" vertical="center"/>
    </xf>
    <xf numFmtId="4" fontId="11" fillId="3" borderId="1" xfId="3" applyNumberFormat="1" applyFont="1" applyFill="1" applyBorder="1" applyAlignment="1">
      <alignment horizontal="center" vertical="top" wrapText="1"/>
    </xf>
    <xf numFmtId="9" fontId="11" fillId="3" borderId="1" xfId="3" applyNumberFormat="1" applyFont="1" applyFill="1" applyBorder="1" applyAlignment="1">
      <alignment horizontal="center" vertical="top" wrapText="1"/>
    </xf>
    <xf numFmtId="4" fontId="11" fillId="3" borderId="1" xfId="3" applyNumberFormat="1" applyFont="1" applyFill="1" applyBorder="1" applyAlignment="1">
      <alignment horizontal="center" vertical="center" wrapText="1"/>
    </xf>
    <xf numFmtId="0" fontId="43" fillId="0" borderId="1" xfId="0" applyFont="1" applyBorder="1" applyAlignment="1">
      <alignment horizontal="center"/>
    </xf>
    <xf numFmtId="0" fontId="11" fillId="0" borderId="1" xfId="3" applyFont="1" applyBorder="1" applyAlignment="1">
      <alignment horizontal="center" vertical="top" wrapText="1"/>
    </xf>
    <xf numFmtId="0" fontId="11" fillId="0" borderId="1" xfId="3" applyFont="1" applyBorder="1" applyAlignment="1">
      <alignment vertical="top"/>
    </xf>
    <xf numFmtId="0" fontId="12" fillId="0" borderId="1" xfId="3" applyFont="1" applyBorder="1" applyAlignment="1">
      <alignment horizontal="center" vertical="top"/>
    </xf>
    <xf numFmtId="0" fontId="11" fillId="0" borderId="1" xfId="3" applyFont="1" applyBorder="1" applyAlignment="1">
      <alignment horizontal="center" vertical="top"/>
    </xf>
    <xf numFmtId="0" fontId="11" fillId="4" borderId="1" xfId="3" applyFont="1" applyFill="1" applyBorder="1" applyAlignment="1">
      <alignment horizontal="center" vertical="top"/>
    </xf>
    <xf numFmtId="2" fontId="11" fillId="4" borderId="1" xfId="3" applyNumberFormat="1" applyFont="1" applyFill="1" applyBorder="1" applyAlignment="1">
      <alignment horizontal="center" vertical="top"/>
    </xf>
    <xf numFmtId="4" fontId="10" fillId="4" borderId="1" xfId="3" applyNumberFormat="1" applyFont="1" applyFill="1" applyBorder="1" applyAlignment="1">
      <alignment horizontal="center" vertical="top"/>
    </xf>
    <xf numFmtId="1" fontId="10" fillId="4" borderId="1" xfId="3" applyNumberFormat="1" applyFont="1" applyFill="1" applyBorder="1" applyAlignment="1">
      <alignment horizontal="center" vertical="top"/>
    </xf>
    <xf numFmtId="168" fontId="10" fillId="4" borderId="1" xfId="3" applyNumberFormat="1" applyFont="1" applyFill="1" applyBorder="1" applyAlignment="1">
      <alignment horizontal="center" vertical="top"/>
    </xf>
    <xf numFmtId="4" fontId="10" fillId="3" borderId="1" xfId="3" applyNumberFormat="1" applyFont="1" applyFill="1" applyBorder="1" applyAlignment="1">
      <alignment horizontal="center" vertical="center"/>
    </xf>
    <xf numFmtId="0" fontId="11" fillId="4" borderId="1" xfId="3" applyFont="1" applyFill="1" applyBorder="1" applyAlignment="1">
      <alignment vertical="top"/>
    </xf>
    <xf numFmtId="0" fontId="11" fillId="0" borderId="7" xfId="3" applyFont="1" applyBorder="1" applyAlignment="1">
      <alignment horizontal="left" vertical="top"/>
    </xf>
    <xf numFmtId="0" fontId="11" fillId="0" borderId="0" xfId="3" applyFont="1" applyBorder="1" applyAlignment="1">
      <alignment horizontal="left" vertical="top"/>
    </xf>
    <xf numFmtId="0" fontId="11" fillId="0" borderId="0" xfId="3" applyFont="1" applyBorder="1" applyAlignment="1">
      <alignment vertical="top"/>
    </xf>
    <xf numFmtId="0" fontId="12" fillId="9" borderId="1" xfId="3" applyFont="1" applyFill="1" applyBorder="1" applyAlignment="1">
      <alignment horizontal="center" vertical="center"/>
    </xf>
    <xf numFmtId="1" fontId="24" fillId="10" borderId="4" xfId="14" applyNumberFormat="1" applyFont="1" applyFill="1" applyBorder="1" applyAlignment="1">
      <alignment horizontal="left" vertical="center" wrapText="1"/>
    </xf>
    <xf numFmtId="0" fontId="24" fillId="10" borderId="1" xfId="14" applyFont="1" applyFill="1" applyBorder="1" applyAlignment="1">
      <alignment horizontal="center" vertical="center" wrapText="1"/>
    </xf>
    <xf numFmtId="1" fontId="25" fillId="10" borderId="1" xfId="0" applyNumberFormat="1" applyFont="1" applyFill="1" applyBorder="1" applyAlignment="1">
      <alignment horizontal="center" vertical="center" wrapText="1"/>
    </xf>
    <xf numFmtId="4" fontId="24" fillId="10" borderId="1" xfId="0" applyNumberFormat="1" applyFont="1" applyFill="1" applyBorder="1" applyAlignment="1">
      <alignment horizontal="center" vertical="center"/>
    </xf>
    <xf numFmtId="4" fontId="24" fillId="10" borderId="1" xfId="3" applyNumberFormat="1" applyFont="1" applyFill="1" applyBorder="1" applyAlignment="1">
      <alignment horizontal="center" vertical="center" wrapText="1"/>
    </xf>
    <xf numFmtId="9" fontId="24" fillId="10" borderId="1" xfId="3" applyNumberFormat="1" applyFont="1" applyFill="1" applyBorder="1" applyAlignment="1">
      <alignment horizontal="center" vertical="center" wrapText="1"/>
    </xf>
    <xf numFmtId="0" fontId="26" fillId="10" borderId="1" xfId="0" applyFont="1" applyFill="1" applyBorder="1" applyAlignment="1">
      <alignment horizontal="center" vertical="center"/>
    </xf>
    <xf numFmtId="0" fontId="24" fillId="10" borderId="4" xfId="0" applyFont="1" applyFill="1" applyBorder="1" applyAlignment="1">
      <alignment horizontal="center"/>
    </xf>
    <xf numFmtId="0" fontId="24" fillId="10" borderId="1" xfId="3" applyFont="1" applyFill="1" applyBorder="1" applyAlignment="1">
      <alignment horizontal="center" vertical="center"/>
    </xf>
    <xf numFmtId="0" fontId="26" fillId="10" borderId="0" xfId="0" applyFont="1" applyFill="1"/>
    <xf numFmtId="0" fontId="24" fillId="10" borderId="1" xfId="0" applyFont="1" applyFill="1" applyBorder="1" applyAlignment="1">
      <alignment horizontal="center" vertical="center"/>
    </xf>
    <xf numFmtId="0" fontId="0" fillId="11" borderId="0" xfId="0" applyFill="1"/>
    <xf numFmtId="0" fontId="38" fillId="10" borderId="0" xfId="0" applyFont="1" applyFill="1"/>
    <xf numFmtId="0" fontId="12" fillId="12" borderId="1" xfId="3" applyFont="1" applyFill="1" applyBorder="1" applyAlignment="1">
      <alignment horizontal="center" vertical="center" wrapText="1"/>
    </xf>
    <xf numFmtId="0" fontId="12" fillId="12" borderId="1" xfId="3" applyFont="1" applyFill="1" applyBorder="1" applyAlignment="1">
      <alignment horizontal="center" vertical="center"/>
    </xf>
    <xf numFmtId="1" fontId="7" fillId="12" borderId="1" xfId="0" applyNumberFormat="1" applyFont="1" applyFill="1" applyBorder="1" applyAlignment="1">
      <alignment horizontal="center" vertical="center" wrapText="1"/>
    </xf>
    <xf numFmtId="4" fontId="12" fillId="12" borderId="12" xfId="11" applyNumberFormat="1" applyFont="1" applyFill="1" applyBorder="1" applyAlignment="1" applyProtection="1">
      <alignment horizontal="center" vertical="center"/>
    </xf>
    <xf numFmtId="9" fontId="12" fillId="12" borderId="1" xfId="3" applyNumberFormat="1" applyFont="1" applyFill="1" applyBorder="1" applyAlignment="1">
      <alignment horizontal="center" vertical="center"/>
    </xf>
    <xf numFmtId="4" fontId="12" fillId="12" borderId="1" xfId="3" applyNumberFormat="1" applyFont="1" applyFill="1" applyBorder="1" applyAlignment="1">
      <alignment horizontal="center" vertical="center"/>
    </xf>
    <xf numFmtId="0" fontId="11" fillId="12" borderId="1" xfId="0" applyFont="1" applyFill="1" applyBorder="1" applyAlignment="1">
      <alignment horizontal="center" vertical="center" wrapText="1"/>
    </xf>
    <xf numFmtId="0" fontId="14" fillId="12" borderId="0" xfId="0" applyFont="1" applyFill="1" applyBorder="1" applyAlignment="1">
      <alignment horizontal="center"/>
    </xf>
    <xf numFmtId="0" fontId="0" fillId="12" borderId="0" xfId="0" applyFill="1"/>
    <xf numFmtId="0" fontId="12" fillId="9" borderId="1" xfId="3"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0" fillId="10" borderId="0" xfId="0" applyFont="1" applyFill="1"/>
    <xf numFmtId="0" fontId="11" fillId="9" borderId="1" xfId="15" applyFont="1" applyFill="1" applyBorder="1" applyAlignment="1">
      <alignment horizontal="center" vertical="center" wrapText="1"/>
    </xf>
    <xf numFmtId="0" fontId="11" fillId="11" borderId="1" xfId="15" applyFont="1" applyFill="1" applyBorder="1" applyAlignment="1">
      <alignment horizontal="center" vertical="center" wrapText="1"/>
    </xf>
    <xf numFmtId="1" fontId="10" fillId="9" borderId="1" xfId="15" applyNumberFormat="1" applyFont="1" applyFill="1" applyBorder="1" applyAlignment="1">
      <alignment horizontal="center" vertical="center" wrapText="1"/>
    </xf>
    <xf numFmtId="4" fontId="11" fillId="10" borderId="1" xfId="0" applyNumberFormat="1" applyFont="1" applyFill="1" applyBorder="1" applyAlignment="1">
      <alignment horizontal="center" vertical="center" wrapText="1"/>
    </xf>
    <xf numFmtId="0" fontId="11" fillId="13" borderId="1" xfId="15" applyFont="1" applyFill="1" applyBorder="1" applyAlignment="1">
      <alignment horizontal="center" vertical="center" wrapText="1"/>
    </xf>
    <xf numFmtId="1" fontId="10" fillId="13" borderId="1" xfId="15" applyNumberFormat="1" applyFont="1" applyFill="1" applyBorder="1" applyAlignment="1">
      <alignment horizontal="center" vertical="center" wrapText="1"/>
    </xf>
    <xf numFmtId="4" fontId="11" fillId="13" borderId="1" xfId="0" applyNumberFormat="1" applyFont="1" applyFill="1" applyBorder="1" applyAlignment="1">
      <alignment horizontal="center" vertical="center" wrapText="1"/>
    </xf>
    <xf numFmtId="0" fontId="0" fillId="11" borderId="0" xfId="0" applyFill="1" applyAlignment="1">
      <alignment horizontal="center" vertical="center"/>
    </xf>
    <xf numFmtId="0" fontId="37" fillId="10" borderId="0" xfId="0" applyFont="1" applyFill="1"/>
    <xf numFmtId="0" fontId="44" fillId="0" borderId="0" xfId="0" applyFont="1"/>
    <xf numFmtId="0" fontId="12" fillId="3" borderId="1" xfId="0" applyNumberFormat="1" applyFont="1" applyFill="1" applyBorder="1" applyAlignment="1">
      <alignment horizontal="center"/>
    </xf>
    <xf numFmtId="0" fontId="0" fillId="0" borderId="14" xfId="0" applyBorder="1"/>
    <xf numFmtId="0" fontId="32" fillId="0" borderId="0" xfId="0" applyFont="1" applyBorder="1" applyAlignment="1">
      <alignment horizontal="center" vertical="center"/>
    </xf>
    <xf numFmtId="0" fontId="12" fillId="0" borderId="0" xfId="0" applyFont="1" applyBorder="1"/>
    <xf numFmtId="3" fontId="18" fillId="3" borderId="3" xfId="3" applyNumberFormat="1" applyFont="1" applyFill="1" applyBorder="1" applyAlignment="1">
      <alignment horizontal="center" vertical="center" wrapText="1"/>
    </xf>
    <xf numFmtId="0" fontId="44" fillId="0" borderId="0" xfId="0" applyFont="1" applyAlignment="1">
      <alignment horizontal="right"/>
    </xf>
    <xf numFmtId="0" fontId="7" fillId="0" borderId="1" xfId="0" applyFont="1" applyBorder="1" applyAlignment="1">
      <alignment horizontal="center" vertical="center" wrapText="1"/>
    </xf>
    <xf numFmtId="3" fontId="12" fillId="3" borderId="1" xfId="3" applyNumberFormat="1" applyFont="1" applyFill="1" applyBorder="1" applyAlignment="1">
      <alignment horizontal="center" vertical="center" wrapText="1"/>
    </xf>
    <xf numFmtId="0" fontId="12" fillId="13" borderId="1" xfId="15" applyFont="1" applyFill="1" applyBorder="1" applyAlignment="1">
      <alignment horizontal="center" vertical="center" wrapText="1"/>
    </xf>
    <xf numFmtId="0" fontId="12" fillId="11" borderId="1" xfId="15" applyFont="1" applyFill="1" applyBorder="1" applyAlignment="1">
      <alignment horizontal="center" vertical="center" wrapText="1"/>
    </xf>
    <xf numFmtId="3" fontId="12" fillId="3" borderId="3" xfId="3" applyNumberFormat="1" applyFont="1" applyFill="1" applyBorder="1" applyAlignment="1">
      <alignment horizontal="center" vertical="center" wrapText="1"/>
    </xf>
    <xf numFmtId="0" fontId="7" fillId="0" borderId="0" xfId="0" applyFont="1"/>
    <xf numFmtId="0" fontId="45" fillId="0" borderId="0" xfId="0" applyFont="1"/>
    <xf numFmtId="0" fontId="12" fillId="3" borderId="1" xfId="15" applyFont="1" applyFill="1" applyBorder="1" applyAlignment="1">
      <alignment horizontal="center" vertical="center" wrapText="1"/>
    </xf>
    <xf numFmtId="0" fontId="40" fillId="0" borderId="0" xfId="0" applyFont="1"/>
    <xf numFmtId="0" fontId="28" fillId="0" borderId="0" xfId="0" applyFont="1" applyAlignment="1"/>
    <xf numFmtId="0" fontId="7" fillId="0" borderId="1" xfId="3" applyFont="1" applyBorder="1" applyAlignment="1">
      <alignment horizontal="left" vertical="center" wrapText="1"/>
    </xf>
    <xf numFmtId="0" fontId="7" fillId="3" borderId="3" xfId="3" applyFont="1" applyFill="1" applyBorder="1" applyAlignment="1">
      <alignment horizontal="right"/>
    </xf>
    <xf numFmtId="0" fontId="12" fillId="0" borderId="1" xfId="3" applyFont="1" applyBorder="1" applyAlignment="1">
      <alignment horizontal="left"/>
    </xf>
    <xf numFmtId="0" fontId="14" fillId="0" borderId="13" xfId="0" applyFont="1" applyBorder="1" applyAlignment="1">
      <alignment horizontal="center" vertical="center"/>
    </xf>
    <xf numFmtId="0" fontId="14" fillId="0" borderId="10" xfId="0" applyFont="1" applyBorder="1" applyAlignment="1">
      <alignment horizontal="center" vertical="center"/>
    </xf>
    <xf numFmtId="0" fontId="7" fillId="0" borderId="1" xfId="3" applyFont="1" applyBorder="1" applyAlignment="1">
      <alignment horizontal="right"/>
    </xf>
    <xf numFmtId="0" fontId="12" fillId="0" borderId="4" xfId="3" applyFont="1" applyBorder="1" applyAlignment="1">
      <alignment horizontal="left"/>
    </xf>
    <xf numFmtId="0" fontId="7" fillId="0" borderId="3" xfId="3" applyFont="1" applyBorder="1" applyAlignment="1">
      <alignment horizontal="left" vertical="center" wrapText="1"/>
    </xf>
    <xf numFmtId="0" fontId="7" fillId="0" borderId="3" xfId="3" applyFont="1" applyBorder="1" applyAlignment="1">
      <alignment horizontal="right"/>
    </xf>
    <xf numFmtId="0" fontId="12" fillId="3" borderId="1" xfId="3" applyFont="1" applyFill="1" applyBorder="1" applyAlignment="1">
      <alignment horizontal="left"/>
    </xf>
    <xf numFmtId="0" fontId="7" fillId="0" borderId="8" xfId="3" applyFont="1" applyBorder="1" applyAlignment="1">
      <alignment horizontal="right"/>
    </xf>
    <xf numFmtId="0" fontId="7" fillId="3" borderId="6"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12" fillId="3" borderId="1" xfId="14" applyFont="1" applyFill="1" applyBorder="1" applyAlignment="1">
      <alignment horizontal="left" vertical="center" wrapText="1"/>
    </xf>
    <xf numFmtId="0" fontId="7" fillId="0" borderId="4" xfId="3" applyFont="1" applyBorder="1" applyAlignment="1">
      <alignment horizontal="left" vertical="top" wrapText="1"/>
    </xf>
    <xf numFmtId="0" fontId="7" fillId="0" borderId="11" xfId="3" applyFont="1" applyBorder="1" applyAlignment="1">
      <alignment horizontal="left" vertical="top" wrapText="1"/>
    </xf>
    <xf numFmtId="0" fontId="7" fillId="0" borderId="12" xfId="3" applyFont="1" applyBorder="1" applyAlignment="1">
      <alignment horizontal="left" vertical="top" wrapText="1"/>
    </xf>
    <xf numFmtId="0" fontId="12" fillId="3" borderId="1" xfId="14" applyFont="1" applyFill="1" applyBorder="1" applyAlignment="1">
      <alignment horizontal="left" vertical="center"/>
    </xf>
    <xf numFmtId="0" fontId="7" fillId="0" borderId="6" xfId="3" applyFont="1" applyBorder="1" applyAlignment="1">
      <alignment horizontal="right"/>
    </xf>
    <xf numFmtId="0" fontId="7" fillId="0" borderId="3" xfId="3" applyFont="1" applyBorder="1" applyAlignment="1">
      <alignment horizontal="left" vertical="center"/>
    </xf>
    <xf numFmtId="0" fontId="7" fillId="0" borderId="6" xfId="0" applyFont="1" applyBorder="1" applyAlignment="1">
      <alignment horizontal="right"/>
    </xf>
    <xf numFmtId="0" fontId="12" fillId="0" borderId="4" xfId="0" applyFont="1" applyBorder="1" applyAlignment="1">
      <alignment horizontal="left"/>
    </xf>
    <xf numFmtId="0" fontId="7" fillId="0" borderId="3" xfId="0" applyFont="1" applyBorder="1" applyAlignment="1">
      <alignment horizontal="left" vertical="center"/>
    </xf>
    <xf numFmtId="0" fontId="7" fillId="3" borderId="1" xfId="0" applyFont="1" applyFill="1" applyBorder="1" applyAlignment="1">
      <alignment horizontal="center" vertical="center" wrapText="1"/>
    </xf>
    <xf numFmtId="0" fontId="12" fillId="3" borderId="1" xfId="15" applyFont="1" applyFill="1" applyBorder="1" applyAlignment="1">
      <alignment horizontal="left" vertical="center" wrapText="1"/>
    </xf>
    <xf numFmtId="0" fontId="12" fillId="0" borderId="1" xfId="14" applyFont="1" applyBorder="1" applyAlignment="1">
      <alignment horizontal="left" vertical="center" wrapText="1"/>
    </xf>
    <xf numFmtId="0" fontId="7" fillId="0" borderId="3" xfId="0" applyFont="1" applyBorder="1" applyAlignment="1">
      <alignment horizontal="left" vertical="center" wrapText="1"/>
    </xf>
    <xf numFmtId="0" fontId="7" fillId="3" borderId="3" xfId="0" applyFont="1" applyFill="1" applyBorder="1" applyAlignment="1">
      <alignment horizontal="left" vertical="center" wrapText="1"/>
    </xf>
    <xf numFmtId="0" fontId="7" fillId="3" borderId="1" xfId="0" applyFont="1" applyFill="1" applyBorder="1" applyAlignment="1">
      <alignment horizontal="right"/>
    </xf>
    <xf numFmtId="0" fontId="12" fillId="3" borderId="4" xfId="0" applyFont="1" applyFill="1" applyBorder="1" applyAlignment="1">
      <alignment horizontal="left"/>
    </xf>
    <xf numFmtId="0" fontId="7" fillId="3" borderId="3" xfId="0" applyFont="1" applyFill="1" applyBorder="1" applyAlignment="1">
      <alignment horizontal="left" vertical="center"/>
    </xf>
    <xf numFmtId="0" fontId="12" fillId="0" borderId="7" xfId="0" applyFont="1" applyBorder="1" applyAlignment="1">
      <alignment horizontal="left"/>
    </xf>
    <xf numFmtId="0" fontId="10" fillId="3" borderId="1" xfId="3" applyFont="1" applyFill="1" applyBorder="1" applyAlignment="1">
      <alignment horizontal="right"/>
    </xf>
    <xf numFmtId="0" fontId="12" fillId="0" borderId="1" xfId="0" applyFont="1" applyBorder="1" applyAlignment="1">
      <alignment horizontal="left"/>
    </xf>
    <xf numFmtId="0" fontId="10" fillId="0" borderId="1" xfId="3" applyFont="1" applyBorder="1" applyAlignment="1">
      <alignment horizontal="left" vertical="center"/>
    </xf>
    <xf numFmtId="0" fontId="10" fillId="0" borderId="1" xfId="3" applyFont="1" applyBorder="1" applyAlignment="1">
      <alignment horizontal="left" vertical="center" wrapText="1"/>
    </xf>
    <xf numFmtId="0" fontId="7" fillId="11" borderId="3" xfId="0" applyFont="1" applyFill="1" applyBorder="1" applyAlignment="1">
      <alignment horizontal="left" vertical="center" wrapText="1"/>
    </xf>
    <xf numFmtId="0" fontId="10" fillId="3" borderId="6" xfId="3" applyFont="1" applyFill="1" applyBorder="1" applyAlignment="1">
      <alignment horizontal="right" wrapText="1"/>
    </xf>
    <xf numFmtId="0" fontId="7" fillId="0" borderId="1" xfId="0" applyFont="1" applyBorder="1" applyAlignment="1">
      <alignment horizontal="left" vertical="center" wrapText="1"/>
    </xf>
    <xf numFmtId="0" fontId="7" fillId="3" borderId="9" xfId="3" applyFont="1" applyFill="1" applyBorder="1" applyAlignment="1">
      <alignment horizontal="right"/>
    </xf>
    <xf numFmtId="0" fontId="12" fillId="3" borderId="4" xfId="3" applyFont="1" applyFill="1" applyBorder="1" applyAlignment="1">
      <alignment horizontal="left"/>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0" fillId="3" borderId="1" xfId="3" applyFont="1" applyFill="1" applyBorder="1" applyAlignment="1">
      <alignment horizontal="left" vertical="center"/>
    </xf>
    <xf numFmtId="0" fontId="10" fillId="3" borderId="1" xfId="3" applyFont="1" applyFill="1" applyBorder="1" applyAlignment="1">
      <alignment horizontal="right" vertical="top"/>
    </xf>
    <xf numFmtId="0" fontId="11" fillId="0" borderId="4" xfId="3" applyFont="1" applyBorder="1" applyAlignment="1">
      <alignment horizontal="left" vertical="top" wrapText="1"/>
    </xf>
    <xf numFmtId="0" fontId="7" fillId="3" borderId="1" xfId="3" applyFont="1" applyFill="1" applyBorder="1" applyAlignment="1">
      <alignment horizontal="left" vertical="center"/>
    </xf>
    <xf numFmtId="0" fontId="7" fillId="3" borderId="1" xfId="3" applyFont="1" applyFill="1" applyBorder="1" applyAlignment="1">
      <alignment horizontal="right"/>
    </xf>
    <xf numFmtId="0" fontId="7" fillId="3" borderId="1" xfId="3" applyFont="1" applyFill="1" applyBorder="1" applyAlignment="1">
      <alignment horizontal="left" vertical="center" wrapText="1"/>
    </xf>
    <xf numFmtId="0" fontId="12" fillId="0" borderId="1" xfId="3" applyFont="1" applyBorder="1" applyAlignment="1">
      <alignment horizontal="left" wrapText="1"/>
    </xf>
    <xf numFmtId="0" fontId="7" fillId="0" borderId="4" xfId="3" applyFont="1" applyBorder="1" applyAlignment="1">
      <alignment horizontal="left" vertical="center" wrapText="1"/>
    </xf>
    <xf numFmtId="0" fontId="7" fillId="0" borderId="9" xfId="3" applyFont="1" applyBorder="1" applyAlignment="1">
      <alignment horizontal="right"/>
    </xf>
    <xf numFmtId="0" fontId="7" fillId="3" borderId="6" xfId="3" applyFont="1" applyFill="1" applyBorder="1" applyAlignment="1">
      <alignment horizontal="right"/>
    </xf>
    <xf numFmtId="0" fontId="7" fillId="3" borderId="1" xfId="0" applyFont="1" applyFill="1" applyBorder="1" applyAlignment="1">
      <alignment horizontal="left" vertical="center" wrapText="1"/>
    </xf>
    <xf numFmtId="0" fontId="7" fillId="4" borderId="1" xfId="0" applyFont="1" applyFill="1" applyBorder="1" applyAlignment="1">
      <alignment horizontal="right"/>
    </xf>
    <xf numFmtId="0" fontId="7" fillId="0" borderId="1" xfId="3" applyFont="1" applyBorder="1" applyAlignment="1">
      <alignment horizontal="center" vertical="center" wrapText="1"/>
    </xf>
    <xf numFmtId="0" fontId="11" fillId="0" borderId="1" xfId="3" applyFont="1" applyBorder="1" applyAlignment="1">
      <alignment horizontal="left" vertical="center" wrapText="1"/>
    </xf>
    <xf numFmtId="0" fontId="10" fillId="0" borderId="1" xfId="0" applyFont="1" applyBorder="1" applyAlignment="1">
      <alignment horizontal="left" vertical="center"/>
    </xf>
    <xf numFmtId="0" fontId="11" fillId="0" borderId="1" xfId="0" applyFont="1" applyBorder="1" applyAlignment="1">
      <alignment horizontal="center" vertical="center"/>
    </xf>
    <xf numFmtId="0" fontId="11" fillId="3" borderId="1" xfId="15" applyFont="1" applyFill="1" applyBorder="1" applyAlignment="1">
      <alignment horizontal="left" vertical="top" wrapText="1"/>
    </xf>
    <xf numFmtId="0" fontId="10" fillId="3" borderId="1" xfId="0" applyFont="1" applyFill="1" applyBorder="1" applyAlignment="1">
      <alignment horizontal="right"/>
    </xf>
    <xf numFmtId="0" fontId="22" fillId="0" borderId="1" xfId="0" applyFont="1" applyBorder="1" applyAlignment="1">
      <alignment horizontal="right"/>
    </xf>
    <xf numFmtId="0" fontId="14" fillId="0" borderId="0" xfId="0" applyFont="1" applyAlignment="1">
      <alignment horizontal="center"/>
    </xf>
    <xf numFmtId="0" fontId="14" fillId="0" borderId="14" xfId="0" applyFont="1" applyBorder="1" applyAlignment="1">
      <alignment horizontal="center"/>
    </xf>
    <xf numFmtId="0" fontId="14" fillId="0" borderId="13" xfId="0" applyFont="1" applyBorder="1" applyAlignment="1">
      <alignment horizontal="center"/>
    </xf>
    <xf numFmtId="0" fontId="14" fillId="0" borderId="10" xfId="0" applyFont="1" applyBorder="1" applyAlignment="1">
      <alignment horizont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22" fillId="3" borderId="1" xfId="0" applyFont="1" applyFill="1" applyBorder="1" applyAlignment="1">
      <alignment horizontal="right"/>
    </xf>
    <xf numFmtId="0" fontId="11" fillId="0" borderId="1" xfId="0" applyFont="1" applyBorder="1" applyAlignment="1">
      <alignment horizontal="left" vertical="top"/>
    </xf>
    <xf numFmtId="0" fontId="14" fillId="0" borderId="13" xfId="0" applyFont="1" applyBorder="1" applyAlignment="1">
      <alignment horizontal="center" wrapText="1"/>
    </xf>
    <xf numFmtId="0" fontId="14" fillId="0" borderId="10" xfId="0" applyFont="1" applyBorder="1" applyAlignment="1">
      <alignment horizontal="center" wrapText="1"/>
    </xf>
    <xf numFmtId="0" fontId="7" fillId="0" borderId="4"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right"/>
    </xf>
    <xf numFmtId="0" fontId="12" fillId="0" borderId="2" xfId="0" applyFont="1" applyBorder="1" applyAlignment="1">
      <alignment horizontal="left"/>
    </xf>
    <xf numFmtId="0" fontId="47" fillId="0" borderId="13" xfId="0" applyFont="1" applyBorder="1" applyAlignment="1">
      <alignment horizontal="center"/>
    </xf>
    <xf numFmtId="0" fontId="46" fillId="0" borderId="13" xfId="0" applyFont="1" applyBorder="1" applyAlignment="1">
      <alignment horizontal="center"/>
    </xf>
    <xf numFmtId="0" fontId="46" fillId="0" borderId="10" xfId="0" applyFont="1" applyBorder="1" applyAlignment="1">
      <alignment horizontal="center"/>
    </xf>
    <xf numFmtId="0" fontId="11" fillId="0" borderId="1" xfId="3" applyFont="1" applyBorder="1" applyAlignment="1">
      <alignment horizontal="left" vertical="top" wrapText="1"/>
    </xf>
    <xf numFmtId="0" fontId="11" fillId="0" borderId="3" xfId="3" applyFont="1" applyBorder="1" applyAlignment="1">
      <alignment horizontal="left" vertical="top" wrapText="1"/>
    </xf>
    <xf numFmtId="0" fontId="14" fillId="0" borderId="0" xfId="0" applyFont="1" applyAlignment="1">
      <alignment horizontal="center" vertical="center"/>
    </xf>
    <xf numFmtId="0" fontId="12" fillId="0" borderId="1" xfId="1" applyFont="1" applyFill="1" applyBorder="1" applyAlignment="1" applyProtection="1">
      <alignment vertical="center" wrapText="1"/>
    </xf>
    <xf numFmtId="0" fontId="7" fillId="0" borderId="1" xfId="0" applyFont="1" applyBorder="1" applyAlignment="1">
      <alignment horizontal="right" vertical="center"/>
    </xf>
    <xf numFmtId="0" fontId="12" fillId="0" borderId="0" xfId="0" applyFont="1" applyBorder="1" applyAlignment="1">
      <alignment horizontal="left" vertical="center"/>
    </xf>
    <xf numFmtId="0" fontId="40" fillId="0" borderId="1" xfId="4" applyFont="1" applyBorder="1" applyAlignment="1">
      <alignment horizontal="left" vertical="center" wrapText="1"/>
    </xf>
    <xf numFmtId="0" fontId="7" fillId="0" borderId="1" xfId="0" applyFont="1" applyBorder="1" applyAlignment="1">
      <alignment horizontal="center" vertical="center" wrapText="1"/>
    </xf>
    <xf numFmtId="0" fontId="42" fillId="0" borderId="1" xfId="1" applyFont="1" applyFill="1" applyBorder="1" applyAlignment="1" applyProtection="1">
      <alignment vertical="center" wrapText="1"/>
    </xf>
    <xf numFmtId="0" fontId="42" fillId="0" borderId="1" xfId="1" applyFont="1" applyFill="1" applyBorder="1" applyAlignment="1" applyProtection="1">
      <alignment horizontal="left" vertical="center" wrapText="1"/>
    </xf>
    <xf numFmtId="0" fontId="40" fillId="0" borderId="1" xfId="4" applyFont="1" applyBorder="1" applyAlignment="1">
      <alignment horizontal="right" vertical="top" wrapText="1"/>
    </xf>
    <xf numFmtId="0" fontId="42" fillId="0" borderId="1" xfId="0" applyFont="1" applyBorder="1" applyAlignment="1">
      <alignment horizontal="left" vertical="center"/>
    </xf>
    <xf numFmtId="0" fontId="40"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0"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10" xfId="0" applyFont="1" applyBorder="1" applyAlignment="1">
      <alignment horizontal="center" vertical="center" wrapText="1"/>
    </xf>
    <xf numFmtId="0" fontId="18" fillId="0" borderId="6" xfId="0" applyFont="1" applyBorder="1" applyAlignment="1">
      <alignment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3" xfId="0" applyFont="1" applyBorder="1" applyAlignment="1">
      <alignment horizontal="center" vertical="center"/>
    </xf>
  </cellXfs>
  <cellStyles count="16">
    <cellStyle name="Dobry 2" xfId="1" xr:uid="{00000000-0005-0000-0000-000000000000}"/>
    <cellStyle name="Excel Built-in Normal" xfId="15" xr:uid="{00000000-0005-0000-0000-000001000000}"/>
    <cellStyle name="Excel Built-in Normal 2" xfId="14" xr:uid="{00000000-0005-0000-0000-000002000000}"/>
    <cellStyle name="Heading1" xfId="2" xr:uid="{00000000-0005-0000-0000-000003000000}"/>
    <cellStyle name="Normalny" xfId="0" builtinId="0"/>
    <cellStyle name="Normalny 2" xfId="3" xr:uid="{00000000-0005-0000-0000-000005000000}"/>
    <cellStyle name="Normalny 4" xfId="4" xr:uid="{00000000-0005-0000-0000-000006000000}"/>
    <cellStyle name="Result" xfId="5" xr:uid="{00000000-0005-0000-0000-000007000000}"/>
    <cellStyle name="Result2" xfId="6" xr:uid="{00000000-0005-0000-0000-000008000000}"/>
    <cellStyle name="Standard_Tabelle1" xfId="7" xr:uid="{00000000-0005-0000-0000-000009000000}"/>
    <cellStyle name="TableStyleLight1" xfId="8" xr:uid="{00000000-0005-0000-0000-00000A000000}"/>
    <cellStyle name="Tekst objaśnienia 2" xfId="9" xr:uid="{00000000-0005-0000-0000-00000B000000}"/>
    <cellStyle name="Walutowy 2" xfId="10" xr:uid="{00000000-0005-0000-0000-00000C000000}"/>
    <cellStyle name="Walutowy 3" xfId="11" xr:uid="{00000000-0005-0000-0000-00000D000000}"/>
    <cellStyle name="Walutowy 3 2" xfId="12" xr:uid="{00000000-0005-0000-0000-00000E000000}"/>
    <cellStyle name="Walutowy 4" xfId="13" xr:uid="{00000000-0005-0000-0000-00000F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BFBFBF"/>
      <rgbColor rgb="FF808080"/>
      <rgbColor rgb="FF9999FF"/>
      <rgbColor rgb="FF993366"/>
      <rgbColor rgb="FFE7E6E6"/>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B0F0"/>
      <rgbColor rgb="FFCCFFFF"/>
      <rgbColor rgb="FFC6EFCE"/>
      <rgbColor rgb="FFFFFF99"/>
      <rgbColor rgb="FFADB9CA"/>
      <rgbColor rgb="FFFF99CC"/>
      <rgbColor rgb="FFCC99FF"/>
      <rgbColor rgb="FFFFCC99"/>
      <rgbColor rgb="FF4472C4"/>
      <rgbColor rgb="FF33CCCC"/>
      <rgbColor rgb="FF92D050"/>
      <rgbColor rgb="FFFFC000"/>
      <rgbColor rgb="FFFF9900"/>
      <rgbColor rgb="FFFF6600"/>
      <rgbColor rgb="FF666699"/>
      <rgbColor rgb="FF969696"/>
      <rgbColor rgb="FF003366"/>
      <rgbColor rgb="FF00B050"/>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O25"/>
  <sheetViews>
    <sheetView zoomScale="106" zoomScaleNormal="106" workbookViewId="0">
      <selection activeCell="R9" sqref="R9"/>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4.7109375" customWidth="1"/>
    <col min="7" max="7" width="10.855468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3" customWidth="1"/>
    <col min="16" max="1025" width="8.7109375" customWidth="1"/>
  </cols>
  <sheetData>
    <row r="1" spans="1:15" ht="30" customHeight="1">
      <c r="A1" s="492" t="s">
        <v>497</v>
      </c>
      <c r="B1" s="492"/>
      <c r="C1" s="492"/>
      <c r="D1" s="492"/>
      <c r="E1" s="492"/>
      <c r="F1" s="492"/>
      <c r="G1" s="492"/>
      <c r="H1" s="492"/>
      <c r="I1" s="492"/>
      <c r="J1" s="492"/>
      <c r="K1" s="492"/>
      <c r="L1" s="492"/>
      <c r="M1" s="492"/>
      <c r="N1" s="492"/>
      <c r="O1" s="493"/>
    </row>
    <row r="2" spans="1:15" ht="48.75" customHeight="1">
      <c r="A2" s="489" t="s">
        <v>492</v>
      </c>
      <c r="B2" s="489"/>
      <c r="C2" s="489"/>
      <c r="D2" s="489"/>
      <c r="E2" s="489"/>
      <c r="F2" s="489"/>
      <c r="G2" s="489"/>
      <c r="H2" s="489"/>
      <c r="I2" s="489"/>
      <c r="J2" s="489"/>
      <c r="K2" s="489"/>
      <c r="L2" s="489"/>
      <c r="M2" s="489"/>
      <c r="N2" s="489"/>
      <c r="O2" s="489"/>
    </row>
    <row r="3" spans="1:15" ht="33">
      <c r="A3" s="1" t="s">
        <v>0</v>
      </c>
      <c r="B3" s="1" t="s">
        <v>1</v>
      </c>
      <c r="C3" s="1" t="s">
        <v>2</v>
      </c>
      <c r="D3" s="1" t="s">
        <v>3</v>
      </c>
      <c r="E3" s="1" t="s">
        <v>137</v>
      </c>
      <c r="F3" s="1" t="s">
        <v>5</v>
      </c>
      <c r="G3" s="1" t="s">
        <v>6</v>
      </c>
      <c r="H3" s="1" t="s">
        <v>7</v>
      </c>
      <c r="I3" s="1" t="s">
        <v>8</v>
      </c>
      <c r="J3" s="1" t="s">
        <v>9</v>
      </c>
      <c r="K3" s="1" t="s">
        <v>10</v>
      </c>
      <c r="L3" s="2" t="s">
        <v>11</v>
      </c>
      <c r="M3" s="3" t="s">
        <v>12</v>
      </c>
      <c r="N3" s="2" t="s">
        <v>13</v>
      </c>
      <c r="O3" s="1" t="s">
        <v>14</v>
      </c>
    </row>
    <row r="4" spans="1:15" ht="16.5">
      <c r="A4" s="4">
        <v>1</v>
      </c>
      <c r="B4" s="4">
        <v>2</v>
      </c>
      <c r="C4" s="4">
        <v>3</v>
      </c>
      <c r="D4" s="4">
        <v>4</v>
      </c>
      <c r="E4" s="4">
        <v>5</v>
      </c>
      <c r="F4" s="5">
        <v>6</v>
      </c>
      <c r="G4" s="4">
        <v>7</v>
      </c>
      <c r="H4" s="4" t="s">
        <v>15</v>
      </c>
      <c r="I4" s="4">
        <v>9</v>
      </c>
      <c r="J4" s="4">
        <v>10</v>
      </c>
      <c r="K4" s="4" t="s">
        <v>16</v>
      </c>
      <c r="L4" s="4">
        <v>12</v>
      </c>
      <c r="M4" s="4">
        <v>13</v>
      </c>
      <c r="N4" s="6">
        <v>14</v>
      </c>
      <c r="O4" s="4">
        <v>15</v>
      </c>
    </row>
    <row r="5" spans="1:15" ht="16.5">
      <c r="A5" s="7">
        <v>1</v>
      </c>
      <c r="B5" s="8" t="s">
        <v>17</v>
      </c>
      <c r="C5" s="9" t="s">
        <v>18</v>
      </c>
      <c r="D5" s="9" t="s">
        <v>19</v>
      </c>
      <c r="E5" s="10" t="s">
        <v>20</v>
      </c>
      <c r="F5" s="11">
        <v>324</v>
      </c>
      <c r="G5" s="12"/>
      <c r="H5" s="13"/>
      <c r="I5" s="14"/>
      <c r="J5" s="15"/>
      <c r="K5" s="16"/>
      <c r="L5" s="7"/>
      <c r="M5" s="7"/>
      <c r="N5" s="7"/>
      <c r="O5" s="10"/>
    </row>
    <row r="6" spans="1:15" ht="16.5">
      <c r="A6" s="7">
        <v>2</v>
      </c>
      <c r="B6" s="8" t="s">
        <v>17</v>
      </c>
      <c r="C6" s="17" t="s">
        <v>18</v>
      </c>
      <c r="D6" s="10" t="s">
        <v>21</v>
      </c>
      <c r="E6" s="10" t="s">
        <v>20</v>
      </c>
      <c r="F6" s="11">
        <v>348</v>
      </c>
      <c r="G6" s="12"/>
      <c r="H6" s="13"/>
      <c r="I6" s="14"/>
      <c r="J6" s="15"/>
      <c r="K6" s="16"/>
      <c r="L6" s="7"/>
      <c r="M6" s="7"/>
      <c r="N6" s="7"/>
      <c r="O6" s="10"/>
    </row>
    <row r="7" spans="1:15" ht="16.5">
      <c r="A7" s="7">
        <v>3</v>
      </c>
      <c r="B7" s="18" t="s">
        <v>17</v>
      </c>
      <c r="C7" s="19" t="s">
        <v>22</v>
      </c>
      <c r="D7" s="19" t="s">
        <v>23</v>
      </c>
      <c r="E7" s="10" t="s">
        <v>20</v>
      </c>
      <c r="F7" s="20">
        <v>612</v>
      </c>
      <c r="G7" s="12"/>
      <c r="H7" s="13"/>
      <c r="I7" s="14"/>
      <c r="J7" s="15"/>
      <c r="K7" s="16"/>
      <c r="L7" s="7"/>
      <c r="M7" s="7"/>
      <c r="N7" s="7"/>
      <c r="O7" s="10"/>
    </row>
    <row r="8" spans="1:15" ht="16.5">
      <c r="A8" s="7">
        <v>4</v>
      </c>
      <c r="B8" s="8" t="s">
        <v>17</v>
      </c>
      <c r="C8" s="9" t="s">
        <v>24</v>
      </c>
      <c r="D8" s="9" t="s">
        <v>19</v>
      </c>
      <c r="E8" s="10" t="s">
        <v>20</v>
      </c>
      <c r="F8" s="11">
        <v>972</v>
      </c>
      <c r="G8" s="12"/>
      <c r="H8" s="13"/>
      <c r="I8" s="14"/>
      <c r="J8" s="15"/>
      <c r="K8" s="16"/>
      <c r="L8" s="7"/>
      <c r="M8" s="7"/>
      <c r="N8" s="7"/>
      <c r="O8" s="10"/>
    </row>
    <row r="9" spans="1:15" ht="16.5">
      <c r="A9" s="7">
        <v>5</v>
      </c>
      <c r="B9" s="8" t="s">
        <v>17</v>
      </c>
      <c r="C9" s="9" t="s">
        <v>24</v>
      </c>
      <c r="D9" s="21" t="s">
        <v>25</v>
      </c>
      <c r="E9" s="10" t="s">
        <v>20</v>
      </c>
      <c r="F9" s="11">
        <v>768</v>
      </c>
      <c r="G9" s="12"/>
      <c r="H9" s="13"/>
      <c r="I9" s="14"/>
      <c r="J9" s="15"/>
      <c r="K9" s="16"/>
      <c r="L9" s="7"/>
      <c r="M9" s="7"/>
      <c r="N9" s="7"/>
      <c r="O9" s="10"/>
    </row>
    <row r="10" spans="1:15" ht="16.5">
      <c r="A10" s="7">
        <v>6</v>
      </c>
      <c r="B10" s="18" t="s">
        <v>17</v>
      </c>
      <c r="C10" s="19" t="s">
        <v>24</v>
      </c>
      <c r="D10" s="19" t="s">
        <v>23</v>
      </c>
      <c r="E10" s="9" t="s">
        <v>20</v>
      </c>
      <c r="F10" s="22">
        <v>4176</v>
      </c>
      <c r="G10" s="12"/>
      <c r="H10" s="13"/>
      <c r="I10" s="14"/>
      <c r="J10" s="15"/>
      <c r="K10" s="16"/>
      <c r="L10" s="7"/>
      <c r="M10" s="7"/>
      <c r="N10" s="7"/>
      <c r="O10" s="10"/>
    </row>
    <row r="11" spans="1:15" ht="16.5">
      <c r="A11" s="7">
        <v>7</v>
      </c>
      <c r="B11" s="18" t="s">
        <v>17</v>
      </c>
      <c r="C11" s="19" t="s">
        <v>24</v>
      </c>
      <c r="D11" s="23" t="s">
        <v>23</v>
      </c>
      <c r="E11" s="9" t="s">
        <v>20</v>
      </c>
      <c r="F11" s="22">
        <v>3636</v>
      </c>
      <c r="G11" s="12"/>
      <c r="H11" s="13"/>
      <c r="I11" s="14"/>
      <c r="J11" s="15"/>
      <c r="K11" s="16"/>
      <c r="L11" s="7"/>
      <c r="M11" s="7"/>
      <c r="N11" s="7"/>
      <c r="O11" s="10"/>
    </row>
    <row r="12" spans="1:15" ht="16.5">
      <c r="A12" s="7">
        <v>8</v>
      </c>
      <c r="B12" s="8" t="s">
        <v>17</v>
      </c>
      <c r="C12" s="9" t="s">
        <v>26</v>
      </c>
      <c r="D12" s="9" t="s">
        <v>19</v>
      </c>
      <c r="E12" s="10" t="s">
        <v>20</v>
      </c>
      <c r="F12" s="11">
        <v>504</v>
      </c>
      <c r="G12" s="12"/>
      <c r="H12" s="13"/>
      <c r="I12" s="14"/>
      <c r="J12" s="15"/>
      <c r="K12" s="16"/>
      <c r="L12" s="7"/>
      <c r="M12" s="7"/>
      <c r="N12" s="7"/>
      <c r="O12" s="10"/>
    </row>
    <row r="13" spans="1:15" ht="16.5">
      <c r="A13" s="7">
        <v>9</v>
      </c>
      <c r="B13" s="8" t="s">
        <v>17</v>
      </c>
      <c r="C13" s="9" t="s">
        <v>26</v>
      </c>
      <c r="D13" s="21" t="s">
        <v>27</v>
      </c>
      <c r="E13" s="10" t="s">
        <v>20</v>
      </c>
      <c r="F13" s="11">
        <v>528</v>
      </c>
      <c r="G13" s="12"/>
      <c r="H13" s="13"/>
      <c r="I13" s="14"/>
      <c r="J13" s="15"/>
      <c r="K13" s="16"/>
      <c r="L13" s="7"/>
      <c r="M13" s="7"/>
      <c r="N13" s="7"/>
      <c r="O13" s="10"/>
    </row>
    <row r="14" spans="1:15" ht="16.5">
      <c r="A14" s="7">
        <v>10</v>
      </c>
      <c r="B14" s="8" t="s">
        <v>17</v>
      </c>
      <c r="C14" s="9">
        <v>0</v>
      </c>
      <c r="D14" s="9" t="s">
        <v>28</v>
      </c>
      <c r="E14" s="10" t="s">
        <v>20</v>
      </c>
      <c r="F14" s="11">
        <v>36</v>
      </c>
      <c r="G14" s="12"/>
      <c r="H14" s="13"/>
      <c r="I14" s="14"/>
      <c r="J14" s="15"/>
      <c r="K14" s="16"/>
      <c r="L14" s="7"/>
      <c r="M14" s="7"/>
      <c r="N14" s="7"/>
      <c r="O14" s="10"/>
    </row>
    <row r="15" spans="1:15" ht="16.5">
      <c r="A15" s="7">
        <v>11</v>
      </c>
      <c r="B15" s="18" t="s">
        <v>17</v>
      </c>
      <c r="C15" s="19" t="s">
        <v>26</v>
      </c>
      <c r="D15" s="23" t="s">
        <v>23</v>
      </c>
      <c r="E15" s="10" t="s">
        <v>20</v>
      </c>
      <c r="F15" s="20">
        <v>1344</v>
      </c>
      <c r="G15" s="12"/>
      <c r="H15" s="13"/>
      <c r="I15" s="14"/>
      <c r="J15" s="15"/>
      <c r="K15" s="16"/>
      <c r="L15" s="7"/>
      <c r="M15" s="7"/>
      <c r="N15" s="7"/>
      <c r="O15" s="10"/>
    </row>
    <row r="16" spans="1:15" ht="16.5">
      <c r="A16" s="7">
        <v>12</v>
      </c>
      <c r="B16" s="18" t="s">
        <v>17</v>
      </c>
      <c r="C16" s="19" t="s">
        <v>26</v>
      </c>
      <c r="D16" s="23" t="s">
        <v>29</v>
      </c>
      <c r="E16" s="10" t="s">
        <v>20</v>
      </c>
      <c r="F16" s="20">
        <v>576</v>
      </c>
      <c r="G16" s="12"/>
      <c r="H16" s="13"/>
      <c r="I16" s="14"/>
      <c r="J16" s="15"/>
      <c r="K16" s="16"/>
      <c r="L16" s="7"/>
      <c r="M16" s="7"/>
      <c r="N16" s="7"/>
      <c r="O16" s="10"/>
    </row>
    <row r="17" spans="1:15" ht="16.5">
      <c r="A17" s="7">
        <v>13</v>
      </c>
      <c r="B17" s="18" t="s">
        <v>17</v>
      </c>
      <c r="C17" s="19">
        <v>0</v>
      </c>
      <c r="D17" s="19" t="s">
        <v>30</v>
      </c>
      <c r="E17" s="10" t="s">
        <v>20</v>
      </c>
      <c r="F17" s="20">
        <v>36</v>
      </c>
      <c r="G17" s="12"/>
      <c r="H17" s="13"/>
      <c r="I17" s="14"/>
      <c r="J17" s="15"/>
      <c r="K17" s="16"/>
      <c r="L17" s="7"/>
      <c r="M17" s="7"/>
      <c r="N17" s="7"/>
      <c r="O17" s="10"/>
    </row>
    <row r="18" spans="1:15" ht="16.5">
      <c r="A18" s="7">
        <v>14</v>
      </c>
      <c r="B18" s="18" t="s">
        <v>17</v>
      </c>
      <c r="C18" s="19">
        <v>0</v>
      </c>
      <c r="D18" s="23" t="s">
        <v>31</v>
      </c>
      <c r="E18" s="10" t="s">
        <v>20</v>
      </c>
      <c r="F18" s="20">
        <v>612</v>
      </c>
      <c r="G18" s="12"/>
      <c r="H18" s="13"/>
      <c r="I18" s="14"/>
      <c r="J18" s="15"/>
      <c r="K18" s="16"/>
      <c r="L18" s="7"/>
      <c r="M18" s="7"/>
      <c r="N18" s="7"/>
      <c r="O18" s="10"/>
    </row>
    <row r="19" spans="1:15" ht="16.5">
      <c r="A19" s="7">
        <v>15</v>
      </c>
      <c r="B19" s="18" t="s">
        <v>17</v>
      </c>
      <c r="C19" s="19">
        <v>1</v>
      </c>
      <c r="D19" s="19" t="s">
        <v>32</v>
      </c>
      <c r="E19" s="10" t="s">
        <v>20</v>
      </c>
      <c r="F19" s="20">
        <v>972</v>
      </c>
      <c r="G19" s="12"/>
      <c r="H19" s="13"/>
      <c r="I19" s="14"/>
      <c r="J19" s="15"/>
      <c r="K19" s="16"/>
      <c r="L19" s="7"/>
      <c r="M19" s="7"/>
      <c r="N19" s="7"/>
      <c r="O19" s="7"/>
    </row>
    <row r="20" spans="1:15" ht="16.5">
      <c r="A20" s="7">
        <v>16</v>
      </c>
      <c r="B20" s="18" t="s">
        <v>17</v>
      </c>
      <c r="C20" s="19">
        <v>1</v>
      </c>
      <c r="D20" s="19" t="s">
        <v>33</v>
      </c>
      <c r="E20" s="10" t="s">
        <v>20</v>
      </c>
      <c r="F20" s="20">
        <v>24</v>
      </c>
      <c r="G20" s="12"/>
      <c r="H20" s="13"/>
      <c r="I20" s="14"/>
      <c r="J20" s="15"/>
      <c r="K20" s="16"/>
      <c r="L20" s="7"/>
      <c r="M20" s="7"/>
      <c r="N20" s="7"/>
      <c r="O20" s="7"/>
    </row>
    <row r="21" spans="1:15" ht="16.5">
      <c r="A21" s="490" t="s">
        <v>34</v>
      </c>
      <c r="B21" s="490"/>
      <c r="C21" s="24"/>
      <c r="D21" s="25"/>
      <c r="E21" s="26"/>
      <c r="F21" s="27"/>
      <c r="G21" s="27"/>
      <c r="H21" s="28"/>
      <c r="I21" s="26"/>
      <c r="J21" s="28"/>
      <c r="K21" s="28"/>
      <c r="L21" s="29"/>
      <c r="M21" s="30"/>
      <c r="N21" s="30"/>
      <c r="O21" s="30"/>
    </row>
    <row r="22" spans="1:15" ht="16.5">
      <c r="A22" s="491" t="s">
        <v>35</v>
      </c>
      <c r="B22" s="491"/>
      <c r="C22" s="491"/>
      <c r="D22" s="491"/>
      <c r="E22" s="491"/>
      <c r="F22" s="491"/>
      <c r="G22" s="491"/>
      <c r="H22" s="491"/>
      <c r="I22" s="491"/>
      <c r="J22" s="491"/>
      <c r="K22" s="491"/>
      <c r="L22" s="491"/>
      <c r="M22" s="491"/>
      <c r="N22" s="491"/>
      <c r="O22" s="491"/>
    </row>
    <row r="24" spans="1:15" ht="16.5">
      <c r="B24" s="484" t="s">
        <v>482</v>
      </c>
    </row>
    <row r="25" spans="1:15" ht="16.5">
      <c r="B25" s="32"/>
      <c r="C25" s="33"/>
      <c r="D25" s="33"/>
      <c r="F25" s="462"/>
    </row>
  </sheetData>
  <mergeCells count="4">
    <mergeCell ref="A2:O2"/>
    <mergeCell ref="A21:B21"/>
    <mergeCell ref="A22:O22"/>
    <mergeCell ref="A1:O1"/>
  </mergeCells>
  <pageMargins left="0.25" right="0.25" top="0.75" bottom="0.75" header="0.3" footer="0.3"/>
  <pageSetup paperSize="9" scale="77" firstPageNumber="0"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10"/>
  <sheetViews>
    <sheetView zoomScaleNormal="100" workbookViewId="0">
      <selection sqref="A1:O7"/>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2.42578125" customWidth="1"/>
    <col min="7" max="7" width="13.425781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140625" customWidth="1"/>
    <col min="16" max="1025" width="8.7109375" customWidth="1"/>
  </cols>
  <sheetData>
    <row r="1" spans="1:15" ht="33.75" customHeight="1">
      <c r="A1" s="492" t="s">
        <v>451</v>
      </c>
      <c r="B1" s="492"/>
      <c r="C1" s="492"/>
      <c r="D1" s="492"/>
      <c r="E1" s="492"/>
      <c r="F1" s="492"/>
      <c r="G1" s="492"/>
      <c r="H1" s="492"/>
      <c r="I1" s="492"/>
      <c r="J1" s="492"/>
      <c r="K1" s="492"/>
      <c r="L1" s="492"/>
      <c r="M1" s="492"/>
      <c r="N1" s="492"/>
      <c r="O1" s="493"/>
    </row>
    <row r="2" spans="1:15" ht="16.5">
      <c r="A2" s="511" t="s">
        <v>436</v>
      </c>
      <c r="B2" s="511"/>
      <c r="C2" s="511"/>
      <c r="D2" s="511"/>
      <c r="E2" s="511"/>
      <c r="F2" s="511"/>
      <c r="G2" s="511"/>
      <c r="H2" s="511"/>
      <c r="I2" s="511"/>
      <c r="J2" s="511"/>
      <c r="K2" s="511"/>
      <c r="L2" s="511"/>
      <c r="M2" s="511"/>
      <c r="N2" s="511"/>
      <c r="O2" s="511"/>
    </row>
    <row r="3" spans="1:15" ht="33" customHeight="1">
      <c r="A3" s="126" t="s">
        <v>0</v>
      </c>
      <c r="B3" s="512" t="s">
        <v>1</v>
      </c>
      <c r="C3" s="512"/>
      <c r="D3" s="512"/>
      <c r="E3" s="127" t="s">
        <v>37</v>
      </c>
      <c r="F3" s="128" t="s">
        <v>5</v>
      </c>
      <c r="G3" s="127" t="s">
        <v>6</v>
      </c>
      <c r="H3" s="127" t="s">
        <v>7</v>
      </c>
      <c r="I3" s="127" t="s">
        <v>8</v>
      </c>
      <c r="J3" s="127" t="s">
        <v>9</v>
      </c>
      <c r="K3" s="127" t="s">
        <v>10</v>
      </c>
      <c r="L3" s="129" t="s">
        <v>11</v>
      </c>
      <c r="M3" s="130" t="s">
        <v>12</v>
      </c>
      <c r="N3" s="130" t="s">
        <v>13</v>
      </c>
      <c r="O3" s="126" t="s">
        <v>14</v>
      </c>
    </row>
    <row r="4" spans="1:15" ht="16.5">
      <c r="A4" s="126">
        <v>1</v>
      </c>
      <c r="B4" s="512">
        <v>2</v>
      </c>
      <c r="C4" s="512"/>
      <c r="D4" s="512"/>
      <c r="E4" s="127">
        <v>3</v>
      </c>
      <c r="F4" s="128">
        <v>4</v>
      </c>
      <c r="G4" s="128">
        <v>5</v>
      </c>
      <c r="H4" s="128" t="s">
        <v>75</v>
      </c>
      <c r="I4" s="128">
        <v>7</v>
      </c>
      <c r="J4" s="128">
        <v>8</v>
      </c>
      <c r="K4" s="128" t="s">
        <v>76</v>
      </c>
      <c r="L4" s="128">
        <v>10</v>
      </c>
      <c r="M4" s="130">
        <v>11</v>
      </c>
      <c r="N4" s="130">
        <v>12</v>
      </c>
      <c r="O4" s="131">
        <v>13</v>
      </c>
    </row>
    <row r="5" spans="1:15" ht="81.75" customHeight="1">
      <c r="A5" s="141">
        <v>1</v>
      </c>
      <c r="B5" s="513" t="s">
        <v>491</v>
      </c>
      <c r="C5" s="513"/>
      <c r="D5" s="513"/>
      <c r="E5" s="486" t="s">
        <v>100</v>
      </c>
      <c r="F5" s="11">
        <v>144</v>
      </c>
      <c r="G5" s="12"/>
      <c r="H5" s="142"/>
      <c r="I5" s="143"/>
      <c r="J5" s="142"/>
      <c r="K5" s="142"/>
      <c r="L5" s="10"/>
      <c r="M5" s="71"/>
      <c r="N5" s="70"/>
      <c r="O5" s="71"/>
    </row>
    <row r="6" spans="1:15" ht="16.5">
      <c r="A6" s="509" t="s">
        <v>101</v>
      </c>
      <c r="B6" s="509"/>
      <c r="C6" s="509"/>
      <c r="D6" s="509"/>
      <c r="E6" s="134"/>
      <c r="F6" s="135"/>
      <c r="G6" s="135"/>
      <c r="H6" s="144"/>
      <c r="I6" s="134"/>
      <c r="J6" s="144"/>
      <c r="K6" s="136"/>
      <c r="L6" s="137"/>
      <c r="M6" s="138"/>
      <c r="N6" s="138"/>
      <c r="O6" s="138"/>
    </row>
    <row r="7" spans="1:15" ht="16.5">
      <c r="A7" s="510" t="s">
        <v>102</v>
      </c>
      <c r="B7" s="510"/>
      <c r="C7" s="510"/>
      <c r="D7" s="510"/>
      <c r="E7" s="510"/>
      <c r="F7" s="510"/>
      <c r="G7" s="510"/>
      <c r="H7" s="510"/>
      <c r="I7" s="510"/>
      <c r="J7" s="510"/>
      <c r="K7" s="510"/>
      <c r="L7" s="510"/>
      <c r="M7" s="139"/>
      <c r="N7" s="139"/>
      <c r="O7" s="140"/>
    </row>
    <row r="10" spans="1:15" ht="16.5">
      <c r="B10" s="32"/>
      <c r="G10" s="462"/>
    </row>
  </sheetData>
  <mergeCells count="7">
    <mergeCell ref="A1:O1"/>
    <mergeCell ref="A7:L7"/>
    <mergeCell ref="A2:O2"/>
    <mergeCell ref="B3:D3"/>
    <mergeCell ref="B4:D4"/>
    <mergeCell ref="B5:D5"/>
    <mergeCell ref="A6:D6"/>
  </mergeCells>
  <pageMargins left="0.25" right="0.25" top="0.75" bottom="0.75" header="0.3" footer="0.3"/>
  <pageSetup paperSize="9" scale="78" firstPageNumber="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O14"/>
  <sheetViews>
    <sheetView zoomScaleNormal="100" workbookViewId="0">
      <selection sqref="A1:O8"/>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4.85546875" customWidth="1"/>
    <col min="7" max="7" width="11.42578125"/>
    <col min="8" max="8" width="12.42578125" customWidth="1"/>
    <col min="9" max="9" width="5.140625" customWidth="1"/>
    <col min="10" max="10" width="8.85546875" customWidth="1"/>
    <col min="11" max="11" width="12.42578125" customWidth="1"/>
    <col min="12" max="12" width="13.42578125" customWidth="1"/>
    <col min="13" max="13" width="11.7109375" customWidth="1"/>
    <col min="14" max="15" width="12.28515625" customWidth="1"/>
    <col min="16" max="1025" width="8.7109375" customWidth="1"/>
  </cols>
  <sheetData>
    <row r="1" spans="1:15" ht="31.5" customHeight="1">
      <c r="A1" s="492" t="s">
        <v>451</v>
      </c>
      <c r="B1" s="492"/>
      <c r="C1" s="492"/>
      <c r="D1" s="492"/>
      <c r="E1" s="492"/>
      <c r="F1" s="492"/>
      <c r="G1" s="492"/>
      <c r="H1" s="492"/>
      <c r="I1" s="492"/>
      <c r="J1" s="492"/>
      <c r="K1" s="492"/>
      <c r="L1" s="492"/>
      <c r="M1" s="492"/>
      <c r="N1" s="492"/>
      <c r="O1" s="493"/>
    </row>
    <row r="2" spans="1:15" ht="16.5">
      <c r="A2" s="511" t="s">
        <v>457</v>
      </c>
      <c r="B2" s="511"/>
      <c r="C2" s="511"/>
      <c r="D2" s="511"/>
      <c r="E2" s="511"/>
      <c r="F2" s="511"/>
      <c r="G2" s="511"/>
      <c r="H2" s="511"/>
      <c r="I2" s="511"/>
      <c r="J2" s="511"/>
      <c r="K2" s="511"/>
      <c r="L2" s="511"/>
      <c r="M2" s="511"/>
      <c r="N2" s="511"/>
      <c r="O2" s="511"/>
    </row>
    <row r="3" spans="1:15" ht="33" customHeight="1">
      <c r="A3" s="126" t="s">
        <v>0</v>
      </c>
      <c r="B3" s="512" t="s">
        <v>1</v>
      </c>
      <c r="C3" s="512"/>
      <c r="D3" s="512"/>
      <c r="E3" s="127" t="s">
        <v>37</v>
      </c>
      <c r="F3" s="128" t="s">
        <v>5</v>
      </c>
      <c r="G3" s="127" t="s">
        <v>38</v>
      </c>
      <c r="H3" s="127" t="s">
        <v>7</v>
      </c>
      <c r="I3" s="127" t="s">
        <v>8</v>
      </c>
      <c r="J3" s="127" t="s">
        <v>9</v>
      </c>
      <c r="K3" s="127" t="s">
        <v>10</v>
      </c>
      <c r="L3" s="129" t="s">
        <v>11</v>
      </c>
      <c r="M3" s="130" t="s">
        <v>12</v>
      </c>
      <c r="N3" s="130" t="s">
        <v>13</v>
      </c>
      <c r="O3" s="126" t="s">
        <v>14</v>
      </c>
    </row>
    <row r="4" spans="1:15" ht="16.5">
      <c r="A4" s="126">
        <v>1</v>
      </c>
      <c r="B4" s="512">
        <v>2</v>
      </c>
      <c r="C4" s="512"/>
      <c r="D4" s="512"/>
      <c r="E4" s="127">
        <v>3</v>
      </c>
      <c r="F4" s="128">
        <v>4</v>
      </c>
      <c r="G4" s="128">
        <v>5</v>
      </c>
      <c r="H4" s="128" t="s">
        <v>75</v>
      </c>
      <c r="I4" s="128">
        <v>7</v>
      </c>
      <c r="J4" s="128">
        <v>8</v>
      </c>
      <c r="K4" s="128" t="s">
        <v>76</v>
      </c>
      <c r="L4" s="128">
        <v>10</v>
      </c>
      <c r="M4" s="130">
        <v>11</v>
      </c>
      <c r="N4" s="130">
        <v>12</v>
      </c>
      <c r="O4" s="131">
        <v>13</v>
      </c>
    </row>
    <row r="5" spans="1:15" ht="76.5" customHeight="1">
      <c r="A5" s="21">
        <v>1</v>
      </c>
      <c r="B5" s="514" t="s">
        <v>490</v>
      </c>
      <c r="C5" s="514"/>
      <c r="D5" s="514"/>
      <c r="E5" s="84" t="s">
        <v>100</v>
      </c>
      <c r="F5" s="11">
        <v>8502</v>
      </c>
      <c r="G5" s="70"/>
      <c r="H5" s="132"/>
      <c r="I5" s="133"/>
      <c r="J5" s="132"/>
      <c r="K5" s="132"/>
      <c r="L5" s="10"/>
      <c r="M5" s="71"/>
      <c r="N5" s="70"/>
      <c r="O5" s="71"/>
    </row>
    <row r="6" spans="1:15" ht="48" customHeight="1">
      <c r="A6" s="21">
        <v>2</v>
      </c>
      <c r="B6" s="502" t="s">
        <v>446</v>
      </c>
      <c r="C6" s="502"/>
      <c r="D6" s="502"/>
      <c r="E6" s="84" t="s">
        <v>100</v>
      </c>
      <c r="F6" s="11">
        <v>8502</v>
      </c>
      <c r="G6" s="70"/>
      <c r="H6" s="132"/>
      <c r="I6" s="143"/>
      <c r="J6" s="132"/>
      <c r="K6" s="132"/>
      <c r="L6" s="7"/>
      <c r="M6" s="71"/>
      <c r="N6" s="70"/>
      <c r="O6" s="71"/>
    </row>
    <row r="7" spans="1:15" ht="15" customHeight="1">
      <c r="A7" s="509" t="s">
        <v>103</v>
      </c>
      <c r="B7" s="509"/>
      <c r="C7" s="509"/>
      <c r="D7" s="509"/>
      <c r="E7" s="134"/>
      <c r="F7" s="135"/>
      <c r="G7" s="135"/>
      <c r="H7" s="136"/>
      <c r="I7" s="134"/>
      <c r="J7" s="136"/>
      <c r="K7" s="136"/>
      <c r="L7" s="137"/>
      <c r="M7" s="138"/>
      <c r="N7" s="138"/>
      <c r="O7" s="138"/>
    </row>
    <row r="8" spans="1:15" ht="16.5">
      <c r="A8" s="510" t="s">
        <v>458</v>
      </c>
      <c r="B8" s="510"/>
      <c r="C8" s="510"/>
      <c r="D8" s="510"/>
      <c r="E8" s="510"/>
      <c r="F8" s="510"/>
      <c r="G8" s="510"/>
      <c r="H8" s="510"/>
      <c r="I8" s="510"/>
      <c r="J8" s="510"/>
      <c r="K8" s="510"/>
      <c r="L8" s="510"/>
      <c r="M8" s="139"/>
      <c r="N8" s="139"/>
      <c r="O8" s="140"/>
    </row>
    <row r="14" spans="1:15">
      <c r="H14" s="462"/>
    </row>
  </sheetData>
  <mergeCells count="8">
    <mergeCell ref="A1:O1"/>
    <mergeCell ref="A7:D7"/>
    <mergeCell ref="A8:L8"/>
    <mergeCell ref="A2:O2"/>
    <mergeCell ref="B3:D3"/>
    <mergeCell ref="B4:D4"/>
    <mergeCell ref="B5:D5"/>
    <mergeCell ref="B6:D6"/>
  </mergeCells>
  <pageMargins left="0.25" right="0.25" top="0.75" bottom="0.75" header="0.3" footer="0.3"/>
  <pageSetup paperSize="9" scale="77"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O10"/>
  <sheetViews>
    <sheetView zoomScaleNormal="100" workbookViewId="0">
      <selection sqref="A1:O7"/>
    </sheetView>
  </sheetViews>
  <sheetFormatPr defaultColWidth="8.85546875" defaultRowHeight="15"/>
  <cols>
    <col min="1" max="1" width="3.85546875" customWidth="1"/>
    <col min="2" max="2" width="38.28515625" customWidth="1"/>
    <col min="3" max="3" width="10.42578125" customWidth="1"/>
    <col min="4" max="4" width="11.42578125" customWidth="1"/>
    <col min="5" max="5" width="5.7109375" customWidth="1"/>
    <col min="6" max="6" width="17.42578125" customWidth="1"/>
    <col min="7" max="7" width="14.855468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2.85546875" customWidth="1"/>
    <col min="16" max="1025" width="8.7109375" customWidth="1"/>
  </cols>
  <sheetData>
    <row r="1" spans="1:15" ht="30.75" customHeight="1">
      <c r="A1" s="492" t="s">
        <v>451</v>
      </c>
      <c r="B1" s="492"/>
      <c r="C1" s="492"/>
      <c r="D1" s="492"/>
      <c r="E1" s="492"/>
      <c r="F1" s="492"/>
      <c r="G1" s="492"/>
      <c r="H1" s="492"/>
      <c r="I1" s="492"/>
      <c r="J1" s="492"/>
      <c r="K1" s="492"/>
      <c r="L1" s="492"/>
      <c r="M1" s="492"/>
      <c r="N1" s="492"/>
      <c r="O1" s="493"/>
    </row>
    <row r="2" spans="1:15" ht="16.5" customHeight="1">
      <c r="A2" s="515" t="s">
        <v>437</v>
      </c>
      <c r="B2" s="515"/>
      <c r="C2" s="515"/>
      <c r="D2" s="515"/>
      <c r="E2" s="515"/>
      <c r="F2" s="515"/>
      <c r="G2" s="515"/>
      <c r="H2" s="515"/>
      <c r="I2" s="515"/>
      <c r="J2" s="515"/>
      <c r="K2" s="515"/>
      <c r="L2" s="515"/>
      <c r="M2" s="515"/>
      <c r="N2" s="515"/>
      <c r="O2" s="515"/>
    </row>
    <row r="3" spans="1:15" ht="33" customHeight="1">
      <c r="A3" s="126" t="s">
        <v>0</v>
      </c>
      <c r="B3" s="512" t="s">
        <v>1</v>
      </c>
      <c r="C3" s="512"/>
      <c r="D3" s="127" t="s">
        <v>104</v>
      </c>
      <c r="E3" s="127" t="s">
        <v>37</v>
      </c>
      <c r="F3" s="128" t="s">
        <v>5</v>
      </c>
      <c r="G3" s="127" t="s">
        <v>38</v>
      </c>
      <c r="H3" s="127" t="s">
        <v>7</v>
      </c>
      <c r="I3" s="127" t="s">
        <v>8</v>
      </c>
      <c r="J3" s="127" t="s">
        <v>9</v>
      </c>
      <c r="K3" s="127" t="s">
        <v>10</v>
      </c>
      <c r="L3" s="129" t="s">
        <v>11</v>
      </c>
      <c r="M3" s="130" t="s">
        <v>12</v>
      </c>
      <c r="N3" s="130" t="s">
        <v>13</v>
      </c>
      <c r="O3" s="126" t="s">
        <v>14</v>
      </c>
    </row>
    <row r="4" spans="1:15" ht="16.5">
      <c r="A4" s="126">
        <v>1</v>
      </c>
      <c r="B4" s="512">
        <v>2</v>
      </c>
      <c r="C4" s="512"/>
      <c r="D4" s="127">
        <v>3</v>
      </c>
      <c r="E4" s="127">
        <v>4</v>
      </c>
      <c r="F4" s="128">
        <v>5</v>
      </c>
      <c r="G4" s="128">
        <v>6</v>
      </c>
      <c r="H4" s="128" t="s">
        <v>105</v>
      </c>
      <c r="I4" s="128">
        <v>8</v>
      </c>
      <c r="J4" s="128">
        <v>9</v>
      </c>
      <c r="K4" s="128" t="s">
        <v>106</v>
      </c>
      <c r="L4" s="128">
        <v>11</v>
      </c>
      <c r="M4" s="130">
        <v>12</v>
      </c>
      <c r="N4" s="130">
        <v>13</v>
      </c>
      <c r="O4" s="131">
        <v>14</v>
      </c>
    </row>
    <row r="5" spans="1:15" ht="176.25" customHeight="1">
      <c r="A5" s="21">
        <v>1</v>
      </c>
      <c r="B5" s="502" t="s">
        <v>489</v>
      </c>
      <c r="C5" s="502"/>
      <c r="D5" s="84" t="s">
        <v>107</v>
      </c>
      <c r="E5" s="84" t="s">
        <v>78</v>
      </c>
      <c r="F5" s="11">
        <v>24</v>
      </c>
      <c r="G5" s="409"/>
      <c r="H5" s="142"/>
      <c r="I5" s="143"/>
      <c r="J5" s="142"/>
      <c r="K5" s="142"/>
      <c r="L5" s="10"/>
      <c r="M5" s="71"/>
      <c r="N5" s="70"/>
      <c r="O5" s="71"/>
    </row>
    <row r="6" spans="1:15" ht="16.5">
      <c r="A6" s="509" t="s">
        <v>108</v>
      </c>
      <c r="B6" s="509"/>
      <c r="C6" s="509"/>
      <c r="D6" s="145"/>
      <c r="E6" s="134"/>
      <c r="F6" s="135"/>
      <c r="G6" s="135"/>
      <c r="H6" s="136"/>
      <c r="I6" s="134"/>
      <c r="J6" s="136"/>
      <c r="K6" s="136"/>
      <c r="L6" s="137"/>
      <c r="M6" s="138"/>
      <c r="N6" s="138"/>
      <c r="O6" s="138"/>
    </row>
    <row r="7" spans="1:15" ht="16.5">
      <c r="A7" s="510" t="s">
        <v>109</v>
      </c>
      <c r="B7" s="510"/>
      <c r="C7" s="510"/>
      <c r="D7" s="510"/>
      <c r="E7" s="510"/>
      <c r="F7" s="510"/>
      <c r="G7" s="510"/>
      <c r="H7" s="510"/>
      <c r="I7" s="510"/>
      <c r="J7" s="510"/>
      <c r="K7" s="510"/>
      <c r="L7" s="510"/>
      <c r="M7" s="139"/>
      <c r="N7" s="139"/>
      <c r="O7" s="140"/>
    </row>
    <row r="10" spans="1:15">
      <c r="G10" s="53"/>
    </row>
  </sheetData>
  <mergeCells count="7">
    <mergeCell ref="A1:O1"/>
    <mergeCell ref="A7:L7"/>
    <mergeCell ref="A2:O2"/>
    <mergeCell ref="B3:C3"/>
    <mergeCell ref="B4:C4"/>
    <mergeCell ref="B5:C5"/>
    <mergeCell ref="A6:C6"/>
  </mergeCells>
  <pageMargins left="0.25" right="0.25" top="0.75" bottom="0.75" header="0.3" footer="0.3"/>
  <pageSetup paperSize="9" scale="74"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O30"/>
  <sheetViews>
    <sheetView zoomScaleNormal="100" workbookViewId="0">
      <selection sqref="A1:O17"/>
    </sheetView>
  </sheetViews>
  <sheetFormatPr defaultColWidth="8.85546875" defaultRowHeight="15"/>
  <cols>
    <col min="1" max="1" width="3.85546875" customWidth="1"/>
    <col min="2" max="2" width="47.140625" customWidth="1"/>
    <col min="3" max="3" width="10.42578125" customWidth="1"/>
    <col min="4" max="4" width="12.28515625" customWidth="1"/>
    <col min="5" max="5" width="5.7109375" customWidth="1"/>
    <col min="6" max="6" width="15.42578125" customWidth="1"/>
    <col min="7" max="7" width="11.855468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7109375" customWidth="1"/>
    <col min="16" max="1025" width="8.7109375" customWidth="1"/>
  </cols>
  <sheetData>
    <row r="1" spans="1:15" ht="34.5" customHeight="1">
      <c r="A1" s="492" t="s">
        <v>451</v>
      </c>
      <c r="B1" s="492"/>
      <c r="C1" s="492"/>
      <c r="D1" s="492"/>
      <c r="E1" s="492"/>
      <c r="F1" s="492"/>
      <c r="G1" s="492"/>
      <c r="H1" s="492"/>
      <c r="I1" s="492"/>
      <c r="J1" s="492"/>
      <c r="K1" s="492"/>
      <c r="L1" s="492"/>
      <c r="M1" s="492"/>
      <c r="N1" s="492"/>
      <c r="O1" s="493"/>
    </row>
    <row r="2" spans="1:15" ht="29.25" customHeight="1">
      <c r="A2" s="516" t="s">
        <v>459</v>
      </c>
      <c r="B2" s="516"/>
      <c r="C2" s="516"/>
      <c r="D2" s="516"/>
      <c r="E2" s="516"/>
      <c r="F2" s="516"/>
      <c r="G2" s="516"/>
      <c r="H2" s="516"/>
      <c r="I2" s="516"/>
      <c r="J2" s="516"/>
      <c r="K2" s="516"/>
      <c r="L2" s="516"/>
      <c r="M2" s="516"/>
      <c r="N2" s="516"/>
      <c r="O2" s="516"/>
    </row>
    <row r="3" spans="1:15" ht="33">
      <c r="A3" s="127" t="s">
        <v>0</v>
      </c>
      <c r="B3" s="127" t="s">
        <v>36</v>
      </c>
      <c r="C3" s="127" t="s">
        <v>2</v>
      </c>
      <c r="D3" s="127" t="s">
        <v>3</v>
      </c>
      <c r="E3" s="127" t="s">
        <v>37</v>
      </c>
      <c r="F3" s="128" t="s">
        <v>5</v>
      </c>
      <c r="G3" s="128" t="s">
        <v>38</v>
      </c>
      <c r="H3" s="127" t="s">
        <v>7</v>
      </c>
      <c r="I3" s="127" t="s">
        <v>8</v>
      </c>
      <c r="J3" s="127" t="s">
        <v>9</v>
      </c>
      <c r="K3" s="127" t="s">
        <v>10</v>
      </c>
      <c r="L3" s="129" t="s">
        <v>11</v>
      </c>
      <c r="M3" s="128" t="s">
        <v>12</v>
      </c>
      <c r="N3" s="128" t="s">
        <v>13</v>
      </c>
      <c r="O3" s="127" t="s">
        <v>14</v>
      </c>
    </row>
    <row r="4" spans="1:15" ht="16.5">
      <c r="A4" s="128">
        <v>1</v>
      </c>
      <c r="B4" s="128">
        <v>2</v>
      </c>
      <c r="C4" s="128">
        <v>3</v>
      </c>
      <c r="D4" s="128">
        <v>4</v>
      </c>
      <c r="E4" s="128">
        <v>5</v>
      </c>
      <c r="F4" s="127">
        <v>6</v>
      </c>
      <c r="G4" s="146">
        <v>7</v>
      </c>
      <c r="H4" s="128" t="s">
        <v>15</v>
      </c>
      <c r="I4" s="128">
        <v>9</v>
      </c>
      <c r="J4" s="128">
        <v>10</v>
      </c>
      <c r="K4" s="128" t="s">
        <v>16</v>
      </c>
      <c r="L4" s="128">
        <v>12</v>
      </c>
      <c r="M4" s="128">
        <v>13</v>
      </c>
      <c r="N4" s="128">
        <v>14</v>
      </c>
      <c r="O4" s="147">
        <v>15</v>
      </c>
    </row>
    <row r="5" spans="1:15" s="53" customFormat="1" ht="16.5">
      <c r="A5" s="48">
        <v>1</v>
      </c>
      <c r="B5" s="148" t="s">
        <v>110</v>
      </c>
      <c r="C5" s="9" t="s">
        <v>70</v>
      </c>
      <c r="D5" s="9" t="s">
        <v>111</v>
      </c>
      <c r="E5" s="9" t="s">
        <v>20</v>
      </c>
      <c r="F5" s="149"/>
      <c r="G5" s="150"/>
      <c r="H5" s="151"/>
      <c r="I5" s="133"/>
      <c r="J5" s="132"/>
      <c r="K5" s="132"/>
      <c r="L5" s="7"/>
      <c r="M5" s="7"/>
      <c r="N5" s="152"/>
      <c r="O5" s="147"/>
    </row>
    <row r="6" spans="1:15" s="53" customFormat="1" ht="16.5">
      <c r="A6" s="48">
        <v>2</v>
      </c>
      <c r="B6" s="148" t="s">
        <v>112</v>
      </c>
      <c r="C6" s="9" t="s">
        <v>71</v>
      </c>
      <c r="D6" s="9" t="s">
        <v>113</v>
      </c>
      <c r="E6" s="9" t="s">
        <v>20</v>
      </c>
      <c r="F6" s="149"/>
      <c r="G6" s="150"/>
      <c r="H6" s="151"/>
      <c r="I6" s="133"/>
      <c r="J6" s="132"/>
      <c r="K6" s="132"/>
      <c r="L6" s="7"/>
      <c r="M6" s="7"/>
      <c r="N6" s="152"/>
      <c r="O6" s="9"/>
    </row>
    <row r="7" spans="1:15" s="53" customFormat="1" ht="16.5">
      <c r="A7" s="48">
        <v>3</v>
      </c>
      <c r="B7" s="148" t="s">
        <v>114</v>
      </c>
      <c r="C7" s="9" t="s">
        <v>18</v>
      </c>
      <c r="D7" s="9" t="s">
        <v>111</v>
      </c>
      <c r="E7" s="9" t="s">
        <v>20</v>
      </c>
      <c r="F7" s="149"/>
      <c r="G7" s="150"/>
      <c r="H7" s="151"/>
      <c r="I7" s="133"/>
      <c r="J7" s="132"/>
      <c r="K7" s="132"/>
      <c r="L7" s="7"/>
      <c r="M7" s="7"/>
      <c r="N7" s="152"/>
      <c r="O7" s="9"/>
    </row>
    <row r="8" spans="1:15" s="53" customFormat="1" ht="16.5">
      <c r="A8" s="48">
        <v>4</v>
      </c>
      <c r="B8" s="148" t="s">
        <v>115</v>
      </c>
      <c r="C8" s="9" t="s">
        <v>18</v>
      </c>
      <c r="D8" s="9" t="s">
        <v>116</v>
      </c>
      <c r="E8" s="9" t="s">
        <v>20</v>
      </c>
      <c r="F8" s="149"/>
      <c r="G8" s="150"/>
      <c r="H8" s="151"/>
      <c r="I8" s="133"/>
      <c r="J8" s="132"/>
      <c r="K8" s="132"/>
      <c r="L8" s="7"/>
      <c r="M8" s="7"/>
      <c r="N8" s="152"/>
      <c r="O8" s="9"/>
    </row>
    <row r="9" spans="1:15" s="53" customFormat="1" ht="16.5">
      <c r="A9" s="48">
        <v>5</v>
      </c>
      <c r="B9" s="148" t="s">
        <v>117</v>
      </c>
      <c r="C9" s="9" t="s">
        <v>18</v>
      </c>
      <c r="D9" s="9" t="s">
        <v>116</v>
      </c>
      <c r="E9" s="9" t="s">
        <v>20</v>
      </c>
      <c r="F9" s="149"/>
      <c r="G9" s="150"/>
      <c r="H9" s="151"/>
      <c r="I9" s="133"/>
      <c r="J9" s="132"/>
      <c r="K9" s="132"/>
      <c r="L9" s="7"/>
      <c r="M9" s="7"/>
      <c r="N9" s="152"/>
      <c r="O9" s="9"/>
    </row>
    <row r="10" spans="1:15" s="53" customFormat="1" ht="16.5">
      <c r="A10" s="48">
        <v>6</v>
      </c>
      <c r="B10" s="148" t="s">
        <v>118</v>
      </c>
      <c r="C10" s="9" t="s">
        <v>18</v>
      </c>
      <c r="D10" s="9" t="s">
        <v>116</v>
      </c>
      <c r="E10" s="9" t="s">
        <v>20</v>
      </c>
      <c r="F10" s="149"/>
      <c r="G10" s="150"/>
      <c r="H10" s="151"/>
      <c r="I10" s="133"/>
      <c r="J10" s="132"/>
      <c r="K10" s="132"/>
      <c r="L10" s="7"/>
      <c r="M10" s="7"/>
      <c r="N10" s="152"/>
      <c r="O10" s="9"/>
    </row>
    <row r="11" spans="1:15" s="53" customFormat="1" ht="16.5">
      <c r="A11" s="48">
        <v>7</v>
      </c>
      <c r="B11" s="148" t="s">
        <v>119</v>
      </c>
      <c r="C11" s="9" t="s">
        <v>24</v>
      </c>
      <c r="D11" s="9" t="s">
        <v>116</v>
      </c>
      <c r="E11" s="9" t="s">
        <v>20</v>
      </c>
      <c r="F11" s="149"/>
      <c r="G11" s="150"/>
      <c r="H11" s="151"/>
      <c r="I11" s="133"/>
      <c r="J11" s="132"/>
      <c r="K11" s="132"/>
      <c r="L11" s="7"/>
      <c r="M11" s="7"/>
      <c r="N11" s="152"/>
      <c r="O11" s="9"/>
    </row>
    <row r="12" spans="1:15" s="53" customFormat="1" ht="18" customHeight="1">
      <c r="A12" s="48">
        <v>8</v>
      </c>
      <c r="B12" s="148" t="s">
        <v>120</v>
      </c>
      <c r="C12" s="9" t="s">
        <v>24</v>
      </c>
      <c r="D12" s="9" t="s">
        <v>116</v>
      </c>
      <c r="E12" s="9" t="s">
        <v>20</v>
      </c>
      <c r="F12" s="149"/>
      <c r="G12" s="150"/>
      <c r="H12" s="151"/>
      <c r="I12" s="133"/>
      <c r="J12" s="132"/>
      <c r="K12" s="132"/>
      <c r="L12" s="48"/>
      <c r="M12" s="48"/>
      <c r="N12" s="153"/>
      <c r="O12" s="9"/>
    </row>
    <row r="13" spans="1:15" s="53" customFormat="1" ht="16.5">
      <c r="A13" s="154">
        <v>9</v>
      </c>
      <c r="B13" s="155" t="s">
        <v>121</v>
      </c>
      <c r="C13" s="156">
        <v>0</v>
      </c>
      <c r="D13" s="156" t="s">
        <v>122</v>
      </c>
      <c r="E13" s="156" t="s">
        <v>20</v>
      </c>
      <c r="F13" s="149"/>
      <c r="G13" s="150"/>
      <c r="H13" s="151"/>
      <c r="I13" s="133"/>
      <c r="J13" s="132"/>
      <c r="K13" s="132"/>
      <c r="L13" s="48"/>
      <c r="M13" s="48"/>
      <c r="N13" s="153"/>
      <c r="O13" s="157"/>
    </row>
    <row r="14" spans="1:15" ht="16.5">
      <c r="A14" s="517" t="s">
        <v>123</v>
      </c>
      <c r="B14" s="517"/>
      <c r="C14" s="158"/>
      <c r="D14" s="145"/>
      <c r="E14" s="134"/>
      <c r="F14" s="159"/>
      <c r="G14" s="160"/>
      <c r="H14" s="161"/>
      <c r="I14" s="159"/>
      <c r="J14" s="161"/>
      <c r="K14" s="161"/>
      <c r="L14" s="138"/>
      <c r="M14" s="162"/>
      <c r="N14" s="162"/>
      <c r="O14" s="162"/>
    </row>
    <row r="15" spans="1:15" ht="16.5">
      <c r="A15" s="518" t="s">
        <v>460</v>
      </c>
      <c r="B15" s="518"/>
      <c r="C15" s="518"/>
      <c r="D15" s="518"/>
      <c r="E15" s="518"/>
      <c r="F15" s="518"/>
      <c r="G15" s="518"/>
      <c r="H15" s="518"/>
      <c r="I15" s="518"/>
      <c r="J15" s="518"/>
      <c r="K15" s="518"/>
      <c r="L15" s="518"/>
      <c r="M15" s="163"/>
      <c r="N15" s="163"/>
      <c r="O15" s="164"/>
    </row>
    <row r="17" spans="2:7">
      <c r="B17" s="485" t="s">
        <v>482</v>
      </c>
      <c r="F17" s="449"/>
    </row>
    <row r="18" spans="2:7">
      <c r="F18" s="462" t="s">
        <v>92</v>
      </c>
    </row>
    <row r="19" spans="2:7" ht="16.5">
      <c r="B19" s="32"/>
    </row>
    <row r="30" spans="2:7">
      <c r="G30" s="165"/>
    </row>
  </sheetData>
  <mergeCells count="4">
    <mergeCell ref="A2:O2"/>
    <mergeCell ref="A14:B14"/>
    <mergeCell ref="A15:L15"/>
    <mergeCell ref="A1:O1"/>
  </mergeCells>
  <pageMargins left="0.25" right="0.25" top="0.75" bottom="0.75" header="0.3" footer="0.3"/>
  <pageSetup paperSize="9" scale="73" firstPageNumber="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O22"/>
  <sheetViews>
    <sheetView zoomScaleNormal="100" workbookViewId="0">
      <selection sqref="A1:O20"/>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6.42578125" customWidth="1"/>
    <col min="7" max="7" width="11.425781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7109375" customWidth="1"/>
    <col min="16" max="1025" width="8.7109375" customWidth="1"/>
  </cols>
  <sheetData>
    <row r="1" spans="1:15" ht="30.75" customHeight="1">
      <c r="A1" s="492" t="s">
        <v>451</v>
      </c>
      <c r="B1" s="492"/>
      <c r="C1" s="492"/>
      <c r="D1" s="492"/>
      <c r="E1" s="492"/>
      <c r="F1" s="492"/>
      <c r="G1" s="492"/>
      <c r="H1" s="492"/>
      <c r="I1" s="492"/>
      <c r="J1" s="492"/>
      <c r="K1" s="492"/>
      <c r="L1" s="492"/>
      <c r="M1" s="492"/>
      <c r="N1" s="492"/>
      <c r="O1" s="493"/>
    </row>
    <row r="2" spans="1:15" ht="16.5">
      <c r="A2" s="519" t="s">
        <v>461</v>
      </c>
      <c r="B2" s="519"/>
      <c r="C2" s="519"/>
      <c r="D2" s="519"/>
      <c r="E2" s="519"/>
      <c r="F2" s="519"/>
      <c r="G2" s="519"/>
      <c r="H2" s="519"/>
      <c r="I2" s="519"/>
      <c r="J2" s="519"/>
      <c r="K2" s="519"/>
      <c r="L2" s="519"/>
      <c r="M2" s="519"/>
      <c r="N2" s="519"/>
      <c r="O2" s="519"/>
    </row>
    <row r="3" spans="1:15" ht="33">
      <c r="A3" s="127" t="s">
        <v>0</v>
      </c>
      <c r="B3" s="127" t="s">
        <v>36</v>
      </c>
      <c r="C3" s="127" t="s">
        <v>2</v>
      </c>
      <c r="D3" s="127" t="s">
        <v>3</v>
      </c>
      <c r="E3" s="127" t="s">
        <v>37</v>
      </c>
      <c r="F3" s="128" t="s">
        <v>5</v>
      </c>
      <c r="G3" s="128" t="s">
        <v>38</v>
      </c>
      <c r="H3" s="127" t="s">
        <v>7</v>
      </c>
      <c r="I3" s="127" t="s">
        <v>8</v>
      </c>
      <c r="J3" s="127" t="s">
        <v>9</v>
      </c>
      <c r="K3" s="127" t="s">
        <v>10</v>
      </c>
      <c r="L3" s="129" t="s">
        <v>11</v>
      </c>
      <c r="M3" s="128" t="s">
        <v>12</v>
      </c>
      <c r="N3" s="128" t="s">
        <v>13</v>
      </c>
      <c r="O3" s="127" t="s">
        <v>14</v>
      </c>
    </row>
    <row r="4" spans="1:15" ht="16.5">
      <c r="A4" s="127">
        <v>1</v>
      </c>
      <c r="B4" s="127">
        <v>2</v>
      </c>
      <c r="C4" s="127">
        <v>3</v>
      </c>
      <c r="D4" s="127">
        <v>4</v>
      </c>
      <c r="E4" s="127">
        <v>5</v>
      </c>
      <c r="F4" s="128">
        <v>6</v>
      </c>
      <c r="G4" s="128">
        <v>7</v>
      </c>
      <c r="H4" s="127" t="s">
        <v>15</v>
      </c>
      <c r="I4" s="127">
        <v>9</v>
      </c>
      <c r="J4" s="127">
        <v>10</v>
      </c>
      <c r="K4" s="127" t="s">
        <v>16</v>
      </c>
      <c r="L4" s="128">
        <v>12</v>
      </c>
      <c r="M4" s="128">
        <v>13</v>
      </c>
      <c r="N4" s="128">
        <v>14</v>
      </c>
      <c r="O4" s="147">
        <v>15</v>
      </c>
    </row>
    <row r="5" spans="1:15" ht="16.5">
      <c r="A5" s="48">
        <v>1</v>
      </c>
      <c r="B5" s="166" t="s">
        <v>124</v>
      </c>
      <c r="C5" s="9" t="s">
        <v>70</v>
      </c>
      <c r="D5" s="9" t="s">
        <v>125</v>
      </c>
      <c r="E5" s="9" t="s">
        <v>20</v>
      </c>
      <c r="F5" s="11">
        <v>72</v>
      </c>
      <c r="G5" s="167"/>
      <c r="H5" s="132"/>
      <c r="I5" s="133"/>
      <c r="J5" s="132"/>
      <c r="K5" s="132"/>
      <c r="L5" s="7"/>
      <c r="M5" s="7"/>
      <c r="N5" s="7"/>
      <c r="O5" s="168"/>
    </row>
    <row r="6" spans="1:15" ht="82.5">
      <c r="A6" s="48">
        <v>2</v>
      </c>
      <c r="B6" s="166" t="s">
        <v>126</v>
      </c>
      <c r="C6" s="9" t="s">
        <v>71</v>
      </c>
      <c r="D6" s="9" t="s">
        <v>72</v>
      </c>
      <c r="E6" s="9" t="s">
        <v>20</v>
      </c>
      <c r="F6" s="11">
        <v>72</v>
      </c>
      <c r="G6" s="167"/>
      <c r="H6" s="132"/>
      <c r="I6" s="133"/>
      <c r="J6" s="132"/>
      <c r="K6" s="132"/>
      <c r="L6" s="7"/>
      <c r="M6" s="7"/>
      <c r="N6" s="7"/>
      <c r="O6" s="168"/>
    </row>
    <row r="7" spans="1:15" ht="16.5">
      <c r="A7" s="48">
        <v>3</v>
      </c>
      <c r="B7" s="166" t="s">
        <v>127</v>
      </c>
      <c r="C7" s="9" t="s">
        <v>71</v>
      </c>
      <c r="D7" s="9" t="s">
        <v>72</v>
      </c>
      <c r="E7" s="9" t="s">
        <v>20</v>
      </c>
      <c r="F7" s="11">
        <v>312</v>
      </c>
      <c r="G7" s="167"/>
      <c r="H7" s="132"/>
      <c r="I7" s="133"/>
      <c r="J7" s="132"/>
      <c r="K7" s="132"/>
      <c r="L7" s="7"/>
      <c r="M7" s="7"/>
      <c r="N7" s="7"/>
      <c r="O7" s="168"/>
    </row>
    <row r="8" spans="1:15" ht="16.5">
      <c r="A8" s="48">
        <v>4</v>
      </c>
      <c r="B8" s="166" t="s">
        <v>128</v>
      </c>
      <c r="C8" s="9" t="s">
        <v>18</v>
      </c>
      <c r="D8" s="9" t="s">
        <v>72</v>
      </c>
      <c r="E8" s="9" t="s">
        <v>20</v>
      </c>
      <c r="F8" s="11">
        <v>540</v>
      </c>
      <c r="G8" s="167"/>
      <c r="H8" s="132"/>
      <c r="I8" s="133"/>
      <c r="J8" s="132"/>
      <c r="K8" s="132"/>
      <c r="L8" s="7"/>
      <c r="M8" s="7"/>
      <c r="N8" s="7"/>
      <c r="O8" s="168"/>
    </row>
    <row r="9" spans="1:15" ht="82.5">
      <c r="A9" s="48">
        <v>5</v>
      </c>
      <c r="B9" s="166" t="s">
        <v>126</v>
      </c>
      <c r="C9" s="9" t="s">
        <v>18</v>
      </c>
      <c r="D9" s="9" t="s">
        <v>72</v>
      </c>
      <c r="E9" s="9" t="s">
        <v>20</v>
      </c>
      <c r="F9" s="11">
        <v>72</v>
      </c>
      <c r="G9" s="167"/>
      <c r="H9" s="132"/>
      <c r="I9" s="133"/>
      <c r="J9" s="132"/>
      <c r="K9" s="132"/>
      <c r="L9" s="7"/>
      <c r="M9" s="7"/>
      <c r="N9" s="7"/>
      <c r="O9" s="168"/>
    </row>
    <row r="10" spans="1:15" ht="16.5">
      <c r="A10" s="48">
        <v>6</v>
      </c>
      <c r="B10" s="166" t="s">
        <v>41</v>
      </c>
      <c r="C10" s="169" t="s">
        <v>24</v>
      </c>
      <c r="D10" s="169" t="s">
        <v>40</v>
      </c>
      <c r="E10" s="169" t="s">
        <v>20</v>
      </c>
      <c r="F10" s="11">
        <v>336</v>
      </c>
      <c r="G10" s="167"/>
      <c r="H10" s="132"/>
      <c r="I10" s="133"/>
      <c r="J10" s="132"/>
      <c r="K10" s="132"/>
      <c r="L10" s="7"/>
      <c r="M10" s="7"/>
      <c r="N10" s="7"/>
      <c r="O10" s="168"/>
    </row>
    <row r="11" spans="1:15" ht="16.5">
      <c r="A11" s="9">
        <v>7</v>
      </c>
      <c r="B11" s="166" t="s">
        <v>129</v>
      </c>
      <c r="C11" s="169" t="s">
        <v>24</v>
      </c>
      <c r="D11" s="169" t="s">
        <v>72</v>
      </c>
      <c r="E11" s="169" t="s">
        <v>20</v>
      </c>
      <c r="F11" s="11">
        <v>144</v>
      </c>
      <c r="G11" s="170"/>
      <c r="H11" s="132"/>
      <c r="I11" s="133"/>
      <c r="J11" s="132"/>
      <c r="K11" s="132"/>
      <c r="L11" s="7"/>
      <c r="M11" s="7"/>
      <c r="N11" s="7"/>
      <c r="O11" s="164"/>
    </row>
    <row r="12" spans="1:15" ht="16.5">
      <c r="A12" s="9">
        <v>8</v>
      </c>
      <c r="B12" s="166" t="s">
        <v>130</v>
      </c>
      <c r="C12" s="169" t="s">
        <v>26</v>
      </c>
      <c r="D12" s="169" t="s">
        <v>72</v>
      </c>
      <c r="E12" s="169" t="s">
        <v>20</v>
      </c>
      <c r="F12" s="11">
        <v>600</v>
      </c>
      <c r="G12" s="170"/>
      <c r="H12" s="132"/>
      <c r="I12" s="133"/>
      <c r="J12" s="132"/>
      <c r="K12" s="132"/>
      <c r="L12" s="7"/>
      <c r="M12" s="7"/>
      <c r="N12" s="7"/>
      <c r="O12" s="164"/>
    </row>
    <row r="13" spans="1:15" ht="16.5">
      <c r="A13" s="9">
        <v>9</v>
      </c>
      <c r="B13" s="166" t="s">
        <v>129</v>
      </c>
      <c r="C13" s="169" t="s">
        <v>24</v>
      </c>
      <c r="D13" s="169" t="s">
        <v>131</v>
      </c>
      <c r="E13" s="169" t="s">
        <v>20</v>
      </c>
      <c r="F13" s="11">
        <v>408</v>
      </c>
      <c r="G13" s="170"/>
      <c r="H13" s="132"/>
      <c r="I13" s="133"/>
      <c r="J13" s="132"/>
      <c r="K13" s="132"/>
      <c r="L13" s="7"/>
      <c r="M13" s="7"/>
      <c r="N13" s="7"/>
      <c r="O13" s="164"/>
    </row>
    <row r="14" spans="1:15" ht="16.5">
      <c r="A14" s="9">
        <v>10</v>
      </c>
      <c r="B14" s="166" t="s">
        <v>132</v>
      </c>
      <c r="C14" s="169" t="s">
        <v>26</v>
      </c>
      <c r="D14" s="169" t="s">
        <v>40</v>
      </c>
      <c r="E14" s="169" t="s">
        <v>20</v>
      </c>
      <c r="F14" s="11">
        <v>728</v>
      </c>
      <c r="G14" s="170"/>
      <c r="H14" s="132"/>
      <c r="I14" s="133"/>
      <c r="J14" s="132"/>
      <c r="K14" s="132"/>
      <c r="L14" s="7"/>
      <c r="M14" s="7"/>
      <c r="N14" s="7"/>
      <c r="O14" s="164"/>
    </row>
    <row r="15" spans="1:15" ht="16.5">
      <c r="A15" s="171">
        <v>11</v>
      </c>
      <c r="B15" s="166" t="s">
        <v>133</v>
      </c>
      <c r="C15" s="169" t="s">
        <v>24</v>
      </c>
      <c r="D15" s="169" t="s">
        <v>72</v>
      </c>
      <c r="E15" s="169" t="s">
        <v>20</v>
      </c>
      <c r="F15" s="11">
        <v>288</v>
      </c>
      <c r="G15" s="170"/>
      <c r="H15" s="132"/>
      <c r="I15" s="133"/>
      <c r="J15" s="132"/>
      <c r="K15" s="132"/>
      <c r="L15" s="7"/>
      <c r="M15" s="7"/>
      <c r="N15" s="7"/>
      <c r="O15" s="164"/>
    </row>
    <row r="16" spans="1:15" ht="16.5">
      <c r="A16" s="172">
        <v>12</v>
      </c>
      <c r="B16" s="173" t="s">
        <v>133</v>
      </c>
      <c r="C16" s="174" t="s">
        <v>24</v>
      </c>
      <c r="D16" s="174" t="s">
        <v>134</v>
      </c>
      <c r="E16" s="174" t="s">
        <v>20</v>
      </c>
      <c r="F16" s="175">
        <v>72</v>
      </c>
      <c r="G16" s="176"/>
      <c r="H16" s="132"/>
      <c r="I16" s="133"/>
      <c r="J16" s="132"/>
      <c r="K16" s="132"/>
      <c r="L16" s="177"/>
      <c r="M16" s="177"/>
      <c r="N16" s="177"/>
      <c r="O16" s="178"/>
    </row>
    <row r="17" spans="1:15" ht="16.5">
      <c r="A17" s="517" t="s">
        <v>135</v>
      </c>
      <c r="B17" s="517"/>
      <c r="C17" s="158"/>
      <c r="D17" s="145"/>
      <c r="E17" s="134"/>
      <c r="F17" s="134"/>
      <c r="G17" s="179"/>
      <c r="H17" s="161"/>
      <c r="I17" s="134"/>
      <c r="J17" s="161"/>
      <c r="K17" s="161"/>
      <c r="L17" s="162"/>
      <c r="M17" s="162"/>
      <c r="N17" s="162"/>
      <c r="O17" s="162"/>
    </row>
    <row r="18" spans="1:15" ht="16.5">
      <c r="A18" s="520" t="s">
        <v>136</v>
      </c>
      <c r="B18" s="520"/>
      <c r="C18" s="520"/>
      <c r="D18" s="520"/>
      <c r="E18" s="520"/>
      <c r="F18" s="520"/>
      <c r="G18" s="520"/>
      <c r="H18" s="520"/>
      <c r="I18" s="520"/>
      <c r="J18" s="520"/>
      <c r="K18" s="520"/>
      <c r="L18" s="520"/>
      <c r="M18" s="180"/>
      <c r="N18" s="180"/>
      <c r="O18" s="181"/>
    </row>
    <row r="19" spans="1:15">
      <c r="A19" s="182"/>
      <c r="B19" s="182"/>
      <c r="C19" s="182"/>
      <c r="D19" s="182"/>
      <c r="E19" s="182"/>
      <c r="F19" s="182"/>
      <c r="G19" s="182"/>
      <c r="H19" s="182"/>
      <c r="I19" s="182"/>
      <c r="J19" s="182"/>
      <c r="K19" s="182"/>
      <c r="L19" s="182"/>
      <c r="M19" s="182"/>
      <c r="N19" s="182"/>
      <c r="O19" s="182"/>
    </row>
    <row r="20" spans="1:15" ht="16.5">
      <c r="B20" s="484" t="s">
        <v>482</v>
      </c>
    </row>
    <row r="21" spans="1:15">
      <c r="F21" s="462" t="s">
        <v>92</v>
      </c>
    </row>
    <row r="22" spans="1:15" ht="16.5">
      <c r="B22" s="32"/>
    </row>
  </sheetData>
  <mergeCells count="4">
    <mergeCell ref="A2:O2"/>
    <mergeCell ref="A17:B17"/>
    <mergeCell ref="A18:L18"/>
    <mergeCell ref="A1:O1"/>
  </mergeCells>
  <pageMargins left="0.25" right="0.25" top="0.75" bottom="0.75" header="0.3" footer="0.3"/>
  <pageSetup paperSize="9" scale="77" firstPageNumber="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P25"/>
  <sheetViews>
    <sheetView zoomScaleNormal="100" workbookViewId="0">
      <selection activeCell="B1" sqref="A1:O21"/>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6" customWidth="1"/>
    <col min="7" max="7" width="11.7109375" customWidth="1"/>
    <col min="8" max="8" width="12.42578125" customWidth="1"/>
    <col min="9" max="9" width="5.140625" customWidth="1"/>
    <col min="10" max="10" width="14" customWidth="1"/>
    <col min="11" max="11" width="12.42578125" customWidth="1"/>
    <col min="12" max="12" width="13.42578125" customWidth="1"/>
    <col min="13" max="13" width="11.7109375" customWidth="1"/>
    <col min="14" max="14" width="12.28515625" customWidth="1"/>
    <col min="15" max="15" width="11.42578125" customWidth="1"/>
    <col min="16" max="1025" width="8.7109375" customWidth="1"/>
  </cols>
  <sheetData>
    <row r="1" spans="1:16" ht="20.25" customHeight="1">
      <c r="O1" s="474"/>
    </row>
    <row r="2" spans="1:16" s="183" customFormat="1" ht="15.75" customHeight="1">
      <c r="A2" s="492" t="s">
        <v>451</v>
      </c>
      <c r="B2" s="492"/>
      <c r="C2" s="492"/>
      <c r="D2" s="492"/>
      <c r="E2" s="492"/>
      <c r="F2" s="492"/>
      <c r="G2" s="492"/>
      <c r="H2" s="492"/>
      <c r="I2" s="492"/>
      <c r="J2" s="492"/>
      <c r="K2" s="492"/>
      <c r="L2" s="492"/>
      <c r="M2" s="492"/>
      <c r="N2" s="492"/>
      <c r="O2" s="493"/>
    </row>
    <row r="3" spans="1:16" ht="16.5">
      <c r="A3" s="523" t="s">
        <v>438</v>
      </c>
      <c r="B3" s="523"/>
      <c r="C3" s="523"/>
      <c r="D3" s="523"/>
      <c r="E3" s="523"/>
      <c r="F3" s="523"/>
      <c r="G3" s="523"/>
      <c r="H3" s="523"/>
      <c r="I3" s="523"/>
      <c r="J3" s="523"/>
      <c r="K3" s="523"/>
      <c r="L3" s="523"/>
      <c r="M3" s="523"/>
      <c r="N3" s="523"/>
      <c r="O3" s="523"/>
    </row>
    <row r="4" spans="1:16" ht="33">
      <c r="A4" s="184" t="s">
        <v>0</v>
      </c>
      <c r="B4" s="184" t="s">
        <v>36</v>
      </c>
      <c r="C4" s="184" t="s">
        <v>2</v>
      </c>
      <c r="D4" s="184" t="s">
        <v>3</v>
      </c>
      <c r="E4" s="184" t="s">
        <v>137</v>
      </c>
      <c r="F4" s="185" t="s">
        <v>5</v>
      </c>
      <c r="G4" s="184" t="s">
        <v>6</v>
      </c>
      <c r="H4" s="184" t="s">
        <v>7</v>
      </c>
      <c r="I4" s="184" t="s">
        <v>8</v>
      </c>
      <c r="J4" s="184" t="s">
        <v>9</v>
      </c>
      <c r="K4" s="184" t="s">
        <v>10</v>
      </c>
      <c r="L4" s="184" t="s">
        <v>11</v>
      </c>
      <c r="M4" s="184" t="s">
        <v>12</v>
      </c>
      <c r="N4" s="184" t="s">
        <v>13</v>
      </c>
      <c r="O4" s="184" t="s">
        <v>14</v>
      </c>
      <c r="P4" s="186" t="s">
        <v>92</v>
      </c>
    </row>
    <row r="5" spans="1:16" ht="16.5">
      <c r="A5" s="184">
        <v>1</v>
      </c>
      <c r="B5" s="184">
        <v>2</v>
      </c>
      <c r="C5" s="184">
        <v>3</v>
      </c>
      <c r="D5" s="184">
        <v>4</v>
      </c>
      <c r="E5" s="184">
        <v>5</v>
      </c>
      <c r="F5" s="185">
        <v>6</v>
      </c>
      <c r="G5" s="184">
        <v>7</v>
      </c>
      <c r="H5" s="184" t="s">
        <v>15</v>
      </c>
      <c r="I5" s="184">
        <v>9</v>
      </c>
      <c r="J5" s="184">
        <v>10</v>
      </c>
      <c r="K5" s="184" t="s">
        <v>16</v>
      </c>
      <c r="L5" s="184">
        <v>12</v>
      </c>
      <c r="M5" s="184">
        <v>13</v>
      </c>
      <c r="N5" s="184">
        <v>14</v>
      </c>
      <c r="O5" s="187">
        <v>15</v>
      </c>
      <c r="P5" s="186" t="s">
        <v>92</v>
      </c>
    </row>
    <row r="6" spans="1:16" ht="16.5" customHeight="1">
      <c r="A6" s="524" t="s">
        <v>138</v>
      </c>
      <c r="B6" s="524"/>
      <c r="C6" s="524"/>
      <c r="D6" s="524"/>
      <c r="E6" s="524"/>
      <c r="F6" s="524"/>
      <c r="G6" s="524"/>
      <c r="H6" s="524"/>
      <c r="I6" s="524"/>
      <c r="J6" s="524"/>
      <c r="K6" s="524"/>
      <c r="L6" s="524"/>
      <c r="M6" s="524"/>
      <c r="N6" s="524"/>
      <c r="O6" s="524"/>
      <c r="P6" s="186" t="s">
        <v>92</v>
      </c>
    </row>
    <row r="7" spans="1:16" ht="16.5">
      <c r="A7" s="67">
        <v>1</v>
      </c>
      <c r="B7" s="188" t="s">
        <v>139</v>
      </c>
      <c r="C7" s="189" t="s">
        <v>69</v>
      </c>
      <c r="D7" s="189" t="s">
        <v>140</v>
      </c>
      <c r="E7" s="189" t="s">
        <v>20</v>
      </c>
      <c r="F7" s="190">
        <v>48</v>
      </c>
      <c r="G7" s="191"/>
      <c r="H7" s="192"/>
      <c r="I7" s="193"/>
      <c r="J7" s="192"/>
      <c r="K7" s="192"/>
      <c r="L7" s="70"/>
      <c r="M7" s="70"/>
      <c r="N7" s="70"/>
      <c r="O7" s="70" t="s">
        <v>92</v>
      </c>
      <c r="P7" s="186" t="s">
        <v>92</v>
      </c>
    </row>
    <row r="8" spans="1:16" ht="16.5">
      <c r="A8" s="67">
        <v>2</v>
      </c>
      <c r="B8" s="194" t="s">
        <v>141</v>
      </c>
      <c r="C8" s="189" t="s">
        <v>70</v>
      </c>
      <c r="D8" s="189" t="s">
        <v>140</v>
      </c>
      <c r="E8" s="189" t="s">
        <v>20</v>
      </c>
      <c r="F8" s="190">
        <v>24</v>
      </c>
      <c r="G8" s="191"/>
      <c r="H8" s="192"/>
      <c r="I8" s="193"/>
      <c r="J8" s="192"/>
      <c r="K8" s="192"/>
      <c r="L8" s="70"/>
      <c r="M8" s="70"/>
      <c r="N8" s="70"/>
      <c r="O8" s="70" t="s">
        <v>92</v>
      </c>
      <c r="P8" s="186" t="s">
        <v>92</v>
      </c>
    </row>
    <row r="9" spans="1:16" ht="16.5" customHeight="1">
      <c r="A9" s="489" t="s">
        <v>142</v>
      </c>
      <c r="B9" s="489"/>
      <c r="C9" s="489"/>
      <c r="D9" s="489"/>
      <c r="E9" s="489"/>
      <c r="F9" s="489"/>
      <c r="G9" s="489"/>
      <c r="H9" s="489"/>
      <c r="I9" s="489"/>
      <c r="J9" s="489"/>
      <c r="K9" s="489"/>
      <c r="L9" s="489"/>
      <c r="M9" s="489"/>
      <c r="N9" s="489"/>
      <c r="O9" s="489"/>
      <c r="P9" s="186" t="s">
        <v>92</v>
      </c>
    </row>
    <row r="10" spans="1:16" ht="16.5">
      <c r="A10" s="67">
        <v>1</v>
      </c>
      <c r="B10" s="194" t="s">
        <v>143</v>
      </c>
      <c r="C10" s="189" t="s">
        <v>65</v>
      </c>
      <c r="D10" s="189" t="s">
        <v>140</v>
      </c>
      <c r="E10" s="189" t="s">
        <v>20</v>
      </c>
      <c r="F10" s="190">
        <v>72</v>
      </c>
      <c r="G10" s="191"/>
      <c r="H10" s="192"/>
      <c r="I10" s="193"/>
      <c r="J10" s="195"/>
      <c r="K10" s="192"/>
      <c r="L10" s="70"/>
      <c r="M10" s="70"/>
      <c r="N10" s="70"/>
      <c r="O10" s="70" t="s">
        <v>92</v>
      </c>
      <c r="P10" s="186" t="s">
        <v>92</v>
      </c>
    </row>
    <row r="11" spans="1:16" ht="16.5">
      <c r="A11" s="67">
        <v>2</v>
      </c>
      <c r="B11" s="188" t="s">
        <v>144</v>
      </c>
      <c r="C11" s="189" t="s">
        <v>67</v>
      </c>
      <c r="D11" s="189" t="s">
        <v>145</v>
      </c>
      <c r="E11" s="189" t="s">
        <v>20</v>
      </c>
      <c r="F11" s="190">
        <v>72</v>
      </c>
      <c r="G11" s="191"/>
      <c r="H11" s="192"/>
      <c r="I11" s="193"/>
      <c r="J11" s="195"/>
      <c r="K11" s="192"/>
      <c r="L11" s="70"/>
      <c r="M11" s="70"/>
      <c r="N11" s="70"/>
      <c r="O11" s="70" t="s">
        <v>92</v>
      </c>
      <c r="P11" s="186" t="s">
        <v>92</v>
      </c>
    </row>
    <row r="12" spans="1:16" ht="16.5" customHeight="1">
      <c r="A12" s="489" t="s">
        <v>146</v>
      </c>
      <c r="B12" s="489"/>
      <c r="C12" s="489"/>
      <c r="D12" s="489"/>
      <c r="E12" s="489"/>
      <c r="F12" s="489"/>
      <c r="G12" s="489"/>
      <c r="H12" s="489"/>
      <c r="I12" s="489"/>
      <c r="J12" s="489"/>
      <c r="K12" s="489"/>
      <c r="L12" s="489"/>
      <c r="M12" s="489"/>
      <c r="N12" s="489"/>
      <c r="O12" s="489"/>
      <c r="P12" s="186" t="s">
        <v>92</v>
      </c>
    </row>
    <row r="13" spans="1:16" ht="16.5">
      <c r="A13" s="67">
        <v>1</v>
      </c>
      <c r="B13" s="196" t="s">
        <v>147</v>
      </c>
      <c r="C13" s="189" t="s">
        <v>69</v>
      </c>
      <c r="D13" s="189" t="s">
        <v>125</v>
      </c>
      <c r="E13" s="189" t="s">
        <v>20</v>
      </c>
      <c r="F13" s="190">
        <v>72</v>
      </c>
      <c r="G13" s="191"/>
      <c r="H13" s="192"/>
      <c r="I13" s="193"/>
      <c r="J13" s="192"/>
      <c r="K13" s="192"/>
      <c r="L13" s="70"/>
      <c r="M13" s="70"/>
      <c r="N13" s="70"/>
      <c r="O13" s="70" t="s">
        <v>92</v>
      </c>
      <c r="P13" s="186" t="s">
        <v>92</v>
      </c>
    </row>
    <row r="14" spans="1:16" ht="16.5">
      <c r="A14" s="67">
        <v>2</v>
      </c>
      <c r="B14" s="197" t="s">
        <v>148</v>
      </c>
      <c r="C14" s="189" t="s">
        <v>65</v>
      </c>
      <c r="D14" s="189" t="s">
        <v>145</v>
      </c>
      <c r="E14" s="189" t="s">
        <v>20</v>
      </c>
      <c r="F14" s="190">
        <v>72</v>
      </c>
      <c r="G14" s="191"/>
      <c r="H14" s="192"/>
      <c r="I14" s="193"/>
      <c r="J14" s="192"/>
      <c r="K14" s="192"/>
      <c r="L14" s="70"/>
      <c r="M14" s="70"/>
      <c r="N14" s="70"/>
      <c r="O14" s="70" t="s">
        <v>92</v>
      </c>
      <c r="P14" s="186" t="s">
        <v>92</v>
      </c>
    </row>
    <row r="15" spans="1:16" ht="16.5">
      <c r="A15" s="67">
        <v>3</v>
      </c>
      <c r="B15" s="197" t="s">
        <v>149</v>
      </c>
      <c r="C15" s="189" t="s">
        <v>65</v>
      </c>
      <c r="D15" s="189" t="s">
        <v>66</v>
      </c>
      <c r="E15" s="189" t="s">
        <v>20</v>
      </c>
      <c r="F15" s="190">
        <v>48</v>
      </c>
      <c r="G15" s="191"/>
      <c r="H15" s="192"/>
      <c r="I15" s="193"/>
      <c r="J15" s="192"/>
      <c r="K15" s="192"/>
      <c r="L15" s="70"/>
      <c r="M15" s="70"/>
      <c r="N15" s="70"/>
      <c r="O15" s="70" t="s">
        <v>92</v>
      </c>
      <c r="P15" s="186" t="s">
        <v>92</v>
      </c>
    </row>
    <row r="16" spans="1:16" ht="16.5" customHeight="1">
      <c r="A16" s="489" t="s">
        <v>150</v>
      </c>
      <c r="B16" s="489"/>
      <c r="C16" s="489"/>
      <c r="D16" s="489"/>
      <c r="E16" s="489"/>
      <c r="F16" s="489"/>
      <c r="G16" s="489"/>
      <c r="H16" s="489"/>
      <c r="I16" s="489"/>
      <c r="J16" s="489"/>
      <c r="K16" s="489"/>
      <c r="L16" s="489"/>
      <c r="M16" s="489"/>
      <c r="N16" s="489"/>
      <c r="O16" s="489"/>
      <c r="P16" s="186" t="s">
        <v>92</v>
      </c>
    </row>
    <row r="17" spans="1:16" ht="16.5">
      <c r="A17" s="72">
        <v>1</v>
      </c>
      <c r="B17" s="188" t="s">
        <v>151</v>
      </c>
      <c r="C17" s="189" t="s">
        <v>70</v>
      </c>
      <c r="D17" s="189" t="s">
        <v>152</v>
      </c>
      <c r="E17" s="189" t="s">
        <v>20</v>
      </c>
      <c r="F17" s="190">
        <v>200</v>
      </c>
      <c r="G17" s="198"/>
      <c r="H17" s="199"/>
      <c r="I17" s="193"/>
      <c r="J17" s="199"/>
      <c r="K17" s="199"/>
      <c r="L17" s="71"/>
      <c r="M17" s="71"/>
      <c r="N17" s="71"/>
      <c r="O17" s="71" t="s">
        <v>92</v>
      </c>
      <c r="P17" s="186" t="s">
        <v>92</v>
      </c>
    </row>
    <row r="18" spans="1:16" ht="16.5">
      <c r="A18" s="521" t="s">
        <v>153</v>
      </c>
      <c r="B18" s="521"/>
      <c r="C18" s="200"/>
      <c r="D18" s="201"/>
      <c r="E18" s="202"/>
      <c r="F18" s="203"/>
      <c r="G18" s="202"/>
      <c r="H18" s="204"/>
      <c r="I18" s="202"/>
      <c r="J18" s="204"/>
      <c r="K18" s="204"/>
      <c r="L18" s="205"/>
      <c r="M18" s="205"/>
      <c r="N18" s="205"/>
      <c r="O18" s="205"/>
      <c r="P18" s="206"/>
    </row>
    <row r="19" spans="1:16" ht="16.5">
      <c r="A19" s="522" t="s">
        <v>154</v>
      </c>
      <c r="B19" s="522"/>
      <c r="C19" s="522"/>
      <c r="D19" s="522"/>
      <c r="E19" s="522"/>
      <c r="F19" s="522"/>
      <c r="G19" s="522"/>
      <c r="H19" s="522"/>
      <c r="I19" s="522"/>
      <c r="J19" s="522"/>
      <c r="K19" s="522"/>
      <c r="L19" s="522"/>
      <c r="M19" s="207"/>
      <c r="N19" s="207"/>
      <c r="O19" s="207"/>
      <c r="P19" s="206"/>
    </row>
    <row r="20" spans="1:16">
      <c r="A20" s="208"/>
      <c r="B20" s="208"/>
      <c r="C20" s="208"/>
      <c r="D20" s="208"/>
      <c r="E20" s="208"/>
      <c r="F20" s="208"/>
      <c r="G20" s="208"/>
      <c r="H20" s="208"/>
      <c r="I20" s="208"/>
      <c r="J20" s="208"/>
      <c r="K20" s="208"/>
      <c r="L20" s="208"/>
      <c r="M20" s="183"/>
      <c r="N20" s="183"/>
      <c r="O20" s="183"/>
      <c r="P20" s="183"/>
    </row>
    <row r="21" spans="1:16" ht="16.5">
      <c r="B21" s="484" t="s">
        <v>482</v>
      </c>
    </row>
    <row r="22" spans="1:16">
      <c r="F22" s="462"/>
    </row>
    <row r="25" spans="1:16" ht="16.5">
      <c r="B25" s="32"/>
    </row>
  </sheetData>
  <mergeCells count="8">
    <mergeCell ref="A2:O2"/>
    <mergeCell ref="A18:B18"/>
    <mergeCell ref="A19:L19"/>
    <mergeCell ref="A3:O3"/>
    <mergeCell ref="A6:O6"/>
    <mergeCell ref="A9:O9"/>
    <mergeCell ref="A12:O12"/>
    <mergeCell ref="A16:O16"/>
  </mergeCells>
  <pageMargins left="0.25" right="0.25" top="0.75" bottom="0.75" header="0.3" footer="0.3"/>
  <pageSetup paperSize="9" scale="72"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P37"/>
  <sheetViews>
    <sheetView tabSelected="1" zoomScaleNormal="100" workbookViewId="0">
      <selection activeCell="S6" sqref="S6"/>
    </sheetView>
  </sheetViews>
  <sheetFormatPr defaultColWidth="8.85546875" defaultRowHeight="15"/>
  <cols>
    <col min="1" max="1" width="3.85546875" customWidth="1"/>
    <col min="2" max="2" width="49.42578125" customWidth="1"/>
    <col min="3" max="3" width="10.42578125" customWidth="1"/>
    <col min="4" max="4" width="14.42578125" customWidth="1"/>
    <col min="5" max="5" width="5.7109375" customWidth="1"/>
    <col min="6" max="6" width="14.5703125" customWidth="1"/>
    <col min="7" max="7" width="8.7109375" customWidth="1"/>
    <col min="8" max="8" width="12.42578125" customWidth="1"/>
    <col min="9" max="9" width="5.140625" customWidth="1"/>
    <col min="10" max="10" width="12.85546875" customWidth="1"/>
    <col min="11" max="11" width="12.42578125" customWidth="1"/>
    <col min="12" max="12" width="13.42578125" customWidth="1"/>
    <col min="13" max="13" width="11.7109375" customWidth="1"/>
    <col min="14" max="15" width="12.28515625" customWidth="1"/>
    <col min="16" max="1025" width="8.7109375" customWidth="1"/>
  </cols>
  <sheetData>
    <row r="1" spans="1:16" ht="37.5" customHeight="1">
      <c r="A1" s="582" t="s">
        <v>528</v>
      </c>
      <c r="B1" s="582"/>
      <c r="C1" s="582"/>
      <c r="D1" s="582"/>
      <c r="E1" s="582"/>
      <c r="F1" s="582"/>
      <c r="G1" s="582"/>
      <c r="H1" s="582"/>
      <c r="I1" s="582"/>
      <c r="J1" s="582"/>
      <c r="K1" s="582"/>
      <c r="L1" s="582"/>
      <c r="M1" s="582"/>
      <c r="N1" s="582"/>
      <c r="O1" s="583"/>
    </row>
    <row r="2" spans="1:16" ht="29.25" customHeight="1">
      <c r="A2" s="525" t="s">
        <v>445</v>
      </c>
      <c r="B2" s="525"/>
      <c r="C2" s="525"/>
      <c r="D2" s="525"/>
      <c r="E2" s="525"/>
      <c r="F2" s="525"/>
      <c r="G2" s="525"/>
      <c r="H2" s="525"/>
      <c r="I2" s="525"/>
      <c r="J2" s="525"/>
      <c r="K2" s="525"/>
      <c r="L2" s="525"/>
      <c r="M2" s="525"/>
      <c r="N2" s="525"/>
      <c r="O2" s="525"/>
    </row>
    <row r="3" spans="1:16" ht="49.5">
      <c r="A3" s="38" t="s">
        <v>0</v>
      </c>
      <c r="B3" s="38" t="s">
        <v>36</v>
      </c>
      <c r="C3" s="38" t="s">
        <v>2</v>
      </c>
      <c r="D3" s="38" t="s">
        <v>3</v>
      </c>
      <c r="E3" s="38" t="s">
        <v>37</v>
      </c>
      <c r="F3" s="38" t="s">
        <v>5</v>
      </c>
      <c r="G3" s="38" t="s">
        <v>155</v>
      </c>
      <c r="H3" s="38" t="s">
        <v>7</v>
      </c>
      <c r="I3" s="38" t="s">
        <v>8</v>
      </c>
      <c r="J3" s="38" t="s">
        <v>9</v>
      </c>
      <c r="K3" s="38" t="s">
        <v>10</v>
      </c>
      <c r="L3" s="66" t="s">
        <v>11</v>
      </c>
      <c r="M3" s="39" t="s">
        <v>12</v>
      </c>
      <c r="N3" s="66" t="s">
        <v>13</v>
      </c>
      <c r="O3" s="38" t="s">
        <v>14</v>
      </c>
    </row>
    <row r="4" spans="1:16" ht="16.5">
      <c r="A4" s="38">
        <v>1</v>
      </c>
      <c r="B4" s="38">
        <v>2</v>
      </c>
      <c r="C4" s="38">
        <v>3</v>
      </c>
      <c r="D4" s="38">
        <v>4</v>
      </c>
      <c r="E4" s="38">
        <v>5</v>
      </c>
      <c r="F4" s="39">
        <v>6</v>
      </c>
      <c r="G4" s="38">
        <v>7</v>
      </c>
      <c r="H4" s="38" t="s">
        <v>15</v>
      </c>
      <c r="I4" s="38">
        <v>9</v>
      </c>
      <c r="J4" s="38">
        <v>10</v>
      </c>
      <c r="K4" s="38" t="s">
        <v>16</v>
      </c>
      <c r="L4" s="38">
        <v>12</v>
      </c>
      <c r="M4" s="38">
        <v>13</v>
      </c>
      <c r="N4" s="209">
        <v>14</v>
      </c>
      <c r="O4" s="210">
        <v>15</v>
      </c>
      <c r="P4" s="186" t="s">
        <v>92</v>
      </c>
    </row>
    <row r="5" spans="1:16" ht="16.5">
      <c r="A5" s="42" t="s">
        <v>156</v>
      </c>
      <c r="B5" s="586" t="s">
        <v>516</v>
      </c>
      <c r="C5" s="588" t="s">
        <v>68</v>
      </c>
      <c r="D5" s="588" t="s">
        <v>157</v>
      </c>
      <c r="E5" s="213" t="s">
        <v>20</v>
      </c>
      <c r="F5" s="214">
        <v>120</v>
      </c>
      <c r="G5" s="215"/>
      <c r="H5" s="46"/>
      <c r="I5" s="216"/>
      <c r="J5" s="217"/>
      <c r="K5" s="217"/>
      <c r="L5" s="7"/>
      <c r="M5" s="7"/>
      <c r="N5" s="118"/>
      <c r="O5" s="42"/>
      <c r="P5" s="186" t="s">
        <v>92</v>
      </c>
    </row>
    <row r="6" spans="1:16" ht="16.5">
      <c r="A6" s="460" t="s">
        <v>158</v>
      </c>
      <c r="B6" s="586" t="s">
        <v>517</v>
      </c>
      <c r="C6" s="588" t="s">
        <v>69</v>
      </c>
      <c r="D6" s="588" t="s">
        <v>111</v>
      </c>
      <c r="E6" s="44" t="s">
        <v>20</v>
      </c>
      <c r="F6" s="214">
        <v>972</v>
      </c>
      <c r="G6" s="215"/>
      <c r="H6" s="46"/>
      <c r="I6" s="216"/>
      <c r="J6" s="217"/>
      <c r="K6" s="217"/>
      <c r="L6" s="7"/>
      <c r="M6" s="7"/>
      <c r="N6" s="118"/>
      <c r="O6" s="42"/>
      <c r="P6" s="186" t="s">
        <v>92</v>
      </c>
    </row>
    <row r="7" spans="1:16" ht="16.5">
      <c r="A7" s="42" t="s">
        <v>159</v>
      </c>
      <c r="B7" s="586" t="s">
        <v>518</v>
      </c>
      <c r="C7" s="587" t="s">
        <v>69</v>
      </c>
      <c r="D7" s="587" t="s">
        <v>72</v>
      </c>
      <c r="E7" s="44" t="s">
        <v>20</v>
      </c>
      <c r="F7" s="214">
        <v>72</v>
      </c>
      <c r="G7" s="215"/>
      <c r="H7" s="46"/>
      <c r="I7" s="216"/>
      <c r="J7" s="217"/>
      <c r="K7" s="217"/>
      <c r="L7" s="7"/>
      <c r="M7" s="7"/>
      <c r="N7" s="118"/>
      <c r="O7" s="42"/>
      <c r="P7" s="186"/>
    </row>
    <row r="8" spans="1:16" ht="16.5">
      <c r="A8" s="460" t="s">
        <v>160</v>
      </c>
      <c r="B8" s="586" t="s">
        <v>161</v>
      </c>
      <c r="C8" s="587" t="s">
        <v>70</v>
      </c>
      <c r="D8" s="587" t="s">
        <v>72</v>
      </c>
      <c r="E8" s="44" t="s">
        <v>20</v>
      </c>
      <c r="F8" s="214">
        <v>360</v>
      </c>
      <c r="G8" s="215"/>
      <c r="H8" s="46"/>
      <c r="I8" s="216"/>
      <c r="J8" s="217"/>
      <c r="K8" s="217"/>
      <c r="L8" s="7"/>
      <c r="M8" s="7"/>
      <c r="N8" s="118"/>
      <c r="O8" s="42"/>
      <c r="P8" s="186" t="s">
        <v>92</v>
      </c>
    </row>
    <row r="9" spans="1:16" ht="16.5">
      <c r="A9" s="42" t="s">
        <v>162</v>
      </c>
      <c r="B9" s="586" t="s">
        <v>519</v>
      </c>
      <c r="C9" s="587" t="s">
        <v>70</v>
      </c>
      <c r="D9" s="587" t="s">
        <v>72</v>
      </c>
      <c r="E9" s="44" t="s">
        <v>20</v>
      </c>
      <c r="F9" s="214">
        <v>432</v>
      </c>
      <c r="G9" s="215"/>
      <c r="H9" s="46"/>
      <c r="I9" s="216"/>
      <c r="J9" s="217"/>
      <c r="K9" s="217"/>
      <c r="L9" s="7"/>
      <c r="M9" s="7"/>
      <c r="N9" s="218"/>
      <c r="O9" s="42"/>
      <c r="P9" s="186"/>
    </row>
    <row r="10" spans="1:16" s="459" customFormat="1" ht="16.5">
      <c r="A10" s="460" t="s">
        <v>163</v>
      </c>
      <c r="B10" s="586" t="s">
        <v>164</v>
      </c>
      <c r="C10" s="587" t="s">
        <v>71</v>
      </c>
      <c r="D10" s="587" t="s">
        <v>72</v>
      </c>
      <c r="E10" s="452" t="s">
        <v>20</v>
      </c>
      <c r="F10" s="453">
        <v>72</v>
      </c>
      <c r="G10" s="454"/>
      <c r="H10" s="46"/>
      <c r="I10" s="455"/>
      <c r="J10" s="456"/>
      <c r="K10" s="456"/>
      <c r="L10" s="457"/>
      <c r="M10" s="457"/>
      <c r="N10" s="461"/>
      <c r="O10" s="451"/>
      <c r="P10" s="458"/>
    </row>
    <row r="11" spans="1:16" ht="16.5">
      <c r="A11" s="42" t="s">
        <v>165</v>
      </c>
      <c r="B11" s="586" t="s">
        <v>161</v>
      </c>
      <c r="C11" s="587" t="s">
        <v>71</v>
      </c>
      <c r="D11" s="587" t="s">
        <v>72</v>
      </c>
      <c r="E11" s="44" t="s">
        <v>20</v>
      </c>
      <c r="F11" s="214">
        <v>576</v>
      </c>
      <c r="G11" s="215"/>
      <c r="H11" s="46"/>
      <c r="I11" s="216"/>
      <c r="J11" s="217"/>
      <c r="K11" s="217"/>
      <c r="L11" s="7"/>
      <c r="M11" s="7"/>
      <c r="N11" s="218"/>
      <c r="O11" s="42"/>
      <c r="P11" s="186"/>
    </row>
    <row r="12" spans="1:16" s="459" customFormat="1" ht="16.5">
      <c r="A12" s="460" t="s">
        <v>166</v>
      </c>
      <c r="B12" s="586" t="s">
        <v>519</v>
      </c>
      <c r="C12" s="587" t="s">
        <v>18</v>
      </c>
      <c r="D12" s="587" t="s">
        <v>72</v>
      </c>
      <c r="E12" s="452" t="s">
        <v>20</v>
      </c>
      <c r="F12" s="453">
        <v>36</v>
      </c>
      <c r="G12" s="454"/>
      <c r="H12" s="46"/>
      <c r="I12" s="455"/>
      <c r="J12" s="456"/>
      <c r="K12" s="456"/>
      <c r="L12" s="457"/>
      <c r="M12" s="457"/>
      <c r="N12" s="461"/>
      <c r="O12" s="451"/>
      <c r="P12" s="458"/>
    </row>
    <row r="13" spans="1:16" ht="16.5">
      <c r="A13" s="42" t="s">
        <v>167</v>
      </c>
      <c r="B13" s="586" t="s">
        <v>520</v>
      </c>
      <c r="C13" s="587" t="s">
        <v>71</v>
      </c>
      <c r="D13" s="587" t="s">
        <v>72</v>
      </c>
      <c r="E13" s="44" t="s">
        <v>20</v>
      </c>
      <c r="F13" s="214">
        <v>720</v>
      </c>
      <c r="G13" s="215"/>
      <c r="H13" s="46"/>
      <c r="I13" s="216"/>
      <c r="J13" s="217"/>
      <c r="K13" s="217"/>
      <c r="L13" s="7"/>
      <c r="M13" s="7"/>
      <c r="N13" s="218"/>
      <c r="O13" s="42"/>
      <c r="P13" s="186"/>
    </row>
    <row r="14" spans="1:16" ht="16.5">
      <c r="A14" s="460" t="s">
        <v>168</v>
      </c>
      <c r="B14" s="586" t="s">
        <v>521</v>
      </c>
      <c r="C14" s="587" t="s">
        <v>18</v>
      </c>
      <c r="D14" s="587" t="s">
        <v>72</v>
      </c>
      <c r="E14" s="44" t="s">
        <v>20</v>
      </c>
      <c r="F14" s="214">
        <v>972</v>
      </c>
      <c r="G14" s="215"/>
      <c r="H14" s="46"/>
      <c r="I14" s="216"/>
      <c r="J14" s="217"/>
      <c r="K14" s="217"/>
      <c r="L14" s="7"/>
      <c r="M14" s="7"/>
      <c r="N14" s="218"/>
      <c r="O14" s="42"/>
      <c r="P14" s="186"/>
    </row>
    <row r="15" spans="1:16" ht="16.5">
      <c r="A15" s="42" t="s">
        <v>169</v>
      </c>
      <c r="B15" s="586" t="s">
        <v>520</v>
      </c>
      <c r="C15" s="587" t="s">
        <v>18</v>
      </c>
      <c r="D15" s="587" t="s">
        <v>111</v>
      </c>
      <c r="E15" s="44" t="s">
        <v>20</v>
      </c>
      <c r="F15" s="214">
        <v>756</v>
      </c>
      <c r="G15" s="215"/>
      <c r="H15" s="46"/>
      <c r="I15" s="216"/>
      <c r="J15" s="217"/>
      <c r="K15" s="217"/>
      <c r="L15" s="7"/>
      <c r="M15" s="7"/>
      <c r="N15" s="218"/>
      <c r="O15" s="42"/>
      <c r="P15" s="186"/>
    </row>
    <row r="16" spans="1:16" ht="16.5">
      <c r="A16" s="460" t="s">
        <v>170</v>
      </c>
      <c r="B16" s="586" t="s">
        <v>520</v>
      </c>
      <c r="C16" s="587" t="s">
        <v>24</v>
      </c>
      <c r="D16" s="587" t="s">
        <v>72</v>
      </c>
      <c r="E16" s="44" t="s">
        <v>20</v>
      </c>
      <c r="F16" s="214">
        <v>1980</v>
      </c>
      <c r="G16" s="215"/>
      <c r="H16" s="46"/>
      <c r="I16" s="216"/>
      <c r="J16" s="217"/>
      <c r="K16" s="217"/>
      <c r="L16" s="7"/>
      <c r="M16" s="7"/>
      <c r="N16" s="218"/>
      <c r="O16" s="42"/>
      <c r="P16" s="186"/>
    </row>
    <row r="17" spans="1:16" ht="16.5">
      <c r="A17" s="42" t="s">
        <v>171</v>
      </c>
      <c r="B17" s="586" t="s">
        <v>522</v>
      </c>
      <c r="C17" s="587" t="s">
        <v>18</v>
      </c>
      <c r="D17" s="587" t="s">
        <v>111</v>
      </c>
      <c r="E17" s="44" t="s">
        <v>20</v>
      </c>
      <c r="F17" s="214">
        <v>3672</v>
      </c>
      <c r="G17" s="215"/>
      <c r="H17" s="46"/>
      <c r="I17" s="216"/>
      <c r="J17" s="217"/>
      <c r="K17" s="217"/>
      <c r="L17" s="7"/>
      <c r="M17" s="7"/>
      <c r="N17" s="218"/>
      <c r="O17" s="42"/>
      <c r="P17" s="186"/>
    </row>
    <row r="18" spans="1:16" ht="16.5">
      <c r="A18" s="460" t="s">
        <v>172</v>
      </c>
      <c r="B18" s="586" t="s">
        <v>522</v>
      </c>
      <c r="C18" s="587" t="s">
        <v>24</v>
      </c>
      <c r="D18" s="587" t="s">
        <v>72</v>
      </c>
      <c r="E18" s="44" t="s">
        <v>20</v>
      </c>
      <c r="F18" s="214">
        <v>3636</v>
      </c>
      <c r="G18" s="215"/>
      <c r="H18" s="46"/>
      <c r="I18" s="216"/>
      <c r="J18" s="217"/>
      <c r="K18" s="217"/>
      <c r="L18" s="7"/>
      <c r="M18" s="7"/>
      <c r="N18" s="218"/>
      <c r="O18" s="42"/>
      <c r="P18" s="186"/>
    </row>
    <row r="19" spans="1:16" ht="16.5">
      <c r="A19" s="42" t="s">
        <v>173</v>
      </c>
      <c r="B19" s="586" t="s">
        <v>522</v>
      </c>
      <c r="C19" s="587" t="s">
        <v>26</v>
      </c>
      <c r="D19" s="587" t="s">
        <v>72</v>
      </c>
      <c r="E19" s="44" t="s">
        <v>20</v>
      </c>
      <c r="F19" s="214">
        <v>2808</v>
      </c>
      <c r="G19" s="215"/>
      <c r="H19" s="46"/>
      <c r="I19" s="216"/>
      <c r="J19" s="217"/>
      <c r="K19" s="217"/>
      <c r="L19" s="7"/>
      <c r="M19" s="7"/>
      <c r="N19" s="218"/>
      <c r="O19" s="42"/>
      <c r="P19" s="186"/>
    </row>
    <row r="20" spans="1:16" ht="16.5">
      <c r="A20" s="460" t="s">
        <v>174</v>
      </c>
      <c r="B20" s="586" t="s">
        <v>175</v>
      </c>
      <c r="C20" s="587" t="s">
        <v>24</v>
      </c>
      <c r="D20" s="587" t="s">
        <v>72</v>
      </c>
      <c r="E20" s="44" t="s">
        <v>20</v>
      </c>
      <c r="F20" s="214">
        <v>5580</v>
      </c>
      <c r="G20" s="215"/>
      <c r="H20" s="46"/>
      <c r="I20" s="216"/>
      <c r="J20" s="217"/>
      <c r="K20" s="217"/>
      <c r="L20" s="7"/>
      <c r="M20" s="7"/>
      <c r="N20" s="218"/>
      <c r="O20" s="42"/>
      <c r="P20" s="186"/>
    </row>
    <row r="21" spans="1:16" ht="16.5">
      <c r="A21" s="42" t="s">
        <v>176</v>
      </c>
      <c r="B21" s="586" t="s">
        <v>175</v>
      </c>
      <c r="C21" s="587" t="s">
        <v>26</v>
      </c>
      <c r="D21" s="587" t="s">
        <v>72</v>
      </c>
      <c r="E21" s="44" t="s">
        <v>20</v>
      </c>
      <c r="F21" s="214">
        <v>2784</v>
      </c>
      <c r="G21" s="215"/>
      <c r="H21" s="46"/>
      <c r="I21" s="216"/>
      <c r="J21" s="217"/>
      <c r="K21" s="217"/>
      <c r="L21" s="7"/>
      <c r="M21" s="7"/>
      <c r="N21" s="218"/>
      <c r="O21" s="42"/>
      <c r="P21" s="186"/>
    </row>
    <row r="22" spans="1:16" ht="16.5">
      <c r="A22" s="460" t="s">
        <v>177</v>
      </c>
      <c r="B22" s="586" t="s">
        <v>175</v>
      </c>
      <c r="C22" s="587">
        <v>0</v>
      </c>
      <c r="D22" s="587" t="s">
        <v>72</v>
      </c>
      <c r="E22" s="44" t="s">
        <v>20</v>
      </c>
      <c r="F22" s="214">
        <v>3636</v>
      </c>
      <c r="G22" s="215"/>
      <c r="H22" s="46"/>
      <c r="I22" s="216"/>
      <c r="J22" s="217"/>
      <c r="K22" s="217"/>
      <c r="L22" s="7"/>
      <c r="M22" s="7"/>
      <c r="N22" s="218"/>
      <c r="O22" s="42"/>
      <c r="P22" s="186"/>
    </row>
    <row r="23" spans="1:16" ht="16.5">
      <c r="A23" s="42" t="s">
        <v>178</v>
      </c>
      <c r="B23" s="586" t="s">
        <v>179</v>
      </c>
      <c r="C23" s="587" t="s">
        <v>24</v>
      </c>
      <c r="D23" s="587" t="s">
        <v>72</v>
      </c>
      <c r="E23" s="44" t="s">
        <v>20</v>
      </c>
      <c r="F23" s="214">
        <v>6120</v>
      </c>
      <c r="G23" s="215"/>
      <c r="H23" s="46"/>
      <c r="I23" s="216"/>
      <c r="J23" s="217"/>
      <c r="K23" s="217"/>
      <c r="L23" s="7"/>
      <c r="M23" s="7"/>
      <c r="N23" s="218"/>
      <c r="O23" s="42"/>
      <c r="P23" s="186"/>
    </row>
    <row r="24" spans="1:16" ht="16.5">
      <c r="A24" s="460" t="s">
        <v>180</v>
      </c>
      <c r="B24" s="586" t="s">
        <v>179</v>
      </c>
      <c r="C24" s="587" t="s">
        <v>26</v>
      </c>
      <c r="D24" s="587" t="s">
        <v>72</v>
      </c>
      <c r="E24" s="44" t="s">
        <v>20</v>
      </c>
      <c r="F24" s="214">
        <v>2196</v>
      </c>
      <c r="G24" s="215"/>
      <c r="H24" s="46"/>
      <c r="I24" s="216"/>
      <c r="J24" s="217"/>
      <c r="K24" s="217"/>
      <c r="L24" s="7"/>
      <c r="M24" s="7"/>
      <c r="N24" s="218"/>
      <c r="O24" s="42"/>
      <c r="P24" s="186"/>
    </row>
    <row r="25" spans="1:16" ht="16.5">
      <c r="A25" s="42" t="s">
        <v>181</v>
      </c>
      <c r="B25" s="586" t="s">
        <v>523</v>
      </c>
      <c r="C25" s="587" t="s">
        <v>24</v>
      </c>
      <c r="D25" s="587" t="s">
        <v>72</v>
      </c>
      <c r="E25" s="44" t="s">
        <v>20</v>
      </c>
      <c r="F25" s="214">
        <v>1224</v>
      </c>
      <c r="G25" s="215"/>
      <c r="H25" s="46"/>
      <c r="I25" s="216"/>
      <c r="J25" s="217"/>
      <c r="K25" s="217"/>
      <c r="L25" s="7"/>
      <c r="M25" s="7"/>
      <c r="N25" s="218"/>
      <c r="O25" s="42"/>
      <c r="P25" s="186"/>
    </row>
    <row r="26" spans="1:16" ht="16.5">
      <c r="A26" s="460" t="s">
        <v>182</v>
      </c>
      <c r="B26" s="586" t="s">
        <v>523</v>
      </c>
      <c r="C26" s="587" t="s">
        <v>26</v>
      </c>
      <c r="D26" s="587" t="s">
        <v>72</v>
      </c>
      <c r="E26" s="44" t="s">
        <v>20</v>
      </c>
      <c r="F26" s="214">
        <v>3780</v>
      </c>
      <c r="G26" s="215"/>
      <c r="H26" s="46"/>
      <c r="I26" s="216"/>
      <c r="J26" s="217"/>
      <c r="K26" s="217"/>
      <c r="L26" s="7"/>
      <c r="M26" s="7"/>
      <c r="N26" s="218"/>
      <c r="O26" s="42"/>
      <c r="P26" s="186"/>
    </row>
    <row r="27" spans="1:16" ht="16.5">
      <c r="A27" s="42" t="s">
        <v>183</v>
      </c>
      <c r="B27" s="586" t="s">
        <v>184</v>
      </c>
      <c r="C27" s="587" t="s">
        <v>26</v>
      </c>
      <c r="D27" s="587" t="s">
        <v>72</v>
      </c>
      <c r="E27" s="44" t="s">
        <v>20</v>
      </c>
      <c r="F27" s="214">
        <v>2784</v>
      </c>
      <c r="G27" s="215"/>
      <c r="H27" s="46"/>
      <c r="I27" s="216"/>
      <c r="J27" s="217"/>
      <c r="K27" s="217"/>
      <c r="L27" s="7"/>
      <c r="M27" s="7"/>
      <c r="N27" s="218"/>
      <c r="O27" s="42"/>
      <c r="P27" s="186"/>
    </row>
    <row r="28" spans="1:16" ht="16.5">
      <c r="A28" s="460" t="s">
        <v>185</v>
      </c>
      <c r="B28" s="586" t="s">
        <v>186</v>
      </c>
      <c r="C28" s="589">
        <v>0</v>
      </c>
      <c r="D28" s="587" t="s">
        <v>72</v>
      </c>
      <c r="E28" s="44" t="s">
        <v>20</v>
      </c>
      <c r="F28" s="214">
        <v>3672</v>
      </c>
      <c r="G28" s="215"/>
      <c r="H28" s="46"/>
      <c r="I28" s="216"/>
      <c r="J28" s="217"/>
      <c r="K28" s="217"/>
      <c r="L28" s="7"/>
      <c r="M28" s="7"/>
      <c r="N28" s="218"/>
      <c r="O28" s="42"/>
      <c r="P28" s="186"/>
    </row>
    <row r="29" spans="1:16" ht="16.5">
      <c r="A29" s="42" t="s">
        <v>187</v>
      </c>
      <c r="B29" s="586" t="s">
        <v>523</v>
      </c>
      <c r="C29" s="589">
        <v>1</v>
      </c>
      <c r="D29" s="587" t="s">
        <v>72</v>
      </c>
      <c r="E29" s="44" t="s">
        <v>20</v>
      </c>
      <c r="F29" s="214">
        <v>1260</v>
      </c>
      <c r="G29" s="215"/>
      <c r="H29" s="46"/>
      <c r="I29" s="216"/>
      <c r="J29" s="217"/>
      <c r="K29" s="217"/>
      <c r="L29" s="7"/>
      <c r="M29" s="7"/>
      <c r="N29" s="218"/>
      <c r="O29" s="42"/>
      <c r="P29" s="186"/>
    </row>
    <row r="30" spans="1:16" ht="16.5">
      <c r="A30" s="460" t="s">
        <v>188</v>
      </c>
      <c r="B30" s="586" t="s">
        <v>524</v>
      </c>
      <c r="C30" s="589">
        <v>1</v>
      </c>
      <c r="D30" s="587" t="s">
        <v>72</v>
      </c>
      <c r="E30" s="44" t="s">
        <v>20</v>
      </c>
      <c r="F30" s="214">
        <v>756</v>
      </c>
      <c r="G30" s="215"/>
      <c r="H30" s="46"/>
      <c r="I30" s="216"/>
      <c r="J30" s="217"/>
      <c r="K30" s="217"/>
      <c r="L30" s="7"/>
      <c r="M30" s="7"/>
      <c r="N30" s="218"/>
      <c r="O30" s="42"/>
      <c r="P30" s="186"/>
    </row>
    <row r="31" spans="1:16" ht="16.5">
      <c r="A31" s="42" t="s">
        <v>189</v>
      </c>
      <c r="B31" s="586" t="s">
        <v>525</v>
      </c>
      <c r="C31" s="589">
        <v>2</v>
      </c>
      <c r="D31" s="587" t="s">
        <v>72</v>
      </c>
      <c r="E31" s="44" t="s">
        <v>20</v>
      </c>
      <c r="F31" s="214">
        <v>900</v>
      </c>
      <c r="G31" s="215"/>
      <c r="H31" s="46"/>
      <c r="I31" s="216"/>
      <c r="J31" s="217"/>
      <c r="K31" s="217"/>
      <c r="L31" s="7"/>
      <c r="M31" s="7"/>
      <c r="N31" s="218"/>
      <c r="O31" s="42"/>
      <c r="P31" s="186"/>
    </row>
    <row r="32" spans="1:16" ht="16.5">
      <c r="A32" s="460" t="s">
        <v>361</v>
      </c>
      <c r="B32" s="586" t="s">
        <v>526</v>
      </c>
      <c r="C32" s="589"/>
      <c r="D32" s="587" t="s">
        <v>527</v>
      </c>
      <c r="E32" s="44" t="s">
        <v>20</v>
      </c>
      <c r="F32" s="214">
        <v>972</v>
      </c>
      <c r="G32" s="215"/>
      <c r="H32" s="46"/>
      <c r="I32" s="216"/>
      <c r="J32" s="217"/>
      <c r="K32" s="217"/>
      <c r="L32" s="7"/>
      <c r="M32" s="7"/>
      <c r="N32" s="218"/>
      <c r="O32" s="42"/>
      <c r="P32" s="186"/>
    </row>
    <row r="33" spans="1:16" ht="16.5" customHeight="1">
      <c r="A33" s="526" t="s">
        <v>191</v>
      </c>
      <c r="B33" s="526"/>
      <c r="C33" s="200"/>
      <c r="D33" s="201"/>
      <c r="E33" s="202"/>
      <c r="F33" s="203"/>
      <c r="G33" s="202"/>
      <c r="H33" s="204"/>
      <c r="I33" s="220"/>
      <c r="J33" s="204"/>
      <c r="K33" s="204"/>
      <c r="L33" s="205"/>
      <c r="M33" s="205"/>
      <c r="N33" s="221"/>
      <c r="O33" s="205"/>
      <c r="P33" s="206"/>
    </row>
    <row r="34" spans="1:16" ht="16.5">
      <c r="A34" s="510" t="s">
        <v>192</v>
      </c>
      <c r="B34" s="510"/>
      <c r="C34" s="510"/>
      <c r="D34" s="510"/>
      <c r="E34" s="510"/>
      <c r="F34" s="510"/>
      <c r="G34" s="510"/>
      <c r="H34" s="510"/>
      <c r="I34" s="510"/>
      <c r="J34" s="510"/>
      <c r="K34" s="510"/>
      <c r="L34" s="510"/>
      <c r="M34" s="510"/>
      <c r="N34" s="510"/>
      <c r="O34" s="510"/>
      <c r="P34" s="183"/>
    </row>
    <row r="35" spans="1:16" ht="16.5">
      <c r="A35" s="180"/>
      <c r="B35" s="180"/>
      <c r="C35" s="180"/>
      <c r="D35" s="180"/>
      <c r="E35" s="180"/>
      <c r="F35" s="180"/>
      <c r="G35" s="180"/>
      <c r="H35" s="180"/>
      <c r="I35" s="180"/>
      <c r="J35" s="180"/>
      <c r="K35" s="180"/>
      <c r="L35" s="180"/>
      <c r="M35" s="222"/>
      <c r="N35" s="222"/>
      <c r="O35" s="222"/>
      <c r="P35" s="183"/>
    </row>
    <row r="36" spans="1:16" ht="16.5">
      <c r="B36" s="484" t="s">
        <v>482</v>
      </c>
      <c r="H36" s="472"/>
    </row>
    <row r="37" spans="1:16" ht="16.5">
      <c r="B37" s="32"/>
    </row>
  </sheetData>
  <mergeCells count="4">
    <mergeCell ref="A2:O2"/>
    <mergeCell ref="A33:B33"/>
    <mergeCell ref="A34:O34"/>
    <mergeCell ref="A1:O1"/>
  </mergeCells>
  <pageMargins left="0.25" right="0.25" top="0.75" bottom="0.75" header="0.3" footer="0.3"/>
  <pageSetup paperSize="9" scale="68" firstPageNumber="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O16"/>
  <sheetViews>
    <sheetView zoomScaleNormal="100" workbookViewId="0">
      <selection sqref="A1:O10"/>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4.85546875" customWidth="1"/>
    <col min="7" max="7" width="14.1406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28515625" customWidth="1"/>
    <col min="16" max="1025" width="8.7109375" customWidth="1"/>
  </cols>
  <sheetData>
    <row r="1" spans="1:15" ht="30.75" customHeight="1">
      <c r="A1" s="492" t="s">
        <v>451</v>
      </c>
      <c r="B1" s="492"/>
      <c r="C1" s="492"/>
      <c r="D1" s="492"/>
      <c r="E1" s="492"/>
      <c r="F1" s="492"/>
      <c r="G1" s="492"/>
      <c r="H1" s="492"/>
      <c r="I1" s="492"/>
      <c r="J1" s="492"/>
      <c r="K1" s="492"/>
      <c r="L1" s="492"/>
      <c r="M1" s="492"/>
      <c r="N1" s="492"/>
      <c r="O1" s="493"/>
    </row>
    <row r="2" spans="1:15" ht="16.5" customHeight="1">
      <c r="A2" s="496" t="s">
        <v>462</v>
      </c>
      <c r="B2" s="496"/>
      <c r="C2" s="496"/>
      <c r="D2" s="496"/>
      <c r="E2" s="496"/>
      <c r="F2" s="496"/>
      <c r="G2" s="496"/>
      <c r="H2" s="496"/>
      <c r="I2" s="496"/>
      <c r="J2" s="496"/>
      <c r="K2" s="496"/>
      <c r="L2" s="496"/>
      <c r="M2" s="496"/>
      <c r="N2" s="496"/>
      <c r="O2" s="496"/>
    </row>
    <row r="3" spans="1:15" ht="33">
      <c r="A3" s="65" t="s">
        <v>0</v>
      </c>
      <c r="B3" s="38" t="s">
        <v>36</v>
      </c>
      <c r="C3" s="38" t="s">
        <v>2</v>
      </c>
      <c r="D3" s="38" t="s">
        <v>3</v>
      </c>
      <c r="E3" s="38" t="s">
        <v>37</v>
      </c>
      <c r="F3" s="39" t="s">
        <v>5</v>
      </c>
      <c r="G3" s="39" t="s">
        <v>38</v>
      </c>
      <c r="H3" s="38" t="s">
        <v>7</v>
      </c>
      <c r="I3" s="38" t="s">
        <v>8</v>
      </c>
      <c r="J3" s="38" t="s">
        <v>9</v>
      </c>
      <c r="K3" s="38" t="s">
        <v>10</v>
      </c>
      <c r="L3" s="66" t="s">
        <v>11</v>
      </c>
      <c r="M3" s="39" t="s">
        <v>12</v>
      </c>
      <c r="N3" s="39" t="s">
        <v>13</v>
      </c>
      <c r="O3" s="38" t="s">
        <v>14</v>
      </c>
    </row>
    <row r="4" spans="1:15" ht="16.5">
      <c r="A4" s="65">
        <v>1</v>
      </c>
      <c r="B4" s="38">
        <v>2</v>
      </c>
      <c r="C4" s="38">
        <v>3</v>
      </c>
      <c r="D4" s="38">
        <v>4</v>
      </c>
      <c r="E4" s="38">
        <v>5</v>
      </c>
      <c r="F4" s="39">
        <v>6</v>
      </c>
      <c r="G4" s="39">
        <v>7</v>
      </c>
      <c r="H4" s="39" t="s">
        <v>15</v>
      </c>
      <c r="I4" s="39">
        <v>9</v>
      </c>
      <c r="J4" s="39">
        <v>10</v>
      </c>
      <c r="K4" s="39" t="s">
        <v>16</v>
      </c>
      <c r="L4" s="39">
        <v>12</v>
      </c>
      <c r="M4" s="39">
        <v>13</v>
      </c>
      <c r="N4" s="39">
        <v>14</v>
      </c>
      <c r="O4" s="223">
        <v>15</v>
      </c>
    </row>
    <row r="5" spans="1:15" ht="16.5">
      <c r="A5" s="67">
        <v>1</v>
      </c>
      <c r="B5" s="86" t="s">
        <v>484</v>
      </c>
      <c r="C5" s="85" t="s">
        <v>26</v>
      </c>
      <c r="D5" s="84" t="s">
        <v>40</v>
      </c>
      <c r="E5" s="84" t="s">
        <v>20</v>
      </c>
      <c r="F5" s="45">
        <v>96</v>
      </c>
      <c r="G5" s="411"/>
      <c r="H5" s="46"/>
      <c r="I5" s="47"/>
      <c r="J5" s="46"/>
      <c r="K5" s="46"/>
      <c r="L5" s="224"/>
      <c r="M5" s="7"/>
      <c r="N5" s="225"/>
      <c r="O5" s="10"/>
    </row>
    <row r="6" spans="1:15" ht="16.5">
      <c r="A6" s="72">
        <v>2</v>
      </c>
      <c r="B6" s="86" t="s">
        <v>485</v>
      </c>
      <c r="C6" s="85" t="s">
        <v>24</v>
      </c>
      <c r="D6" s="84" t="s">
        <v>40</v>
      </c>
      <c r="E6" s="84" t="s">
        <v>20</v>
      </c>
      <c r="F6" s="45">
        <v>48</v>
      </c>
      <c r="G6" s="411"/>
      <c r="H6" s="46"/>
      <c r="I6" s="99"/>
      <c r="J6" s="46"/>
      <c r="K6" s="46"/>
      <c r="L6" s="224"/>
      <c r="M6" s="10"/>
      <c r="N6" s="226"/>
      <c r="O6" s="10"/>
    </row>
    <row r="7" spans="1:15" ht="16.5">
      <c r="A7" s="494" t="s">
        <v>193</v>
      </c>
      <c r="B7" s="494"/>
      <c r="C7" s="88"/>
      <c r="D7" s="109"/>
      <c r="E7" s="60"/>
      <c r="F7" s="58"/>
      <c r="G7" s="58"/>
      <c r="H7" s="59"/>
      <c r="I7" s="60"/>
      <c r="J7" s="59"/>
      <c r="K7" s="59"/>
      <c r="L7" s="61"/>
      <c r="M7" s="62"/>
      <c r="N7" s="62"/>
      <c r="O7" s="62"/>
    </row>
    <row r="8" spans="1:15" ht="16.5">
      <c r="A8" s="495" t="s">
        <v>194</v>
      </c>
      <c r="B8" s="495"/>
      <c r="C8" s="495"/>
      <c r="D8" s="495"/>
      <c r="E8" s="495"/>
      <c r="F8" s="495"/>
      <c r="G8" s="495"/>
      <c r="H8" s="495"/>
      <c r="I8" s="495"/>
      <c r="J8" s="495"/>
      <c r="K8" s="495"/>
      <c r="L8" s="495"/>
      <c r="M8" s="63"/>
      <c r="N8" s="63"/>
      <c r="O8" s="64"/>
    </row>
    <row r="9" spans="1:15" ht="16.5">
      <c r="A9" s="227"/>
      <c r="B9" s="228"/>
      <c r="C9" s="228"/>
      <c r="D9" s="228"/>
      <c r="E9" s="228"/>
      <c r="F9" s="228"/>
      <c r="G9" s="228"/>
      <c r="H9" s="229"/>
      <c r="I9" s="229"/>
      <c r="J9" s="229"/>
      <c r="K9" s="229"/>
      <c r="L9" s="228"/>
      <c r="M9" s="228"/>
      <c r="N9" s="228"/>
      <c r="O9" s="230"/>
    </row>
    <row r="10" spans="1:15">
      <c r="A10" s="231"/>
      <c r="B10" s="485" t="s">
        <v>482</v>
      </c>
      <c r="C10" s="231"/>
      <c r="D10" s="231"/>
      <c r="E10" s="231"/>
      <c r="F10" s="231"/>
      <c r="G10" s="462" t="s">
        <v>92</v>
      </c>
      <c r="H10" s="231"/>
      <c r="I10" s="231"/>
      <c r="J10" s="231"/>
      <c r="K10" s="231"/>
      <c r="L10" s="231"/>
      <c r="M10" s="231"/>
      <c r="N10" s="231"/>
      <c r="O10" s="231"/>
    </row>
    <row r="16" spans="1:15" ht="16.5">
      <c r="B16" s="32"/>
    </row>
  </sheetData>
  <mergeCells count="4">
    <mergeCell ref="A2:O2"/>
    <mergeCell ref="A7:B7"/>
    <mergeCell ref="A8:L8"/>
    <mergeCell ref="A1:O1"/>
  </mergeCells>
  <pageMargins left="0.25" right="0.25" top="0.75" bottom="0.75" header="0.3" footer="0.3"/>
  <pageSetup paperSize="9" scale="77" firstPageNumber="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O23"/>
  <sheetViews>
    <sheetView zoomScaleNormal="100" workbookViewId="0">
      <selection sqref="A1:O19"/>
    </sheetView>
  </sheetViews>
  <sheetFormatPr defaultColWidth="8.85546875" defaultRowHeight="15"/>
  <cols>
    <col min="1" max="1" width="3.85546875" customWidth="1"/>
    <col min="2" max="2" width="38.28515625" customWidth="1"/>
    <col min="3" max="3" width="10.42578125" customWidth="1"/>
    <col min="4" max="4" width="16.28515625" customWidth="1"/>
    <col min="5" max="5" width="5.7109375" customWidth="1"/>
    <col min="6" max="6" width="15.85546875" customWidth="1"/>
    <col min="7"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140625" customWidth="1"/>
    <col min="16" max="1025" width="8.7109375" customWidth="1"/>
  </cols>
  <sheetData>
    <row r="1" spans="1:15">
      <c r="A1" s="530" t="s">
        <v>451</v>
      </c>
      <c r="B1" s="530"/>
      <c r="C1" s="530"/>
      <c r="D1" s="530"/>
      <c r="E1" s="530"/>
      <c r="F1" s="530"/>
      <c r="G1" s="530"/>
      <c r="H1" s="530"/>
      <c r="I1" s="530"/>
      <c r="J1" s="530"/>
      <c r="K1" s="530"/>
      <c r="L1" s="530"/>
      <c r="M1" s="530"/>
      <c r="N1" s="530"/>
      <c r="O1" s="531"/>
    </row>
    <row r="2" spans="1:15" s="183" customFormat="1">
      <c r="A2" s="530"/>
      <c r="B2" s="530"/>
      <c r="C2" s="530"/>
      <c r="D2" s="530"/>
      <c r="E2" s="530"/>
      <c r="F2" s="530"/>
      <c r="G2" s="530"/>
      <c r="H2" s="530"/>
      <c r="I2" s="530"/>
      <c r="J2" s="530"/>
      <c r="K2" s="530"/>
      <c r="L2" s="530"/>
      <c r="M2" s="530"/>
      <c r="N2" s="530"/>
      <c r="O2" s="531"/>
    </row>
    <row r="3" spans="1:15" ht="36" customHeight="1">
      <c r="A3" s="527" t="s">
        <v>439</v>
      </c>
      <c r="B3" s="527"/>
      <c r="C3" s="527"/>
      <c r="D3" s="527"/>
      <c r="E3" s="527"/>
      <c r="F3" s="527"/>
      <c r="G3" s="527"/>
      <c r="H3" s="527"/>
      <c r="I3" s="527"/>
      <c r="J3" s="527"/>
      <c r="K3" s="527"/>
      <c r="L3" s="527"/>
      <c r="M3" s="527"/>
      <c r="N3" s="527"/>
      <c r="O3" s="527"/>
    </row>
    <row r="4" spans="1:15" ht="33">
      <c r="A4" s="38" t="s">
        <v>0</v>
      </c>
      <c r="B4" s="38" t="s">
        <v>36</v>
      </c>
      <c r="C4" s="38" t="s">
        <v>2</v>
      </c>
      <c r="D4" s="38" t="s">
        <v>3</v>
      </c>
      <c r="E4" s="38" t="s">
        <v>37</v>
      </c>
      <c r="F4" s="39" t="s">
        <v>5</v>
      </c>
      <c r="G4" s="38" t="s">
        <v>38</v>
      </c>
      <c r="H4" s="38" t="s">
        <v>7</v>
      </c>
      <c r="I4" s="38" t="s">
        <v>8</v>
      </c>
      <c r="J4" s="38" t="s">
        <v>9</v>
      </c>
      <c r="K4" s="38" t="s">
        <v>10</v>
      </c>
      <c r="L4" s="66" t="s">
        <v>11</v>
      </c>
      <c r="M4" s="39" t="s">
        <v>12</v>
      </c>
      <c r="N4" s="39" t="s">
        <v>13</v>
      </c>
      <c r="O4" s="38" t="s">
        <v>14</v>
      </c>
    </row>
    <row r="5" spans="1:15" ht="16.5">
      <c r="A5" s="38">
        <v>1</v>
      </c>
      <c r="B5" s="38">
        <v>2</v>
      </c>
      <c r="C5" s="38">
        <v>3</v>
      </c>
      <c r="D5" s="38">
        <v>4</v>
      </c>
      <c r="E5" s="38">
        <v>5</v>
      </c>
      <c r="F5" s="39">
        <v>6</v>
      </c>
      <c r="G5" s="39">
        <v>7</v>
      </c>
      <c r="H5" s="39" t="s">
        <v>15</v>
      </c>
      <c r="I5" s="39">
        <v>9</v>
      </c>
      <c r="J5" s="39">
        <v>10</v>
      </c>
      <c r="K5" s="39" t="s">
        <v>16</v>
      </c>
      <c r="L5" s="39">
        <v>12</v>
      </c>
      <c r="M5" s="39">
        <v>13</v>
      </c>
      <c r="N5" s="39">
        <v>14</v>
      </c>
      <c r="O5" s="223">
        <v>15</v>
      </c>
    </row>
    <row r="6" spans="1:15" ht="16.5">
      <c r="A6" s="42">
        <v>1</v>
      </c>
      <c r="B6" s="211" t="s">
        <v>195</v>
      </c>
      <c r="C6" s="212" t="s">
        <v>71</v>
      </c>
      <c r="D6" s="21" t="s">
        <v>196</v>
      </c>
      <c r="E6" s="84" t="s">
        <v>20</v>
      </c>
      <c r="F6" s="214">
        <v>144</v>
      </c>
      <c r="G6" s="232"/>
      <c r="H6" s="46"/>
      <c r="I6" s="47"/>
      <c r="J6" s="46"/>
      <c r="K6" s="46"/>
      <c r="L6" s="49"/>
      <c r="M6" s="49"/>
      <c r="N6" s="49"/>
      <c r="O6" s="21"/>
    </row>
    <row r="7" spans="1:15" ht="16.5">
      <c r="A7" s="42">
        <v>2</v>
      </c>
      <c r="B7" s="211" t="s">
        <v>197</v>
      </c>
      <c r="C7" s="21" t="s">
        <v>18</v>
      </c>
      <c r="D7" s="21" t="s">
        <v>196</v>
      </c>
      <c r="E7" s="84" t="s">
        <v>20</v>
      </c>
      <c r="F7" s="214">
        <v>108</v>
      </c>
      <c r="G7" s="232"/>
      <c r="H7" s="46"/>
      <c r="I7" s="47"/>
      <c r="J7" s="46"/>
      <c r="K7" s="46"/>
      <c r="L7" s="49"/>
      <c r="M7" s="49"/>
      <c r="N7" s="49"/>
      <c r="O7" s="21"/>
    </row>
    <row r="8" spans="1:15" ht="16.5">
      <c r="A8" s="42">
        <v>3</v>
      </c>
      <c r="B8" s="211" t="s">
        <v>42</v>
      </c>
      <c r="C8" s="21" t="s">
        <v>18</v>
      </c>
      <c r="D8" s="21" t="s">
        <v>198</v>
      </c>
      <c r="E8" s="84" t="s">
        <v>20</v>
      </c>
      <c r="F8" s="214">
        <v>760</v>
      </c>
      <c r="G8" s="232"/>
      <c r="H8" s="46"/>
      <c r="I8" s="47"/>
      <c r="J8" s="46"/>
      <c r="K8" s="46"/>
      <c r="L8" s="49"/>
      <c r="M8" s="49"/>
      <c r="N8" s="49"/>
      <c r="O8" s="21"/>
    </row>
    <row r="9" spans="1:15" ht="16.5">
      <c r="A9" s="42">
        <v>4</v>
      </c>
      <c r="B9" s="211" t="s">
        <v>41</v>
      </c>
      <c r="C9" s="21" t="s">
        <v>24</v>
      </c>
      <c r="D9" s="21" t="s">
        <v>198</v>
      </c>
      <c r="E9" s="44" t="s">
        <v>20</v>
      </c>
      <c r="F9" s="214">
        <v>972</v>
      </c>
      <c r="G9" s="232"/>
      <c r="H9" s="46"/>
      <c r="I9" s="47"/>
      <c r="J9" s="46"/>
      <c r="K9" s="46"/>
      <c r="L9" s="49"/>
      <c r="M9" s="49"/>
      <c r="N9" s="49"/>
      <c r="O9" s="21"/>
    </row>
    <row r="10" spans="1:15" ht="16.5">
      <c r="A10" s="42">
        <v>5</v>
      </c>
      <c r="B10" s="211" t="s">
        <v>43</v>
      </c>
      <c r="C10" s="21" t="s">
        <v>24</v>
      </c>
      <c r="D10" s="21" t="s">
        <v>198</v>
      </c>
      <c r="E10" s="44" t="s">
        <v>20</v>
      </c>
      <c r="F10" s="214">
        <v>936</v>
      </c>
      <c r="G10" s="232"/>
      <c r="H10" s="46"/>
      <c r="I10" s="47"/>
      <c r="J10" s="46"/>
      <c r="K10" s="46"/>
      <c r="L10" s="49"/>
      <c r="M10" s="49"/>
      <c r="N10" s="49"/>
      <c r="O10" s="21"/>
    </row>
    <row r="11" spans="1:15" ht="16.5">
      <c r="A11" s="42">
        <v>6</v>
      </c>
      <c r="B11" s="211" t="s">
        <v>42</v>
      </c>
      <c r="C11" s="21" t="s">
        <v>26</v>
      </c>
      <c r="D11" s="21" t="s">
        <v>198</v>
      </c>
      <c r="E11" s="44" t="s">
        <v>20</v>
      </c>
      <c r="F11" s="214">
        <v>972</v>
      </c>
      <c r="G11" s="232"/>
      <c r="H11" s="46"/>
      <c r="I11" s="47"/>
      <c r="J11" s="46"/>
      <c r="K11" s="46"/>
      <c r="L11" s="49"/>
      <c r="M11" s="49"/>
      <c r="N11" s="49"/>
      <c r="O11" s="21"/>
    </row>
    <row r="12" spans="1:15" ht="16.5">
      <c r="A12" s="42">
        <v>7</v>
      </c>
      <c r="B12" s="211" t="s">
        <v>199</v>
      </c>
      <c r="C12" s="21" t="s">
        <v>26</v>
      </c>
      <c r="D12" s="21" t="s">
        <v>198</v>
      </c>
      <c r="E12" s="84" t="s">
        <v>20</v>
      </c>
      <c r="F12" s="214">
        <v>936</v>
      </c>
      <c r="G12" s="232"/>
      <c r="H12" s="46"/>
      <c r="I12" s="47"/>
      <c r="J12" s="46"/>
      <c r="K12" s="46"/>
      <c r="L12" s="49"/>
      <c r="M12" s="49"/>
      <c r="N12" s="49"/>
      <c r="O12" s="21"/>
    </row>
    <row r="13" spans="1:15" ht="16.5">
      <c r="A13" s="42">
        <v>8</v>
      </c>
      <c r="B13" s="211" t="s">
        <v>47</v>
      </c>
      <c r="C13" s="21">
        <v>0</v>
      </c>
      <c r="D13" s="21" t="s">
        <v>200</v>
      </c>
      <c r="E13" s="84" t="s">
        <v>20</v>
      </c>
      <c r="F13" s="214">
        <v>756</v>
      </c>
      <c r="G13" s="232"/>
      <c r="H13" s="46"/>
      <c r="I13" s="47"/>
      <c r="J13" s="46"/>
      <c r="K13" s="46"/>
      <c r="L13" s="49"/>
      <c r="M13" s="49"/>
      <c r="N13" s="49"/>
      <c r="O13" s="21"/>
    </row>
    <row r="14" spans="1:15" ht="16.5">
      <c r="A14" s="42">
        <v>9</v>
      </c>
      <c r="B14" s="211" t="s">
        <v>201</v>
      </c>
      <c r="C14" s="21">
        <v>1</v>
      </c>
      <c r="D14" s="21" t="s">
        <v>200</v>
      </c>
      <c r="E14" s="84" t="s">
        <v>20</v>
      </c>
      <c r="F14" s="214">
        <v>792</v>
      </c>
      <c r="G14" s="232"/>
      <c r="H14" s="46"/>
      <c r="I14" s="47"/>
      <c r="J14" s="46"/>
      <c r="K14" s="46"/>
      <c r="L14" s="49"/>
      <c r="M14" s="49"/>
      <c r="N14" s="49"/>
      <c r="O14" s="21"/>
    </row>
    <row r="15" spans="1:15" ht="16.5">
      <c r="A15" s="528" t="s">
        <v>202</v>
      </c>
      <c r="B15" s="528"/>
      <c r="C15" s="88"/>
      <c r="D15" s="109"/>
      <c r="E15" s="90"/>
      <c r="F15" s="90"/>
      <c r="G15" s="90"/>
      <c r="H15" s="233"/>
      <c r="I15" s="90"/>
      <c r="J15" s="233"/>
      <c r="K15" s="233"/>
      <c r="L15" s="234"/>
      <c r="M15" s="234"/>
      <c r="N15" s="234"/>
      <c r="O15" s="112"/>
    </row>
    <row r="16" spans="1:15" ht="16.5">
      <c r="A16" s="529" t="s">
        <v>203</v>
      </c>
      <c r="B16" s="529"/>
      <c r="C16" s="529"/>
      <c r="D16" s="529"/>
      <c r="E16" s="529"/>
      <c r="F16" s="529"/>
      <c r="G16" s="529"/>
      <c r="H16" s="529"/>
      <c r="I16" s="529"/>
      <c r="J16" s="529"/>
      <c r="K16" s="529"/>
      <c r="L16" s="529"/>
      <c r="M16" s="235"/>
      <c r="N16" s="235"/>
      <c r="O16" s="95"/>
    </row>
    <row r="17" spans="1:15">
      <c r="A17" s="236"/>
      <c r="B17" s="236"/>
      <c r="C17" s="236"/>
      <c r="D17" s="236"/>
      <c r="E17" s="236"/>
      <c r="F17" s="236"/>
      <c r="G17" s="236"/>
      <c r="H17" s="236"/>
      <c r="I17" s="236"/>
      <c r="J17" s="236"/>
      <c r="K17" s="236"/>
      <c r="L17" s="236"/>
      <c r="M17" s="236"/>
      <c r="N17" s="236"/>
      <c r="O17" s="237"/>
    </row>
    <row r="19" spans="1:15" ht="16.5">
      <c r="B19" s="484" t="s">
        <v>482</v>
      </c>
      <c r="F19" s="462"/>
    </row>
    <row r="23" spans="1:15" ht="16.5">
      <c r="B23" s="32"/>
    </row>
  </sheetData>
  <mergeCells count="5">
    <mergeCell ref="A3:O3"/>
    <mergeCell ref="A15:B15"/>
    <mergeCell ref="A16:L16"/>
    <mergeCell ref="A1:O1"/>
    <mergeCell ref="A2:O2"/>
  </mergeCells>
  <pageMargins left="0.25" right="0.25" top="0.75" bottom="0.75" header="0.3" footer="0.3"/>
  <pageSetup paperSize="9" scale="75" firstPageNumber="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P18"/>
  <sheetViews>
    <sheetView zoomScaleNormal="100" workbookViewId="0">
      <selection sqref="A1:O15"/>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4.5703125" customWidth="1"/>
    <col min="7" max="7" width="10.285156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140625" customWidth="1"/>
    <col min="16" max="1025" width="8.7109375" customWidth="1"/>
  </cols>
  <sheetData>
    <row r="1" spans="1:16" ht="30.75" customHeight="1">
      <c r="A1" s="530" t="s">
        <v>451</v>
      </c>
      <c r="B1" s="530"/>
      <c r="C1" s="530"/>
      <c r="D1" s="530"/>
      <c r="E1" s="530"/>
      <c r="F1" s="530"/>
      <c r="G1" s="530"/>
      <c r="H1" s="530"/>
      <c r="I1" s="530"/>
      <c r="J1" s="530"/>
      <c r="K1" s="530"/>
      <c r="L1" s="530"/>
      <c r="M1" s="530"/>
      <c r="N1" s="530"/>
      <c r="O1" s="531"/>
    </row>
    <row r="2" spans="1:16" ht="16.5">
      <c r="A2" s="532" t="s">
        <v>463</v>
      </c>
      <c r="B2" s="532"/>
      <c r="C2" s="532"/>
      <c r="D2" s="532"/>
      <c r="E2" s="532"/>
      <c r="F2" s="532"/>
      <c r="G2" s="532"/>
      <c r="H2" s="532"/>
      <c r="I2" s="532"/>
      <c r="J2" s="532"/>
      <c r="K2" s="532"/>
      <c r="L2" s="532"/>
      <c r="M2" s="532"/>
      <c r="N2" s="532"/>
      <c r="O2" s="532"/>
    </row>
    <row r="3" spans="1:16" ht="33">
      <c r="A3" s="184" t="s">
        <v>0</v>
      </c>
      <c r="B3" s="184" t="s">
        <v>36</v>
      </c>
      <c r="C3" s="184" t="s">
        <v>2</v>
      </c>
      <c r="D3" s="184" t="s">
        <v>3</v>
      </c>
      <c r="E3" s="184" t="s">
        <v>137</v>
      </c>
      <c r="F3" s="185" t="s">
        <v>5</v>
      </c>
      <c r="G3" s="184" t="s">
        <v>6</v>
      </c>
      <c r="H3" s="184" t="s">
        <v>7</v>
      </c>
      <c r="I3" s="184" t="s">
        <v>8</v>
      </c>
      <c r="J3" s="184" t="s">
        <v>9</v>
      </c>
      <c r="K3" s="184" t="s">
        <v>10</v>
      </c>
      <c r="L3" s="184" t="s">
        <v>11</v>
      </c>
      <c r="M3" s="184" t="s">
        <v>12</v>
      </c>
      <c r="N3" s="184" t="s">
        <v>13</v>
      </c>
      <c r="O3" s="184" t="s">
        <v>14</v>
      </c>
    </row>
    <row r="4" spans="1:16" ht="16.5">
      <c r="A4" s="412">
        <v>1</v>
      </c>
      <c r="B4" s="413">
        <v>2</v>
      </c>
      <c r="C4" s="412">
        <v>3</v>
      </c>
      <c r="D4" s="412">
        <v>4</v>
      </c>
      <c r="E4" s="412">
        <v>5</v>
      </c>
      <c r="F4" s="414">
        <v>6</v>
      </c>
      <c r="G4" s="412">
        <v>7</v>
      </c>
      <c r="H4" s="412" t="s">
        <v>15</v>
      </c>
      <c r="I4" s="412">
        <v>9</v>
      </c>
      <c r="J4" s="412">
        <v>10</v>
      </c>
      <c r="K4" s="412" t="s">
        <v>16</v>
      </c>
      <c r="L4" s="412">
        <v>12</v>
      </c>
      <c r="M4" s="412">
        <v>13</v>
      </c>
      <c r="N4" s="412">
        <v>14</v>
      </c>
      <c r="O4" s="415">
        <v>15</v>
      </c>
      <c r="P4" s="238" t="s">
        <v>92</v>
      </c>
    </row>
    <row r="5" spans="1:16" ht="16.5">
      <c r="A5" s="417">
        <v>1</v>
      </c>
      <c r="B5" s="416" t="s">
        <v>204</v>
      </c>
      <c r="C5" s="417" t="s">
        <v>18</v>
      </c>
      <c r="D5" s="417" t="s">
        <v>40</v>
      </c>
      <c r="E5" s="417" t="s">
        <v>205</v>
      </c>
      <c r="F5" s="414">
        <v>36</v>
      </c>
      <c r="G5" s="418">
        <v>7.25</v>
      </c>
      <c r="H5" s="419"/>
      <c r="I5" s="420"/>
      <c r="J5" s="421"/>
      <c r="K5" s="421"/>
      <c r="L5" s="417"/>
      <c r="M5" s="417"/>
      <c r="N5" s="417"/>
      <c r="O5" s="422"/>
      <c r="P5" s="238" t="s">
        <v>92</v>
      </c>
    </row>
    <row r="6" spans="1:16" ht="16.5">
      <c r="A6" s="423">
        <v>2</v>
      </c>
      <c r="B6" s="424" t="s">
        <v>206</v>
      </c>
      <c r="C6" s="425" t="s">
        <v>24</v>
      </c>
      <c r="D6" s="425" t="s">
        <v>40</v>
      </c>
      <c r="E6" s="426" t="s">
        <v>20</v>
      </c>
      <c r="F6" s="414">
        <v>540</v>
      </c>
      <c r="G6" s="418">
        <v>5.0999999999999996</v>
      </c>
      <c r="H6" s="419"/>
      <c r="I6" s="420"/>
      <c r="J6" s="421"/>
      <c r="K6" s="421"/>
      <c r="L6" s="417"/>
      <c r="M6" s="417"/>
      <c r="N6" s="423"/>
      <c r="O6" s="422"/>
      <c r="P6" s="238" t="s">
        <v>92</v>
      </c>
    </row>
    <row r="7" spans="1:16" ht="16.5">
      <c r="A7" s="417">
        <v>3</v>
      </c>
      <c r="B7" s="424" t="s">
        <v>43</v>
      </c>
      <c r="C7" s="425" t="s">
        <v>24</v>
      </c>
      <c r="D7" s="425" t="s">
        <v>40</v>
      </c>
      <c r="E7" s="426" t="s">
        <v>20</v>
      </c>
      <c r="F7" s="414">
        <v>324</v>
      </c>
      <c r="G7" s="418">
        <v>5.46</v>
      </c>
      <c r="H7" s="419"/>
      <c r="I7" s="420"/>
      <c r="J7" s="421"/>
      <c r="K7" s="421"/>
      <c r="L7" s="417"/>
      <c r="M7" s="417"/>
      <c r="N7" s="423"/>
      <c r="O7" s="422"/>
      <c r="P7" s="238" t="s">
        <v>92</v>
      </c>
    </row>
    <row r="8" spans="1:16" ht="16.5">
      <c r="A8" s="423">
        <v>4</v>
      </c>
      <c r="B8" s="424" t="s">
        <v>43</v>
      </c>
      <c r="C8" s="425">
        <v>0</v>
      </c>
      <c r="D8" s="425" t="s">
        <v>40</v>
      </c>
      <c r="E8" s="426" t="s">
        <v>20</v>
      </c>
      <c r="F8" s="414">
        <v>972</v>
      </c>
      <c r="G8" s="418">
        <v>5.34</v>
      </c>
      <c r="H8" s="419"/>
      <c r="I8" s="420"/>
      <c r="J8" s="421"/>
      <c r="K8" s="421"/>
      <c r="L8" s="417"/>
      <c r="M8" s="417"/>
      <c r="N8" s="423"/>
      <c r="O8" s="422"/>
      <c r="P8" s="238" t="s">
        <v>92</v>
      </c>
    </row>
    <row r="9" spans="1:16" ht="16.5">
      <c r="A9" s="417">
        <v>5</v>
      </c>
      <c r="B9" s="424" t="s">
        <v>45</v>
      </c>
      <c r="C9" s="425">
        <v>1</v>
      </c>
      <c r="D9" s="425" t="s">
        <v>72</v>
      </c>
      <c r="E9" s="426" t="s">
        <v>20</v>
      </c>
      <c r="F9" s="414">
        <v>432</v>
      </c>
      <c r="G9" s="418">
        <v>5.33</v>
      </c>
      <c r="H9" s="419"/>
      <c r="I9" s="420"/>
      <c r="J9" s="421"/>
      <c r="K9" s="421"/>
      <c r="L9" s="417"/>
      <c r="M9" s="417"/>
      <c r="N9" s="423"/>
      <c r="O9" s="422"/>
      <c r="P9" s="238" t="s">
        <v>92</v>
      </c>
    </row>
    <row r="10" spans="1:16" ht="16.5">
      <c r="A10" s="423">
        <v>6</v>
      </c>
      <c r="B10" s="424" t="s">
        <v>207</v>
      </c>
      <c r="C10" s="425" t="s">
        <v>26</v>
      </c>
      <c r="D10" s="425" t="s">
        <v>40</v>
      </c>
      <c r="E10" s="426" t="s">
        <v>20</v>
      </c>
      <c r="F10" s="414">
        <v>5940</v>
      </c>
      <c r="G10" s="418">
        <v>5.62</v>
      </c>
      <c r="H10" s="419"/>
      <c r="I10" s="420"/>
      <c r="J10" s="421"/>
      <c r="K10" s="421"/>
      <c r="L10" s="417"/>
      <c r="M10" s="417"/>
      <c r="N10" s="423"/>
      <c r="O10" s="422"/>
      <c r="P10" s="238" t="s">
        <v>92</v>
      </c>
    </row>
    <row r="11" spans="1:16" ht="16.5">
      <c r="A11" s="417">
        <v>7</v>
      </c>
      <c r="B11" s="424" t="s">
        <v>208</v>
      </c>
      <c r="C11" s="425">
        <v>2</v>
      </c>
      <c r="D11" s="425" t="s">
        <v>40</v>
      </c>
      <c r="E11" s="426" t="s">
        <v>20</v>
      </c>
      <c r="F11" s="414">
        <v>48</v>
      </c>
      <c r="G11" s="418">
        <v>12.22</v>
      </c>
      <c r="H11" s="419"/>
      <c r="I11" s="420"/>
      <c r="J11" s="421"/>
      <c r="K11" s="421"/>
      <c r="L11" s="417"/>
      <c r="M11" s="417"/>
      <c r="N11" s="423"/>
      <c r="O11" s="422"/>
      <c r="P11" s="238" t="s">
        <v>92</v>
      </c>
    </row>
    <row r="12" spans="1:16" ht="16.5">
      <c r="A12" s="533" t="s">
        <v>209</v>
      </c>
      <c r="B12" s="533"/>
      <c r="C12" s="427"/>
      <c r="D12" s="428"/>
      <c r="E12" s="429"/>
      <c r="F12" s="430"/>
      <c r="G12" s="431"/>
      <c r="H12" s="432"/>
      <c r="I12" s="429"/>
      <c r="J12" s="432"/>
      <c r="K12" s="432"/>
      <c r="L12" s="433"/>
      <c r="M12" s="433"/>
      <c r="N12" s="433"/>
      <c r="O12" s="433"/>
    </row>
    <row r="13" spans="1:16" ht="15" customHeight="1">
      <c r="A13" s="534" t="s">
        <v>210</v>
      </c>
      <c r="B13" s="534"/>
      <c r="C13" s="534"/>
      <c r="D13" s="534"/>
      <c r="E13" s="534"/>
      <c r="F13" s="534"/>
      <c r="G13" s="534"/>
      <c r="H13" s="534"/>
      <c r="I13" s="534"/>
      <c r="J13" s="534"/>
      <c r="K13" s="534"/>
      <c r="L13" s="534"/>
      <c r="M13" s="534"/>
      <c r="N13" s="534"/>
      <c r="O13" s="534"/>
    </row>
    <row r="14" spans="1:16" ht="16.5">
      <c r="A14" s="434"/>
      <c r="B14" s="435"/>
      <c r="C14" s="435"/>
      <c r="D14" s="435"/>
      <c r="E14" s="435"/>
      <c r="F14" s="435"/>
      <c r="G14" s="435"/>
      <c r="H14" s="435"/>
      <c r="I14" s="435"/>
      <c r="J14" s="435"/>
      <c r="K14" s="435"/>
      <c r="L14" s="435"/>
      <c r="M14" s="435"/>
      <c r="N14" s="435"/>
      <c r="O14" s="436"/>
    </row>
    <row r="15" spans="1:16" ht="16.5">
      <c r="B15" s="484" t="s">
        <v>482</v>
      </c>
      <c r="G15" s="462"/>
    </row>
    <row r="18" spans="2:2" ht="16.5">
      <c r="B18" s="32"/>
    </row>
  </sheetData>
  <mergeCells count="4">
    <mergeCell ref="A2:O2"/>
    <mergeCell ref="A12:B12"/>
    <mergeCell ref="A13:O13"/>
    <mergeCell ref="A1:O1"/>
  </mergeCells>
  <pageMargins left="0.25" right="0.25" top="0.75" bottom="0.75" header="0.3" footer="0.3"/>
  <pageSetup paperSize="9" scale="75"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M24"/>
  <sheetViews>
    <sheetView zoomScale="98" zoomScaleNormal="98" workbookViewId="0">
      <selection sqref="A1:O23"/>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5.42578125" customWidth="1"/>
    <col min="7" max="7" width="10.57031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28515625" customWidth="1"/>
    <col min="16" max="1025" width="8.7109375" customWidth="1"/>
  </cols>
  <sheetData>
    <row r="1" spans="1:15" ht="36" customHeight="1">
      <c r="A1" s="492" t="s">
        <v>451</v>
      </c>
      <c r="B1" s="492"/>
      <c r="C1" s="492"/>
      <c r="D1" s="492"/>
      <c r="E1" s="492"/>
      <c r="F1" s="492"/>
      <c r="G1" s="492"/>
      <c r="H1" s="492"/>
      <c r="I1" s="492"/>
      <c r="J1" s="492"/>
      <c r="K1" s="492"/>
      <c r="L1" s="492"/>
      <c r="M1" s="492"/>
      <c r="N1" s="492"/>
      <c r="O1" s="493"/>
    </row>
    <row r="2" spans="1:15" ht="46.5" customHeight="1">
      <c r="A2" s="489" t="s">
        <v>449</v>
      </c>
      <c r="B2" s="489"/>
      <c r="C2" s="489"/>
      <c r="D2" s="489"/>
      <c r="E2" s="489"/>
      <c r="F2" s="489"/>
      <c r="G2" s="489"/>
      <c r="H2" s="489"/>
      <c r="I2" s="489"/>
      <c r="J2" s="489"/>
      <c r="K2" s="489"/>
      <c r="L2" s="489"/>
      <c r="M2" s="489"/>
      <c r="N2" s="489"/>
      <c r="O2" s="489"/>
    </row>
    <row r="3" spans="1:15" ht="33">
      <c r="A3" s="34" t="s">
        <v>0</v>
      </c>
      <c r="B3" s="34" t="s">
        <v>36</v>
      </c>
      <c r="C3" s="34" t="s">
        <v>2</v>
      </c>
      <c r="D3" s="34" t="s">
        <v>3</v>
      </c>
      <c r="E3" s="34" t="s">
        <v>37</v>
      </c>
      <c r="F3" s="34" t="s">
        <v>5</v>
      </c>
      <c r="G3" s="34" t="s">
        <v>38</v>
      </c>
      <c r="H3" s="34" t="s">
        <v>7</v>
      </c>
      <c r="I3" s="34" t="s">
        <v>8</v>
      </c>
      <c r="J3" s="34" t="s">
        <v>9</v>
      </c>
      <c r="K3" s="34" t="s">
        <v>10</v>
      </c>
      <c r="L3" s="35" t="s">
        <v>11</v>
      </c>
      <c r="M3" s="36" t="s">
        <v>12</v>
      </c>
      <c r="N3" s="36" t="s">
        <v>13</v>
      </c>
      <c r="O3" s="37" t="s">
        <v>14</v>
      </c>
    </row>
    <row r="4" spans="1:15" ht="16.5">
      <c r="A4" s="38">
        <v>1</v>
      </c>
      <c r="B4" s="38">
        <v>2</v>
      </c>
      <c r="C4" s="38">
        <v>3</v>
      </c>
      <c r="D4" s="38">
        <v>4</v>
      </c>
      <c r="E4" s="38">
        <v>5</v>
      </c>
      <c r="F4" s="39">
        <v>6</v>
      </c>
      <c r="G4" s="39">
        <v>7</v>
      </c>
      <c r="H4" s="39" t="s">
        <v>15</v>
      </c>
      <c r="I4" s="39">
        <v>9</v>
      </c>
      <c r="J4" s="39">
        <v>10</v>
      </c>
      <c r="K4" s="39" t="s">
        <v>16</v>
      </c>
      <c r="L4" s="39">
        <v>12</v>
      </c>
      <c r="M4" s="40">
        <v>13</v>
      </c>
      <c r="N4" s="40">
        <v>14</v>
      </c>
      <c r="O4" s="41">
        <v>15</v>
      </c>
    </row>
    <row r="5" spans="1:15" ht="16.5">
      <c r="A5" s="42">
        <v>1</v>
      </c>
      <c r="B5" s="43" t="s">
        <v>39</v>
      </c>
      <c r="C5" s="44" t="s">
        <v>18</v>
      </c>
      <c r="D5" s="44" t="s">
        <v>40</v>
      </c>
      <c r="E5" s="44" t="s">
        <v>20</v>
      </c>
      <c r="F5" s="45">
        <v>216</v>
      </c>
      <c r="G5" s="12"/>
      <c r="H5" s="46"/>
      <c r="I5" s="47"/>
      <c r="J5" s="46"/>
      <c r="K5" s="46"/>
      <c r="L5" s="48"/>
      <c r="M5" s="49"/>
      <c r="N5" s="49"/>
      <c r="O5" s="21"/>
    </row>
    <row r="6" spans="1:15" ht="16.5">
      <c r="A6" s="42">
        <v>2</v>
      </c>
      <c r="B6" s="43" t="s">
        <v>41</v>
      </c>
      <c r="C6" s="44" t="s">
        <v>24</v>
      </c>
      <c r="D6" s="44" t="s">
        <v>40</v>
      </c>
      <c r="E6" s="44" t="s">
        <v>20</v>
      </c>
      <c r="F6" s="45">
        <v>540</v>
      </c>
      <c r="G6" s="12"/>
      <c r="H6" s="46"/>
      <c r="I6" s="47"/>
      <c r="J6" s="46"/>
      <c r="K6" s="46"/>
      <c r="L6" s="48"/>
      <c r="M6" s="49"/>
      <c r="N6" s="49"/>
      <c r="O6" s="21"/>
    </row>
    <row r="7" spans="1:15" ht="16.5">
      <c r="A7" s="42">
        <v>3</v>
      </c>
      <c r="B7" s="43" t="s">
        <v>42</v>
      </c>
      <c r="C7" s="44" t="s">
        <v>24</v>
      </c>
      <c r="D7" s="44" t="s">
        <v>40</v>
      </c>
      <c r="E7" s="44" t="s">
        <v>20</v>
      </c>
      <c r="F7" s="45">
        <v>648</v>
      </c>
      <c r="G7" s="12"/>
      <c r="H7" s="46"/>
      <c r="I7" s="47"/>
      <c r="J7" s="46"/>
      <c r="K7" s="46"/>
      <c r="L7" s="48"/>
      <c r="M7" s="49"/>
      <c r="N7" s="49"/>
      <c r="O7" s="21"/>
    </row>
    <row r="8" spans="1:15" ht="16.5">
      <c r="A8" s="42">
        <v>4</v>
      </c>
      <c r="B8" s="43" t="s">
        <v>43</v>
      </c>
      <c r="C8" s="44" t="s">
        <v>24</v>
      </c>
      <c r="D8" s="44" t="s">
        <v>40</v>
      </c>
      <c r="E8" s="44" t="s">
        <v>20</v>
      </c>
      <c r="F8" s="45">
        <v>360</v>
      </c>
      <c r="G8" s="12"/>
      <c r="H8" s="46"/>
      <c r="I8" s="47"/>
      <c r="J8" s="46"/>
      <c r="K8" s="46"/>
      <c r="L8" s="48"/>
      <c r="M8" s="49"/>
      <c r="N8" s="49"/>
      <c r="O8" s="21"/>
    </row>
    <row r="9" spans="1:15" ht="16.5">
      <c r="A9" s="42">
        <v>5</v>
      </c>
      <c r="B9" s="43" t="s">
        <v>43</v>
      </c>
      <c r="C9" s="44">
        <v>0</v>
      </c>
      <c r="D9" s="44" t="s">
        <v>40</v>
      </c>
      <c r="E9" s="44" t="s">
        <v>20</v>
      </c>
      <c r="F9" s="45">
        <v>4320</v>
      </c>
      <c r="G9" s="12"/>
      <c r="H9" s="46"/>
      <c r="I9" s="47"/>
      <c r="J9" s="46"/>
      <c r="K9" s="46"/>
      <c r="L9" s="48"/>
      <c r="M9" s="49"/>
      <c r="N9" s="49"/>
      <c r="O9" s="21"/>
    </row>
    <row r="10" spans="1:15" ht="16.5">
      <c r="A10" s="42">
        <v>6</v>
      </c>
      <c r="B10" s="43" t="s">
        <v>44</v>
      </c>
      <c r="C10" s="44" t="s">
        <v>26</v>
      </c>
      <c r="D10" s="44" t="s">
        <v>40</v>
      </c>
      <c r="E10" s="44" t="s">
        <v>20</v>
      </c>
      <c r="F10" s="45">
        <v>504</v>
      </c>
      <c r="G10" s="12"/>
      <c r="H10" s="46"/>
      <c r="I10" s="47"/>
      <c r="J10" s="46"/>
      <c r="K10" s="46"/>
      <c r="L10" s="48"/>
      <c r="M10" s="49"/>
      <c r="N10" s="49"/>
      <c r="O10" s="21"/>
    </row>
    <row r="11" spans="1:15" ht="16.5">
      <c r="A11" s="42">
        <v>7</v>
      </c>
      <c r="B11" s="43" t="s">
        <v>45</v>
      </c>
      <c r="C11" s="44">
        <v>1</v>
      </c>
      <c r="D11" s="44" t="s">
        <v>46</v>
      </c>
      <c r="E11" s="44" t="s">
        <v>20</v>
      </c>
      <c r="F11" s="45">
        <v>576</v>
      </c>
      <c r="G11" s="12"/>
      <c r="H11" s="46"/>
      <c r="I11" s="47"/>
      <c r="J11" s="46"/>
      <c r="K11" s="46"/>
      <c r="L11" s="48"/>
      <c r="M11" s="49"/>
      <c r="N11" s="48"/>
      <c r="O11" s="21"/>
    </row>
    <row r="12" spans="1:15" ht="16.5">
      <c r="A12" s="42">
        <v>8</v>
      </c>
      <c r="B12" s="43" t="s">
        <v>47</v>
      </c>
      <c r="C12" s="44" t="s">
        <v>26</v>
      </c>
      <c r="D12" s="44" t="s">
        <v>40</v>
      </c>
      <c r="E12" s="44" t="s">
        <v>20</v>
      </c>
      <c r="F12" s="45">
        <v>108</v>
      </c>
      <c r="G12" s="12"/>
      <c r="H12" s="46"/>
      <c r="I12" s="47"/>
      <c r="J12" s="46"/>
      <c r="K12" s="46"/>
      <c r="L12" s="48"/>
      <c r="M12" s="49"/>
      <c r="N12" s="49"/>
      <c r="O12" s="21"/>
    </row>
    <row r="13" spans="1:15" ht="16.5">
      <c r="A13" s="42">
        <v>9</v>
      </c>
      <c r="B13" s="43" t="s">
        <v>42</v>
      </c>
      <c r="C13" s="44" t="s">
        <v>26</v>
      </c>
      <c r="D13" s="44" t="s">
        <v>40</v>
      </c>
      <c r="E13" s="44" t="s">
        <v>20</v>
      </c>
      <c r="F13" s="45">
        <v>828</v>
      </c>
      <c r="G13" s="12"/>
      <c r="H13" s="46"/>
      <c r="I13" s="47"/>
      <c r="J13" s="46"/>
      <c r="K13" s="46"/>
      <c r="L13" s="48"/>
      <c r="M13" s="49"/>
      <c r="N13" s="49"/>
      <c r="O13" s="21"/>
    </row>
    <row r="14" spans="1:15" ht="16.5">
      <c r="A14" s="42">
        <v>10</v>
      </c>
      <c r="B14" s="43" t="s">
        <v>48</v>
      </c>
      <c r="C14" s="44" t="s">
        <v>26</v>
      </c>
      <c r="D14" s="44" t="s">
        <v>49</v>
      </c>
      <c r="E14" s="44" t="s">
        <v>20</v>
      </c>
      <c r="F14" s="45">
        <v>72</v>
      </c>
      <c r="G14" s="12"/>
      <c r="H14" s="46"/>
      <c r="I14" s="47"/>
      <c r="J14" s="46"/>
      <c r="K14" s="46"/>
      <c r="L14" s="48"/>
      <c r="M14" s="49"/>
      <c r="N14" s="49"/>
      <c r="O14" s="21"/>
    </row>
    <row r="15" spans="1:15" ht="16.5">
      <c r="A15" s="42">
        <v>11</v>
      </c>
      <c r="B15" s="43" t="s">
        <v>50</v>
      </c>
      <c r="C15" s="44" t="s">
        <v>26</v>
      </c>
      <c r="D15" s="44" t="s">
        <v>51</v>
      </c>
      <c r="E15" s="44" t="s">
        <v>20</v>
      </c>
      <c r="F15" s="45">
        <v>72</v>
      </c>
      <c r="G15" s="12"/>
      <c r="H15" s="46"/>
      <c r="I15" s="47"/>
      <c r="J15" s="46"/>
      <c r="K15" s="46"/>
      <c r="L15" s="48"/>
      <c r="M15" s="49"/>
      <c r="N15" s="49"/>
      <c r="O15" s="21"/>
    </row>
    <row r="16" spans="1:15" ht="16.5">
      <c r="A16" s="42">
        <v>12</v>
      </c>
      <c r="B16" s="43" t="s">
        <v>52</v>
      </c>
      <c r="C16" s="44">
        <v>2</v>
      </c>
      <c r="D16" s="44" t="s">
        <v>40</v>
      </c>
      <c r="E16" s="44" t="s">
        <v>20</v>
      </c>
      <c r="F16" s="45">
        <v>120</v>
      </c>
      <c r="G16" s="12"/>
      <c r="H16" s="46"/>
      <c r="I16" s="47"/>
      <c r="J16" s="46"/>
      <c r="K16" s="46"/>
      <c r="L16" s="48"/>
      <c r="M16" s="49"/>
      <c r="N16" s="49"/>
      <c r="O16" s="21"/>
    </row>
    <row r="17" spans="1:65" ht="16.5">
      <c r="A17" s="42">
        <v>13</v>
      </c>
      <c r="B17" s="43" t="s">
        <v>17</v>
      </c>
      <c r="C17" s="44">
        <v>1</v>
      </c>
      <c r="D17" s="44" t="s">
        <v>21</v>
      </c>
      <c r="E17" s="44" t="s">
        <v>20</v>
      </c>
      <c r="F17" s="45">
        <v>180</v>
      </c>
      <c r="G17" s="12"/>
      <c r="H17" s="46"/>
      <c r="I17" s="47"/>
      <c r="J17" s="46"/>
      <c r="K17" s="46"/>
      <c r="L17" s="48"/>
      <c r="M17" s="49"/>
      <c r="N17" s="49"/>
      <c r="O17" s="21"/>
    </row>
    <row r="18" spans="1:65" s="54" customFormat="1" ht="33">
      <c r="A18" s="50">
        <v>14</v>
      </c>
      <c r="B18" s="51" t="s">
        <v>53</v>
      </c>
      <c r="C18" s="44" t="s">
        <v>26</v>
      </c>
      <c r="D18" s="44" t="s">
        <v>54</v>
      </c>
      <c r="E18" s="44" t="s">
        <v>20</v>
      </c>
      <c r="F18" s="45">
        <v>72</v>
      </c>
      <c r="G18" s="52"/>
      <c r="H18" s="46"/>
      <c r="I18" s="47"/>
      <c r="J18" s="46"/>
      <c r="K18" s="46"/>
      <c r="L18" s="48"/>
      <c r="M18" s="48"/>
      <c r="N18" s="48"/>
      <c r="O18" s="9"/>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row>
    <row r="19" spans="1:65" s="54" customFormat="1" ht="16.5">
      <c r="A19" s="50">
        <v>15</v>
      </c>
      <c r="B19" s="43" t="s">
        <v>55</v>
      </c>
      <c r="C19" s="44" t="s">
        <v>56</v>
      </c>
      <c r="D19" s="44" t="s">
        <v>57</v>
      </c>
      <c r="E19" s="44" t="s">
        <v>20</v>
      </c>
      <c r="F19" s="45">
        <v>72</v>
      </c>
      <c r="G19" s="52"/>
      <c r="H19" s="46"/>
      <c r="I19" s="47"/>
      <c r="J19" s="46"/>
      <c r="K19" s="46"/>
      <c r="L19" s="48"/>
      <c r="M19" s="48"/>
      <c r="N19" s="48"/>
      <c r="O19" s="9"/>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row>
    <row r="20" spans="1:65" ht="16.5">
      <c r="A20" s="494" t="s">
        <v>58</v>
      </c>
      <c r="B20" s="494"/>
      <c r="C20" s="55"/>
      <c r="D20" s="56"/>
      <c r="E20" s="57"/>
      <c r="F20" s="58"/>
      <c r="G20" s="58"/>
      <c r="H20" s="59"/>
      <c r="I20" s="60"/>
      <c r="J20" s="59"/>
      <c r="K20" s="59"/>
      <c r="L20" s="61"/>
      <c r="M20" s="62"/>
      <c r="N20" s="62"/>
      <c r="O20" s="62"/>
    </row>
    <row r="21" spans="1:65" ht="16.5">
      <c r="A21" s="495" t="s">
        <v>59</v>
      </c>
      <c r="B21" s="495"/>
      <c r="C21" s="495"/>
      <c r="D21" s="495"/>
      <c r="E21" s="495"/>
      <c r="F21" s="495"/>
      <c r="G21" s="495"/>
      <c r="H21" s="495"/>
      <c r="I21" s="495"/>
      <c r="J21" s="495"/>
      <c r="K21" s="495"/>
      <c r="L21" s="495"/>
      <c r="M21" s="63"/>
      <c r="N21" s="63"/>
      <c r="O21" s="64"/>
    </row>
    <row r="23" spans="1:65" ht="16.5">
      <c r="B23" s="484" t="s">
        <v>482</v>
      </c>
    </row>
    <row r="24" spans="1:65" ht="16.5">
      <c r="B24" s="32"/>
      <c r="F24" s="462" t="s">
        <v>92</v>
      </c>
    </row>
  </sheetData>
  <mergeCells count="4">
    <mergeCell ref="A2:O2"/>
    <mergeCell ref="A20:B20"/>
    <mergeCell ref="A21:L21"/>
    <mergeCell ref="A1:O1"/>
  </mergeCells>
  <pageMargins left="0.25" right="0.25" top="0.75" bottom="0.75" header="0.3" footer="0.3"/>
  <pageSetup paperSize="9" scale="23" firstPageNumber="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O31"/>
  <sheetViews>
    <sheetView zoomScaleNormal="100" workbookViewId="0">
      <selection sqref="A1:O30"/>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5.7109375" customWidth="1"/>
    <col min="7" max="7" width="11.855468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85546875" customWidth="1"/>
    <col min="16" max="1025" width="8.7109375" customWidth="1"/>
  </cols>
  <sheetData>
    <row r="1" spans="1:15">
      <c r="A1" s="530" t="s">
        <v>451</v>
      </c>
      <c r="B1" s="530"/>
      <c r="C1" s="530"/>
      <c r="D1" s="530"/>
      <c r="E1" s="530"/>
      <c r="F1" s="530"/>
      <c r="G1" s="530"/>
      <c r="H1" s="530"/>
      <c r="I1" s="530"/>
      <c r="J1" s="530"/>
      <c r="K1" s="530"/>
      <c r="L1" s="530"/>
      <c r="M1" s="530"/>
      <c r="N1" s="530"/>
      <c r="O1" s="531"/>
    </row>
    <row r="2" spans="1:15">
      <c r="A2" s="530"/>
      <c r="B2" s="530"/>
      <c r="C2" s="530"/>
      <c r="D2" s="530"/>
      <c r="E2" s="530"/>
      <c r="F2" s="530"/>
      <c r="G2" s="530"/>
      <c r="H2" s="530"/>
      <c r="I2" s="530"/>
      <c r="J2" s="530"/>
      <c r="K2" s="530"/>
      <c r="L2" s="530"/>
      <c r="M2" s="530"/>
      <c r="N2" s="530"/>
      <c r="O2" s="531"/>
    </row>
    <row r="3" spans="1:15" ht="16.5">
      <c r="A3" s="535" t="s">
        <v>440</v>
      </c>
      <c r="B3" s="535"/>
      <c r="C3" s="535"/>
      <c r="D3" s="535"/>
      <c r="E3" s="535"/>
      <c r="F3" s="535"/>
      <c r="G3" s="535"/>
      <c r="H3" s="535"/>
      <c r="I3" s="535"/>
      <c r="J3" s="535"/>
      <c r="K3" s="535"/>
      <c r="L3" s="535"/>
      <c r="M3" s="535"/>
      <c r="N3" s="535"/>
      <c r="O3" s="535"/>
    </row>
    <row r="4" spans="1:15" ht="33">
      <c r="A4" s="38" t="s">
        <v>0</v>
      </c>
      <c r="B4" s="38" t="s">
        <v>36</v>
      </c>
      <c r="C4" s="38" t="s">
        <v>2</v>
      </c>
      <c r="D4" s="38" t="s">
        <v>3</v>
      </c>
      <c r="E4" s="38" t="s">
        <v>37</v>
      </c>
      <c r="F4" s="38" t="s">
        <v>5</v>
      </c>
      <c r="G4" s="38" t="s">
        <v>6</v>
      </c>
      <c r="H4" s="38" t="s">
        <v>7</v>
      </c>
      <c r="I4" s="38" t="s">
        <v>8</v>
      </c>
      <c r="J4" s="38" t="s">
        <v>9</v>
      </c>
      <c r="K4" s="38" t="s">
        <v>10</v>
      </c>
      <c r="L4" s="38" t="s">
        <v>11</v>
      </c>
      <c r="M4" s="38" t="s">
        <v>12</v>
      </c>
      <c r="N4" s="38" t="s">
        <v>13</v>
      </c>
      <c r="O4" s="38" t="s">
        <v>14</v>
      </c>
    </row>
    <row r="5" spans="1:15" ht="16.5">
      <c r="A5" s="38">
        <v>1</v>
      </c>
      <c r="B5" s="38">
        <v>2</v>
      </c>
      <c r="C5" s="38">
        <v>3</v>
      </c>
      <c r="D5" s="38">
        <v>4</v>
      </c>
      <c r="E5" s="38">
        <v>5</v>
      </c>
      <c r="F5" s="38">
        <v>6</v>
      </c>
      <c r="G5" s="38">
        <v>7</v>
      </c>
      <c r="H5" s="38" t="s">
        <v>15</v>
      </c>
      <c r="I5" s="38">
        <v>9</v>
      </c>
      <c r="J5" s="38">
        <v>10</v>
      </c>
      <c r="K5" s="38" t="s">
        <v>16</v>
      </c>
      <c r="L5" s="38">
        <v>12</v>
      </c>
      <c r="M5" s="38">
        <v>13</v>
      </c>
      <c r="N5" s="38">
        <v>14</v>
      </c>
      <c r="O5" s="210">
        <v>15</v>
      </c>
    </row>
    <row r="6" spans="1:15" ht="16.5">
      <c r="A6" s="42">
        <v>1</v>
      </c>
      <c r="B6" s="43" t="s">
        <v>164</v>
      </c>
      <c r="C6" s="44" t="s">
        <v>70</v>
      </c>
      <c r="D6" s="44" t="s">
        <v>111</v>
      </c>
      <c r="E6" s="44" t="s">
        <v>20</v>
      </c>
      <c r="F6" s="45">
        <v>876</v>
      </c>
      <c r="G6" s="46"/>
      <c r="H6" s="46"/>
      <c r="I6" s="47"/>
      <c r="J6" s="46"/>
      <c r="K6" s="46"/>
      <c r="L6" s="7"/>
      <c r="M6" s="7"/>
      <c r="N6" s="7"/>
      <c r="O6" s="44"/>
    </row>
    <row r="7" spans="1:15" s="53" customFormat="1" ht="16.5">
      <c r="A7" s="42">
        <v>2</v>
      </c>
      <c r="B7" s="239" t="s">
        <v>211</v>
      </c>
      <c r="C7" s="44" t="s">
        <v>69</v>
      </c>
      <c r="D7" s="44" t="s">
        <v>212</v>
      </c>
      <c r="E7" s="44" t="s">
        <v>20</v>
      </c>
      <c r="F7" s="45">
        <v>612</v>
      </c>
      <c r="G7" s="46"/>
      <c r="H7" s="46"/>
      <c r="I7" s="47"/>
      <c r="J7" s="46"/>
      <c r="K7" s="46"/>
      <c r="L7" s="7"/>
      <c r="M7" s="7"/>
      <c r="N7" s="7"/>
      <c r="O7" s="44"/>
    </row>
    <row r="8" spans="1:15" ht="16.5">
      <c r="A8" s="42">
        <v>2</v>
      </c>
      <c r="B8" s="43" t="s">
        <v>164</v>
      </c>
      <c r="C8" s="44" t="s">
        <v>71</v>
      </c>
      <c r="D8" s="44" t="s">
        <v>111</v>
      </c>
      <c r="E8" s="44" t="s">
        <v>20</v>
      </c>
      <c r="F8" s="45">
        <v>1572</v>
      </c>
      <c r="G8" s="240"/>
      <c r="H8" s="46"/>
      <c r="I8" s="47"/>
      <c r="J8" s="46"/>
      <c r="K8" s="46"/>
      <c r="L8" s="7"/>
      <c r="M8" s="7"/>
      <c r="N8" s="7"/>
      <c r="O8" s="44"/>
    </row>
    <row r="9" spans="1:15" ht="16.5">
      <c r="A9" s="42">
        <v>3</v>
      </c>
      <c r="B9" s="43" t="s">
        <v>164</v>
      </c>
      <c r="C9" s="44" t="s">
        <v>18</v>
      </c>
      <c r="D9" s="44" t="s">
        <v>111</v>
      </c>
      <c r="E9" s="44" t="s">
        <v>20</v>
      </c>
      <c r="F9" s="45">
        <v>1572</v>
      </c>
      <c r="G9" s="240"/>
      <c r="H9" s="46"/>
      <c r="I9" s="47"/>
      <c r="J9" s="46"/>
      <c r="K9" s="46"/>
      <c r="L9" s="7"/>
      <c r="M9" s="7"/>
      <c r="N9" s="7"/>
      <c r="O9" s="44"/>
    </row>
    <row r="10" spans="1:15" ht="16.5">
      <c r="A10" s="42">
        <v>4</v>
      </c>
      <c r="B10" s="43" t="s">
        <v>213</v>
      </c>
      <c r="C10" s="44" t="s">
        <v>71</v>
      </c>
      <c r="D10" s="44" t="s">
        <v>111</v>
      </c>
      <c r="E10" s="44" t="s">
        <v>20</v>
      </c>
      <c r="F10" s="214">
        <v>1572</v>
      </c>
      <c r="G10" s="240"/>
      <c r="H10" s="46"/>
      <c r="I10" s="47"/>
      <c r="J10" s="46"/>
      <c r="K10" s="46"/>
      <c r="L10" s="7"/>
      <c r="M10" s="7"/>
      <c r="N10" s="7"/>
      <c r="O10" s="44"/>
    </row>
    <row r="11" spans="1:15" ht="16.5">
      <c r="A11" s="42">
        <v>5</v>
      </c>
      <c r="B11" s="43" t="s">
        <v>213</v>
      </c>
      <c r="C11" s="44" t="s">
        <v>18</v>
      </c>
      <c r="D11" s="44" t="s">
        <v>111</v>
      </c>
      <c r="E11" s="44" t="s">
        <v>20</v>
      </c>
      <c r="F11" s="214">
        <v>1452</v>
      </c>
      <c r="G11" s="240"/>
      <c r="H11" s="46"/>
      <c r="I11" s="47"/>
      <c r="J11" s="46"/>
      <c r="K11" s="46"/>
      <c r="L11" s="7"/>
      <c r="M11" s="7"/>
      <c r="N11" s="7"/>
      <c r="O11" s="44"/>
    </row>
    <row r="12" spans="1:15" ht="16.5">
      <c r="A12" s="42">
        <v>6</v>
      </c>
      <c r="B12" s="43" t="s">
        <v>213</v>
      </c>
      <c r="C12" s="44" t="s">
        <v>18</v>
      </c>
      <c r="D12" s="44" t="s">
        <v>40</v>
      </c>
      <c r="E12" s="44" t="s">
        <v>20</v>
      </c>
      <c r="F12" s="214">
        <v>2316</v>
      </c>
      <c r="G12" s="240"/>
      <c r="H12" s="46"/>
      <c r="I12" s="47"/>
      <c r="J12" s="46"/>
      <c r="K12" s="46"/>
      <c r="L12" s="7"/>
      <c r="M12" s="7"/>
      <c r="N12" s="7"/>
      <c r="O12" s="44"/>
    </row>
    <row r="13" spans="1:15" ht="16.5">
      <c r="A13" s="42">
        <v>7</v>
      </c>
      <c r="B13" s="43" t="s">
        <v>213</v>
      </c>
      <c r="C13" s="44" t="s">
        <v>24</v>
      </c>
      <c r="D13" s="44" t="s">
        <v>111</v>
      </c>
      <c r="E13" s="44" t="s">
        <v>20</v>
      </c>
      <c r="F13" s="214">
        <v>1056</v>
      </c>
      <c r="G13" s="240"/>
      <c r="H13" s="46"/>
      <c r="I13" s="47"/>
      <c r="J13" s="46"/>
      <c r="K13" s="46"/>
      <c r="L13" s="7"/>
      <c r="M13" s="7"/>
      <c r="N13" s="7"/>
      <c r="O13" s="44"/>
    </row>
    <row r="14" spans="1:15" ht="16.5">
      <c r="A14" s="42">
        <v>8</v>
      </c>
      <c r="B14" s="43" t="s">
        <v>213</v>
      </c>
      <c r="C14" s="44" t="s">
        <v>24</v>
      </c>
      <c r="D14" s="44" t="s">
        <v>40</v>
      </c>
      <c r="E14" s="44" t="s">
        <v>20</v>
      </c>
      <c r="F14" s="214">
        <v>4104</v>
      </c>
      <c r="G14" s="240"/>
      <c r="H14" s="46"/>
      <c r="I14" s="47"/>
      <c r="J14" s="46"/>
      <c r="K14" s="46"/>
      <c r="L14" s="7"/>
      <c r="M14" s="7"/>
      <c r="N14" s="7"/>
      <c r="O14" s="44"/>
    </row>
    <row r="15" spans="1:15" ht="16.5">
      <c r="A15" s="42">
        <v>9</v>
      </c>
      <c r="B15" s="43" t="s">
        <v>213</v>
      </c>
      <c r="C15" s="241" t="s">
        <v>70</v>
      </c>
      <c r="D15" s="44" t="s">
        <v>111</v>
      </c>
      <c r="E15" s="44" t="s">
        <v>20</v>
      </c>
      <c r="F15" s="214">
        <v>312</v>
      </c>
      <c r="G15" s="240"/>
      <c r="H15" s="46"/>
      <c r="I15" s="47"/>
      <c r="J15" s="46"/>
      <c r="K15" s="46"/>
      <c r="L15" s="7"/>
      <c r="M15" s="7"/>
      <c r="N15" s="7"/>
      <c r="O15" s="44"/>
    </row>
    <row r="16" spans="1:15" ht="16.5">
      <c r="A16" s="42">
        <v>10</v>
      </c>
      <c r="B16" s="43" t="s">
        <v>214</v>
      </c>
      <c r="C16" s="44" t="s">
        <v>18</v>
      </c>
      <c r="D16" s="44" t="s">
        <v>111</v>
      </c>
      <c r="E16" s="44" t="s">
        <v>20</v>
      </c>
      <c r="F16" s="214">
        <v>1260</v>
      </c>
      <c r="G16" s="240"/>
      <c r="H16" s="46"/>
      <c r="I16" s="47"/>
      <c r="J16" s="46"/>
      <c r="K16" s="46"/>
      <c r="L16" s="7"/>
      <c r="M16" s="7"/>
      <c r="N16" s="7"/>
      <c r="O16" s="44"/>
    </row>
    <row r="17" spans="1:15" ht="16.5">
      <c r="A17" s="42">
        <v>11</v>
      </c>
      <c r="B17" s="43" t="s">
        <v>214</v>
      </c>
      <c r="C17" s="44" t="s">
        <v>24</v>
      </c>
      <c r="D17" s="44" t="s">
        <v>111</v>
      </c>
      <c r="E17" s="44" t="s">
        <v>20</v>
      </c>
      <c r="F17" s="214">
        <v>2088</v>
      </c>
      <c r="G17" s="240"/>
      <c r="H17" s="46"/>
      <c r="I17" s="47"/>
      <c r="J17" s="46"/>
      <c r="K17" s="46"/>
      <c r="L17" s="7"/>
      <c r="M17" s="7"/>
      <c r="N17" s="7"/>
      <c r="O17" s="44"/>
    </row>
    <row r="18" spans="1:15" ht="16.5">
      <c r="A18" s="42">
        <v>12</v>
      </c>
      <c r="B18" s="43" t="s">
        <v>214</v>
      </c>
      <c r="C18" s="44" t="s">
        <v>24</v>
      </c>
      <c r="D18" s="44" t="s">
        <v>72</v>
      </c>
      <c r="E18" s="44" t="s">
        <v>20</v>
      </c>
      <c r="F18" s="214">
        <v>4176</v>
      </c>
      <c r="G18" s="240"/>
      <c r="H18" s="46"/>
      <c r="I18" s="47"/>
      <c r="J18" s="46"/>
      <c r="K18" s="46"/>
      <c r="L18" s="7"/>
      <c r="M18" s="7"/>
      <c r="N18" s="7"/>
      <c r="O18" s="44"/>
    </row>
    <row r="19" spans="1:15" ht="16.5">
      <c r="A19" s="42">
        <v>13</v>
      </c>
      <c r="B19" s="43" t="s">
        <v>214</v>
      </c>
      <c r="C19" s="44" t="s">
        <v>26</v>
      </c>
      <c r="D19" s="44" t="s">
        <v>111</v>
      </c>
      <c r="E19" s="44" t="s">
        <v>20</v>
      </c>
      <c r="F19" s="214">
        <v>564</v>
      </c>
      <c r="G19" s="240"/>
      <c r="H19" s="46"/>
      <c r="I19" s="47"/>
      <c r="J19" s="46"/>
      <c r="K19" s="46"/>
      <c r="L19" s="7"/>
      <c r="M19" s="7"/>
      <c r="N19" s="7"/>
      <c r="O19" s="44"/>
    </row>
    <row r="20" spans="1:15" ht="16.5">
      <c r="A20" s="42">
        <v>14</v>
      </c>
      <c r="B20" s="43" t="s">
        <v>214</v>
      </c>
      <c r="C20" s="44" t="s">
        <v>26</v>
      </c>
      <c r="D20" s="44" t="s">
        <v>40</v>
      </c>
      <c r="E20" s="44" t="s">
        <v>20</v>
      </c>
      <c r="F20" s="214">
        <v>2664</v>
      </c>
      <c r="G20" s="240"/>
      <c r="H20" s="46"/>
      <c r="I20" s="47"/>
      <c r="J20" s="46"/>
      <c r="K20" s="46"/>
      <c r="L20" s="7"/>
      <c r="M20" s="7"/>
      <c r="N20" s="7"/>
      <c r="O20" s="44"/>
    </row>
    <row r="21" spans="1:15" ht="16.5">
      <c r="A21" s="42">
        <v>15</v>
      </c>
      <c r="B21" s="43" t="s">
        <v>175</v>
      </c>
      <c r="C21" s="44" t="s">
        <v>24</v>
      </c>
      <c r="D21" s="44" t="s">
        <v>40</v>
      </c>
      <c r="E21" s="44" t="s">
        <v>20</v>
      </c>
      <c r="F21" s="214">
        <v>3252</v>
      </c>
      <c r="G21" s="240"/>
      <c r="H21" s="46"/>
      <c r="I21" s="47"/>
      <c r="J21" s="46"/>
      <c r="K21" s="46"/>
      <c r="L21" s="7"/>
      <c r="M21" s="7"/>
      <c r="N21" s="7"/>
      <c r="O21" s="44"/>
    </row>
    <row r="22" spans="1:15" ht="16.5">
      <c r="A22" s="42">
        <v>16</v>
      </c>
      <c r="B22" s="43" t="s">
        <v>175</v>
      </c>
      <c r="C22" s="44" t="s">
        <v>26</v>
      </c>
      <c r="D22" s="44" t="s">
        <v>40</v>
      </c>
      <c r="E22" s="44" t="s">
        <v>20</v>
      </c>
      <c r="F22" s="214">
        <v>2556</v>
      </c>
      <c r="G22" s="240"/>
      <c r="H22" s="46"/>
      <c r="I22" s="47"/>
      <c r="J22" s="46"/>
      <c r="K22" s="46"/>
      <c r="L22" s="7"/>
      <c r="M22" s="7"/>
      <c r="N22" s="7"/>
      <c r="O22" s="44"/>
    </row>
    <row r="23" spans="1:15" ht="16.5">
      <c r="A23" s="42">
        <v>17</v>
      </c>
      <c r="B23" s="43" t="s">
        <v>215</v>
      </c>
      <c r="C23" s="44">
        <v>0</v>
      </c>
      <c r="D23" s="44" t="s">
        <v>190</v>
      </c>
      <c r="E23" s="44" t="s">
        <v>20</v>
      </c>
      <c r="F23" s="214">
        <v>660</v>
      </c>
      <c r="G23" s="240"/>
      <c r="H23" s="46"/>
      <c r="I23" s="47"/>
      <c r="J23" s="46"/>
      <c r="K23" s="46"/>
      <c r="L23" s="7"/>
      <c r="M23" s="48"/>
      <c r="N23" s="48"/>
      <c r="O23" s="44"/>
    </row>
    <row r="24" spans="1:15" ht="16.5">
      <c r="A24" s="42">
        <v>18</v>
      </c>
      <c r="B24" s="43" t="s">
        <v>216</v>
      </c>
      <c r="C24" s="44" t="s">
        <v>26</v>
      </c>
      <c r="D24" s="44" t="s">
        <v>40</v>
      </c>
      <c r="E24" s="44" t="s">
        <v>20</v>
      </c>
      <c r="F24" s="214">
        <v>2628</v>
      </c>
      <c r="G24" s="240"/>
      <c r="H24" s="46"/>
      <c r="I24" s="47"/>
      <c r="J24" s="46"/>
      <c r="K24" s="46"/>
      <c r="L24" s="7"/>
      <c r="M24" s="48"/>
      <c r="N24" s="48"/>
      <c r="O24" s="44"/>
    </row>
    <row r="25" spans="1:15" ht="16.5">
      <c r="A25" s="44">
        <v>19</v>
      </c>
      <c r="B25" s="43" t="s">
        <v>216</v>
      </c>
      <c r="C25" s="44" t="s">
        <v>24</v>
      </c>
      <c r="D25" s="44" t="s">
        <v>40</v>
      </c>
      <c r="E25" s="44" t="s">
        <v>20</v>
      </c>
      <c r="F25" s="214">
        <v>2232</v>
      </c>
      <c r="G25" s="240"/>
      <c r="H25" s="46"/>
      <c r="I25" s="47"/>
      <c r="J25" s="46"/>
      <c r="K25" s="46"/>
      <c r="L25" s="7"/>
      <c r="M25" s="114"/>
      <c r="N25" s="114"/>
      <c r="O25" s="44"/>
    </row>
    <row r="26" spans="1:15" ht="16.5">
      <c r="A26" s="536" t="s">
        <v>217</v>
      </c>
      <c r="B26" s="536"/>
      <c r="C26" s="88"/>
      <c r="D26" s="89"/>
      <c r="E26" s="90"/>
      <c r="F26" s="90"/>
      <c r="G26" s="90"/>
      <c r="H26" s="233"/>
      <c r="I26" s="90"/>
      <c r="J26" s="233"/>
      <c r="K26" s="233"/>
      <c r="L26" s="112"/>
      <c r="M26" s="112"/>
      <c r="N26" s="112"/>
      <c r="O26" s="112"/>
    </row>
    <row r="27" spans="1:15" ht="16.5">
      <c r="A27" s="498" t="s">
        <v>218</v>
      </c>
      <c r="B27" s="498"/>
      <c r="C27" s="498"/>
      <c r="D27" s="498"/>
      <c r="E27" s="498"/>
      <c r="F27" s="498"/>
      <c r="G27" s="498"/>
      <c r="H27" s="498"/>
      <c r="I27" s="498"/>
      <c r="J27" s="498"/>
      <c r="K27" s="498"/>
      <c r="L27" s="498"/>
      <c r="M27" s="93"/>
      <c r="N27" s="93"/>
      <c r="O27" s="242"/>
    </row>
    <row r="28" spans="1:15">
      <c r="A28" s="53"/>
      <c r="B28" s="53"/>
      <c r="C28" s="53"/>
      <c r="D28" s="53"/>
      <c r="E28" s="53"/>
      <c r="F28" s="53"/>
      <c r="G28" s="53"/>
      <c r="H28" s="53"/>
      <c r="I28" s="53"/>
      <c r="J28" s="53"/>
      <c r="K28" s="53"/>
      <c r="L28" s="53"/>
      <c r="M28" s="53"/>
      <c r="N28" s="53"/>
      <c r="O28" s="53"/>
    </row>
    <row r="30" spans="1:15" ht="16.5">
      <c r="B30" s="484" t="s">
        <v>482</v>
      </c>
      <c r="F30" s="462"/>
      <c r="G30" s="53"/>
    </row>
    <row r="31" spans="1:15" ht="16.5">
      <c r="B31" s="32"/>
    </row>
  </sheetData>
  <mergeCells count="5">
    <mergeCell ref="A3:O3"/>
    <mergeCell ref="A26:B26"/>
    <mergeCell ref="A27:L27"/>
    <mergeCell ref="A1:O1"/>
    <mergeCell ref="A2:O2"/>
  </mergeCells>
  <pageMargins left="0.25" right="0.25" top="0.75" bottom="0.75" header="0.3" footer="0.3"/>
  <pageSetup paperSize="9" scale="78" firstPageNumber="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O21"/>
  <sheetViews>
    <sheetView zoomScaleNormal="100" workbookViewId="0">
      <selection sqref="A1:O20"/>
    </sheetView>
  </sheetViews>
  <sheetFormatPr defaultColWidth="8.85546875" defaultRowHeight="15"/>
  <cols>
    <col min="1" max="1" width="3.85546875" customWidth="1"/>
    <col min="2" max="2" width="42.7109375" customWidth="1"/>
    <col min="3" max="3" width="10.42578125" customWidth="1"/>
    <col min="4" max="4" width="9.85546875" customWidth="1"/>
    <col min="5" max="5" width="5.7109375" customWidth="1"/>
    <col min="6" max="6" width="18" customWidth="1"/>
    <col min="7" max="7" width="12.855468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7109375" customWidth="1"/>
    <col min="16" max="1025" width="8.7109375" customWidth="1"/>
  </cols>
  <sheetData>
    <row r="1" spans="1:15">
      <c r="A1" s="530" t="s">
        <v>451</v>
      </c>
      <c r="B1" s="530"/>
      <c r="C1" s="530"/>
      <c r="D1" s="530"/>
      <c r="E1" s="530"/>
      <c r="F1" s="530"/>
      <c r="G1" s="530"/>
      <c r="H1" s="530"/>
      <c r="I1" s="530"/>
      <c r="J1" s="530"/>
      <c r="K1" s="530"/>
      <c r="L1" s="530"/>
      <c r="M1" s="530"/>
      <c r="N1" s="530"/>
      <c r="O1" s="531"/>
    </row>
    <row r="2" spans="1:15">
      <c r="A2" s="530"/>
      <c r="B2" s="530"/>
      <c r="C2" s="530"/>
      <c r="D2" s="530"/>
      <c r="E2" s="530"/>
      <c r="F2" s="530"/>
      <c r="G2" s="530"/>
      <c r="H2" s="530"/>
      <c r="I2" s="530"/>
      <c r="J2" s="530"/>
      <c r="K2" s="530"/>
      <c r="L2" s="530"/>
      <c r="M2" s="530"/>
      <c r="N2" s="530"/>
      <c r="O2" s="531"/>
    </row>
    <row r="3" spans="1:15" ht="38.25" customHeight="1">
      <c r="A3" s="537" t="s">
        <v>464</v>
      </c>
      <c r="B3" s="537"/>
      <c r="C3" s="537"/>
      <c r="D3" s="537"/>
      <c r="E3" s="537"/>
      <c r="F3" s="537"/>
      <c r="G3" s="537"/>
      <c r="H3" s="537"/>
      <c r="I3" s="537"/>
      <c r="J3" s="537"/>
      <c r="K3" s="537"/>
      <c r="L3" s="537"/>
      <c r="M3" s="537"/>
      <c r="N3" s="537"/>
      <c r="O3" s="537"/>
    </row>
    <row r="4" spans="1:15" ht="33">
      <c r="A4" s="38" t="s">
        <v>0</v>
      </c>
      <c r="B4" s="38" t="s">
        <v>36</v>
      </c>
      <c r="C4" s="38" t="s">
        <v>2</v>
      </c>
      <c r="D4" s="38" t="s">
        <v>3</v>
      </c>
      <c r="E4" s="38" t="s">
        <v>37</v>
      </c>
      <c r="F4" s="38" t="s">
        <v>5</v>
      </c>
      <c r="G4" s="38" t="s">
        <v>6</v>
      </c>
      <c r="H4" s="38" t="s">
        <v>7</v>
      </c>
      <c r="I4" s="38" t="s">
        <v>8</v>
      </c>
      <c r="J4" s="38" t="s">
        <v>9</v>
      </c>
      <c r="K4" s="38" t="s">
        <v>10</v>
      </c>
      <c r="L4" s="38" t="s">
        <v>11</v>
      </c>
      <c r="M4" s="38" t="s">
        <v>12</v>
      </c>
      <c r="N4" s="38" t="s">
        <v>13</v>
      </c>
      <c r="O4" s="38" t="s">
        <v>14</v>
      </c>
    </row>
    <row r="5" spans="1:15" ht="16.5">
      <c r="A5" s="38">
        <v>1</v>
      </c>
      <c r="B5" s="38">
        <v>2</v>
      </c>
      <c r="C5" s="38">
        <v>3</v>
      </c>
      <c r="D5" s="38">
        <v>4</v>
      </c>
      <c r="E5" s="38">
        <v>5</v>
      </c>
      <c r="F5" s="38">
        <v>6</v>
      </c>
      <c r="G5" s="38">
        <v>7</v>
      </c>
      <c r="H5" s="38" t="s">
        <v>15</v>
      </c>
      <c r="I5" s="38">
        <v>9</v>
      </c>
      <c r="J5" s="38">
        <v>10</v>
      </c>
      <c r="K5" s="38" t="s">
        <v>16</v>
      </c>
      <c r="L5" s="38">
        <v>12</v>
      </c>
      <c r="M5" s="38">
        <v>13</v>
      </c>
      <c r="N5" s="38">
        <v>14</v>
      </c>
      <c r="O5" s="210">
        <v>15</v>
      </c>
    </row>
    <row r="6" spans="1:15" ht="16.5">
      <c r="A6" s="42">
        <v>1</v>
      </c>
      <c r="B6" s="83" t="s">
        <v>219</v>
      </c>
      <c r="C6" s="44" t="s">
        <v>71</v>
      </c>
      <c r="D6" s="44" t="s">
        <v>111</v>
      </c>
      <c r="E6" s="44" t="s">
        <v>20</v>
      </c>
      <c r="F6" s="214">
        <v>12</v>
      </c>
      <c r="G6" s="243"/>
      <c r="H6" s="46"/>
      <c r="I6" s="47"/>
      <c r="J6" s="46"/>
      <c r="K6" s="46"/>
      <c r="L6" s="7"/>
      <c r="M6" s="7"/>
      <c r="N6" s="7"/>
      <c r="O6" s="44"/>
    </row>
    <row r="7" spans="1:15" ht="16.5">
      <c r="A7" s="38">
        <v>2</v>
      </c>
      <c r="B7" s="83" t="s">
        <v>220</v>
      </c>
      <c r="C7" s="44" t="s">
        <v>18</v>
      </c>
      <c r="D7" s="44" t="s">
        <v>111</v>
      </c>
      <c r="E7" s="44" t="s">
        <v>20</v>
      </c>
      <c r="F7" s="214">
        <v>1008</v>
      </c>
      <c r="G7" s="243"/>
      <c r="H7" s="46"/>
      <c r="I7" s="47"/>
      <c r="J7" s="46"/>
      <c r="K7" s="46"/>
      <c r="L7" s="7"/>
      <c r="M7" s="7"/>
      <c r="N7" s="7"/>
      <c r="O7" s="44"/>
    </row>
    <row r="8" spans="1:15" ht="16.5">
      <c r="A8" s="42">
        <v>3</v>
      </c>
      <c r="B8" s="83" t="s">
        <v>221</v>
      </c>
      <c r="C8" s="44" t="s">
        <v>71</v>
      </c>
      <c r="D8" s="44" t="s">
        <v>111</v>
      </c>
      <c r="E8" s="44" t="s">
        <v>20</v>
      </c>
      <c r="F8" s="214">
        <v>36</v>
      </c>
      <c r="G8" s="243"/>
      <c r="H8" s="46"/>
      <c r="I8" s="47"/>
      <c r="J8" s="46"/>
      <c r="K8" s="46"/>
      <c r="L8" s="7"/>
      <c r="M8" s="7"/>
      <c r="N8" s="7"/>
      <c r="O8" s="44"/>
    </row>
    <row r="9" spans="1:15" ht="16.5">
      <c r="A9" s="42">
        <v>4</v>
      </c>
      <c r="B9" s="83" t="s">
        <v>222</v>
      </c>
      <c r="C9" s="44" t="s">
        <v>71</v>
      </c>
      <c r="D9" s="44" t="s">
        <v>40</v>
      </c>
      <c r="E9" s="44" t="s">
        <v>20</v>
      </c>
      <c r="F9" s="214">
        <v>36</v>
      </c>
      <c r="G9" s="243"/>
      <c r="H9" s="46"/>
      <c r="I9" s="47"/>
      <c r="J9" s="46"/>
      <c r="K9" s="46"/>
      <c r="L9" s="7"/>
      <c r="M9" s="7"/>
      <c r="N9" s="7"/>
      <c r="O9" s="44"/>
    </row>
    <row r="10" spans="1:15" ht="16.5">
      <c r="A10" s="42">
        <v>5</v>
      </c>
      <c r="B10" s="83" t="s">
        <v>222</v>
      </c>
      <c r="C10" s="44" t="s">
        <v>18</v>
      </c>
      <c r="D10" s="44" t="s">
        <v>40</v>
      </c>
      <c r="E10" s="44" t="s">
        <v>20</v>
      </c>
      <c r="F10" s="214">
        <v>744</v>
      </c>
      <c r="G10" s="243"/>
      <c r="H10" s="46"/>
      <c r="I10" s="47"/>
      <c r="J10" s="46"/>
      <c r="K10" s="46"/>
      <c r="L10" s="7"/>
      <c r="M10" s="7"/>
      <c r="N10" s="7"/>
      <c r="O10" s="44"/>
    </row>
    <row r="11" spans="1:15" ht="16.5">
      <c r="A11" s="42">
        <v>6</v>
      </c>
      <c r="B11" s="83" t="s">
        <v>222</v>
      </c>
      <c r="C11" s="44" t="s">
        <v>24</v>
      </c>
      <c r="D11" s="44" t="s">
        <v>40</v>
      </c>
      <c r="E11" s="44" t="s">
        <v>20</v>
      </c>
      <c r="F11" s="214">
        <v>96</v>
      </c>
      <c r="G11" s="243"/>
      <c r="H11" s="46"/>
      <c r="I11" s="47"/>
      <c r="J11" s="46"/>
      <c r="K11" s="46"/>
      <c r="L11" s="7"/>
      <c r="M11" s="7"/>
      <c r="N11" s="7"/>
      <c r="O11" s="44"/>
    </row>
    <row r="12" spans="1:15" ht="16.5">
      <c r="A12" s="38">
        <v>7</v>
      </c>
      <c r="B12" s="83" t="s">
        <v>223</v>
      </c>
      <c r="C12" s="44" t="s">
        <v>24</v>
      </c>
      <c r="D12" s="44" t="s">
        <v>40</v>
      </c>
      <c r="E12" s="44" t="s">
        <v>20</v>
      </c>
      <c r="F12" s="214">
        <v>648</v>
      </c>
      <c r="G12" s="243"/>
      <c r="H12" s="46"/>
      <c r="I12" s="47"/>
      <c r="J12" s="46"/>
      <c r="K12" s="46"/>
      <c r="L12" s="7"/>
      <c r="M12" s="7"/>
      <c r="N12" s="7"/>
      <c r="O12" s="44"/>
    </row>
    <row r="13" spans="1:15" ht="16.5">
      <c r="A13" s="42">
        <v>8</v>
      </c>
      <c r="B13" s="83" t="s">
        <v>223</v>
      </c>
      <c r="C13" s="44" t="s">
        <v>26</v>
      </c>
      <c r="D13" s="44" t="s">
        <v>40</v>
      </c>
      <c r="E13" s="44" t="s">
        <v>20</v>
      </c>
      <c r="F13" s="214">
        <v>216</v>
      </c>
      <c r="G13" s="243"/>
      <c r="H13" s="46"/>
      <c r="I13" s="47"/>
      <c r="J13" s="46"/>
      <c r="K13" s="46"/>
      <c r="L13" s="7"/>
      <c r="M13" s="7"/>
      <c r="N13" s="7"/>
      <c r="O13" s="44"/>
    </row>
    <row r="14" spans="1:15" ht="16.5">
      <c r="A14" s="42">
        <v>9</v>
      </c>
      <c r="B14" s="83" t="s">
        <v>224</v>
      </c>
      <c r="C14" s="44">
        <v>1</v>
      </c>
      <c r="D14" s="44" t="s">
        <v>40</v>
      </c>
      <c r="E14" s="44" t="s">
        <v>20</v>
      </c>
      <c r="F14" s="214">
        <v>60</v>
      </c>
      <c r="G14" s="243"/>
      <c r="H14" s="46"/>
      <c r="I14" s="47"/>
      <c r="J14" s="46"/>
      <c r="K14" s="46"/>
      <c r="L14" s="7"/>
      <c r="M14" s="7"/>
      <c r="N14" s="7"/>
      <c r="O14" s="44"/>
    </row>
    <row r="15" spans="1:15" ht="16.5">
      <c r="A15" s="44">
        <v>10</v>
      </c>
      <c r="B15" s="83" t="s">
        <v>224</v>
      </c>
      <c r="C15" s="44">
        <v>0</v>
      </c>
      <c r="D15" s="44" t="s">
        <v>40</v>
      </c>
      <c r="E15" s="44" t="s">
        <v>20</v>
      </c>
      <c r="F15" s="214">
        <v>60</v>
      </c>
      <c r="G15" s="244"/>
      <c r="H15" s="46"/>
      <c r="I15" s="47"/>
      <c r="J15" s="46"/>
      <c r="K15" s="46"/>
      <c r="L15" s="7"/>
      <c r="M15" s="114"/>
      <c r="N15" s="114"/>
      <c r="O15" s="44"/>
    </row>
    <row r="16" spans="1:15" ht="16.5">
      <c r="A16" s="536" t="s">
        <v>225</v>
      </c>
      <c r="B16" s="536"/>
      <c r="C16" s="88"/>
      <c r="D16" s="109"/>
      <c r="E16" s="90"/>
      <c r="F16" s="90"/>
      <c r="G16" s="90"/>
      <c r="H16" s="233"/>
      <c r="I16" s="90"/>
      <c r="J16" s="233"/>
      <c r="K16" s="233"/>
      <c r="L16" s="112"/>
      <c r="M16" s="112"/>
      <c r="N16" s="112"/>
      <c r="O16" s="112"/>
    </row>
    <row r="17" spans="1:15" ht="16.5">
      <c r="A17" s="498" t="s">
        <v>226</v>
      </c>
      <c r="B17" s="498"/>
      <c r="C17" s="498"/>
      <c r="D17" s="498"/>
      <c r="E17" s="498"/>
      <c r="F17" s="498"/>
      <c r="G17" s="498"/>
      <c r="H17" s="498"/>
      <c r="I17" s="498"/>
      <c r="J17" s="498"/>
      <c r="K17" s="498"/>
      <c r="L17" s="498"/>
      <c r="M17" s="498"/>
      <c r="N17" s="498"/>
      <c r="O17" s="498"/>
    </row>
    <row r="18" spans="1:15">
      <c r="A18" s="53"/>
      <c r="B18" s="53"/>
      <c r="C18" s="53"/>
      <c r="D18" s="53"/>
      <c r="E18" s="53"/>
      <c r="F18" s="53"/>
      <c r="G18" s="53"/>
      <c r="H18" s="53"/>
      <c r="I18" s="53"/>
      <c r="J18" s="53"/>
      <c r="K18" s="53"/>
      <c r="L18" s="53"/>
      <c r="M18" s="53"/>
      <c r="N18" s="53"/>
      <c r="O18" s="53"/>
    </row>
    <row r="20" spans="1:15" ht="16.5">
      <c r="B20" s="484" t="s">
        <v>482</v>
      </c>
      <c r="F20" s="462"/>
    </row>
    <row r="21" spans="1:15" ht="16.5">
      <c r="B21" s="32"/>
    </row>
  </sheetData>
  <mergeCells count="5">
    <mergeCell ref="A3:O3"/>
    <mergeCell ref="A16:B16"/>
    <mergeCell ref="A17:O17"/>
    <mergeCell ref="A1:O1"/>
    <mergeCell ref="A2:O2"/>
  </mergeCells>
  <pageMargins left="0.25" right="0.25" top="0.75" bottom="0.75" header="0.3" footer="0.3"/>
  <pageSetup paperSize="9" scale="74" firstPageNumber="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O22"/>
  <sheetViews>
    <sheetView zoomScaleNormal="100" workbookViewId="0">
      <selection sqref="A1:O20"/>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7.140625" customWidth="1"/>
    <col min="7" max="7" width="15.425781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85546875" customWidth="1"/>
    <col min="16" max="1025" width="8.7109375" customWidth="1"/>
  </cols>
  <sheetData>
    <row r="1" spans="1:15">
      <c r="A1" s="530" t="s">
        <v>451</v>
      </c>
      <c r="B1" s="530"/>
      <c r="C1" s="530"/>
      <c r="D1" s="530"/>
      <c r="E1" s="530"/>
      <c r="F1" s="530"/>
      <c r="G1" s="530"/>
      <c r="H1" s="530"/>
      <c r="I1" s="530"/>
      <c r="J1" s="530"/>
      <c r="K1" s="530"/>
      <c r="L1" s="530"/>
      <c r="M1" s="530"/>
      <c r="N1" s="530"/>
      <c r="O1" s="531"/>
    </row>
    <row r="2" spans="1:15">
      <c r="A2" s="530"/>
      <c r="B2" s="530"/>
      <c r="C2" s="530"/>
      <c r="D2" s="530"/>
      <c r="E2" s="530"/>
      <c r="F2" s="530"/>
      <c r="G2" s="530"/>
      <c r="H2" s="530"/>
      <c r="I2" s="530"/>
      <c r="J2" s="530"/>
      <c r="K2" s="530"/>
      <c r="L2" s="530"/>
      <c r="M2" s="530"/>
      <c r="N2" s="530"/>
      <c r="O2" s="531"/>
    </row>
    <row r="3" spans="1:15" ht="30.75" customHeight="1">
      <c r="A3" s="537" t="s">
        <v>441</v>
      </c>
      <c r="B3" s="537"/>
      <c r="C3" s="537"/>
      <c r="D3" s="537"/>
      <c r="E3" s="537"/>
      <c r="F3" s="537"/>
      <c r="G3" s="537"/>
      <c r="H3" s="537"/>
      <c r="I3" s="537"/>
      <c r="J3" s="537"/>
      <c r="K3" s="537"/>
      <c r="L3" s="537"/>
      <c r="M3" s="537"/>
      <c r="N3" s="537"/>
      <c r="O3" s="537"/>
    </row>
    <row r="4" spans="1:15" ht="33">
      <c r="A4" s="38" t="s">
        <v>0</v>
      </c>
      <c r="B4" s="38" t="s">
        <v>36</v>
      </c>
      <c r="C4" s="38" t="s">
        <v>2</v>
      </c>
      <c r="D4" s="38" t="s">
        <v>3</v>
      </c>
      <c r="E4" s="38" t="s">
        <v>37</v>
      </c>
      <c r="F4" s="38" t="s">
        <v>5</v>
      </c>
      <c r="G4" s="38" t="s">
        <v>6</v>
      </c>
      <c r="H4" s="38" t="s">
        <v>7</v>
      </c>
      <c r="I4" s="38" t="s">
        <v>8</v>
      </c>
      <c r="J4" s="38" t="s">
        <v>9</v>
      </c>
      <c r="K4" s="38" t="s">
        <v>10</v>
      </c>
      <c r="L4" s="38" t="s">
        <v>11</v>
      </c>
      <c r="M4" s="38" t="s">
        <v>12</v>
      </c>
      <c r="N4" s="38" t="s">
        <v>13</v>
      </c>
      <c r="O4" s="38" t="s">
        <v>14</v>
      </c>
    </row>
    <row r="5" spans="1:15" ht="16.5">
      <c r="A5" s="38">
        <v>1</v>
      </c>
      <c r="B5" s="38">
        <v>2</v>
      </c>
      <c r="C5" s="38">
        <v>3</v>
      </c>
      <c r="D5" s="38">
        <v>4</v>
      </c>
      <c r="E5" s="38">
        <v>5</v>
      </c>
      <c r="F5" s="38">
        <v>6</v>
      </c>
      <c r="G5" s="38">
        <v>7</v>
      </c>
      <c r="H5" s="38" t="s">
        <v>15</v>
      </c>
      <c r="I5" s="38">
        <v>9</v>
      </c>
      <c r="J5" s="38">
        <v>10</v>
      </c>
      <c r="K5" s="38" t="s">
        <v>16</v>
      </c>
      <c r="L5" s="38">
        <v>12</v>
      </c>
      <c r="M5" s="38">
        <v>13</v>
      </c>
      <c r="N5" s="38">
        <v>14</v>
      </c>
      <c r="O5" s="210">
        <v>15</v>
      </c>
    </row>
    <row r="6" spans="1:15" ht="33">
      <c r="A6" s="44">
        <v>1</v>
      </c>
      <c r="B6" s="188" t="s">
        <v>227</v>
      </c>
      <c r="C6" s="189" t="s">
        <v>18</v>
      </c>
      <c r="D6" s="84" t="s">
        <v>228</v>
      </c>
      <c r="E6" s="84" t="s">
        <v>20</v>
      </c>
      <c r="F6" s="214">
        <v>192</v>
      </c>
      <c r="G6" s="245"/>
      <c r="H6" s="46"/>
      <c r="I6" s="47"/>
      <c r="J6" s="46"/>
      <c r="K6" s="46"/>
      <c r="L6" s="10"/>
      <c r="M6" s="10"/>
      <c r="N6" s="10"/>
      <c r="O6" s="44"/>
    </row>
    <row r="7" spans="1:15" ht="33">
      <c r="A7" s="44">
        <v>2</v>
      </c>
      <c r="B7" s="188" t="s">
        <v>229</v>
      </c>
      <c r="C7" s="189" t="s">
        <v>24</v>
      </c>
      <c r="D7" s="84" t="s">
        <v>230</v>
      </c>
      <c r="E7" s="84" t="s">
        <v>20</v>
      </c>
      <c r="F7" s="214">
        <v>264</v>
      </c>
      <c r="G7" s="245"/>
      <c r="H7" s="46"/>
      <c r="I7" s="47"/>
      <c r="J7" s="46"/>
      <c r="K7" s="46"/>
      <c r="L7" s="10"/>
      <c r="M7" s="10"/>
      <c r="N7" s="10"/>
      <c r="O7" s="44"/>
    </row>
    <row r="8" spans="1:15" s="447" customFormat="1" ht="16.5">
      <c r="A8" s="437">
        <v>3</v>
      </c>
      <c r="B8" s="438" t="s">
        <v>231</v>
      </c>
      <c r="C8" s="439" t="s">
        <v>24</v>
      </c>
      <c r="D8" s="439" t="s">
        <v>228</v>
      </c>
      <c r="E8" s="439" t="s">
        <v>20</v>
      </c>
      <c r="F8" s="440">
        <v>220</v>
      </c>
      <c r="G8" s="441"/>
      <c r="H8" s="442"/>
      <c r="I8" s="443"/>
      <c r="J8" s="442"/>
      <c r="K8" s="442"/>
      <c r="L8" s="444"/>
      <c r="M8" s="444"/>
      <c r="N8" s="445"/>
      <c r="O8" s="446"/>
    </row>
    <row r="9" spans="1:15" s="447" customFormat="1" ht="16.5">
      <c r="A9" s="437">
        <v>4</v>
      </c>
      <c r="B9" s="438" t="s">
        <v>232</v>
      </c>
      <c r="C9" s="439" t="s">
        <v>26</v>
      </c>
      <c r="D9" s="439" t="s">
        <v>230</v>
      </c>
      <c r="E9" s="439" t="s">
        <v>20</v>
      </c>
      <c r="F9" s="440">
        <v>230</v>
      </c>
      <c r="G9" s="441"/>
      <c r="H9" s="442"/>
      <c r="I9" s="443"/>
      <c r="J9" s="442"/>
      <c r="K9" s="442"/>
      <c r="L9" s="444"/>
      <c r="M9" s="444"/>
      <c r="N9" s="448"/>
      <c r="O9" s="446"/>
    </row>
    <row r="10" spans="1:15" s="447" customFormat="1" ht="16.5">
      <c r="A10" s="437">
        <v>5</v>
      </c>
      <c r="B10" s="438" t="s">
        <v>232</v>
      </c>
      <c r="C10" s="439" t="s">
        <v>26</v>
      </c>
      <c r="D10" s="439" t="s">
        <v>228</v>
      </c>
      <c r="E10" s="439" t="s">
        <v>20</v>
      </c>
      <c r="F10" s="440">
        <v>200</v>
      </c>
      <c r="G10" s="441"/>
      <c r="H10" s="442"/>
      <c r="I10" s="443"/>
      <c r="J10" s="442"/>
      <c r="K10" s="442"/>
      <c r="L10" s="444"/>
      <c r="M10" s="444"/>
      <c r="N10" s="448"/>
      <c r="O10" s="446"/>
    </row>
    <row r="11" spans="1:15" ht="16.5">
      <c r="A11" s="44">
        <v>6</v>
      </c>
      <c r="B11" s="188" t="s">
        <v>233</v>
      </c>
      <c r="C11" s="246" t="s">
        <v>26</v>
      </c>
      <c r="D11" s="84" t="s">
        <v>234</v>
      </c>
      <c r="E11" s="84" t="s">
        <v>20</v>
      </c>
      <c r="F11" s="214">
        <v>828</v>
      </c>
      <c r="G11" s="245"/>
      <c r="H11" s="46"/>
      <c r="I11" s="47"/>
      <c r="J11" s="46"/>
      <c r="K11" s="46"/>
      <c r="L11" s="10"/>
      <c r="M11" s="10"/>
      <c r="N11" s="10"/>
      <c r="O11" s="44"/>
    </row>
    <row r="12" spans="1:15" ht="16.5">
      <c r="A12" s="44">
        <v>7</v>
      </c>
      <c r="B12" s="188" t="s">
        <v>233</v>
      </c>
      <c r="C12" s="246" t="s">
        <v>83</v>
      </c>
      <c r="D12" s="84" t="s">
        <v>234</v>
      </c>
      <c r="E12" s="84" t="s">
        <v>20</v>
      </c>
      <c r="F12" s="214">
        <v>120</v>
      </c>
      <c r="G12" s="245"/>
      <c r="H12" s="46"/>
      <c r="I12" s="47"/>
      <c r="J12" s="46"/>
      <c r="K12" s="46"/>
      <c r="L12" s="10"/>
      <c r="M12" s="10"/>
      <c r="N12" s="10"/>
      <c r="O12" s="44"/>
    </row>
    <row r="13" spans="1:15" ht="66">
      <c r="A13" s="44">
        <v>8</v>
      </c>
      <c r="B13" s="188" t="s">
        <v>235</v>
      </c>
      <c r="C13" s="246" t="s">
        <v>236</v>
      </c>
      <c r="D13" s="84"/>
      <c r="E13" s="84" t="s">
        <v>96</v>
      </c>
      <c r="F13" s="214">
        <v>18</v>
      </c>
      <c r="G13" s="245"/>
      <c r="H13" s="46"/>
      <c r="I13" s="47"/>
      <c r="J13" s="46"/>
      <c r="K13" s="46"/>
      <c r="L13" s="10"/>
      <c r="M13" s="10"/>
      <c r="N13" s="10"/>
      <c r="O13" s="44"/>
    </row>
    <row r="14" spans="1:15" ht="16.5">
      <c r="A14" s="44">
        <v>9</v>
      </c>
      <c r="B14" s="188" t="s">
        <v>237</v>
      </c>
      <c r="C14" s="247">
        <v>0</v>
      </c>
      <c r="D14" s="84" t="s">
        <v>84</v>
      </c>
      <c r="E14" s="84" t="s">
        <v>20</v>
      </c>
      <c r="F14" s="214">
        <v>6</v>
      </c>
      <c r="G14" s="245"/>
      <c r="H14" s="46"/>
      <c r="I14" s="47"/>
      <c r="J14" s="46"/>
      <c r="K14" s="46"/>
      <c r="L14" s="10"/>
      <c r="M14" s="10"/>
      <c r="N14" s="10"/>
      <c r="O14" s="44"/>
    </row>
    <row r="15" spans="1:15" ht="16.5">
      <c r="A15" s="44">
        <v>10</v>
      </c>
      <c r="B15" s="188" t="s">
        <v>237</v>
      </c>
      <c r="C15" s="248" t="s">
        <v>26</v>
      </c>
      <c r="D15" s="84" t="s">
        <v>84</v>
      </c>
      <c r="E15" s="84" t="s">
        <v>20</v>
      </c>
      <c r="F15" s="214">
        <v>6</v>
      </c>
      <c r="G15" s="245"/>
      <c r="H15" s="46"/>
      <c r="I15" s="47"/>
      <c r="J15" s="46"/>
      <c r="K15" s="46"/>
      <c r="L15" s="10"/>
      <c r="M15" s="10"/>
      <c r="N15" s="10"/>
      <c r="O15" s="44"/>
    </row>
    <row r="16" spans="1:15" ht="16.5">
      <c r="A16" s="44">
        <v>11</v>
      </c>
      <c r="B16" s="188" t="s">
        <v>237</v>
      </c>
      <c r="C16" s="21" t="s">
        <v>24</v>
      </c>
      <c r="D16" s="84" t="s">
        <v>84</v>
      </c>
      <c r="E16" s="84" t="s">
        <v>20</v>
      </c>
      <c r="F16" s="249">
        <v>6</v>
      </c>
      <c r="G16" s="250"/>
      <c r="H16" s="46"/>
      <c r="I16" s="47"/>
      <c r="J16" s="46"/>
      <c r="K16" s="46"/>
      <c r="L16" s="10"/>
      <c r="M16" s="10"/>
      <c r="N16" s="10"/>
      <c r="O16" s="44"/>
    </row>
    <row r="17" spans="1:15" ht="16.5">
      <c r="A17" s="536" t="s">
        <v>238</v>
      </c>
      <c r="B17" s="536"/>
      <c r="C17" s="88"/>
      <c r="D17" s="109"/>
      <c r="E17" s="90"/>
      <c r="F17" s="90"/>
      <c r="G17" s="90"/>
      <c r="H17" s="251"/>
      <c r="I17" s="90"/>
      <c r="J17" s="233"/>
      <c r="K17" s="233"/>
      <c r="L17" s="112"/>
      <c r="M17" s="112"/>
      <c r="N17" s="112"/>
      <c r="O17" s="112"/>
    </row>
    <row r="18" spans="1:15" ht="16.5" customHeight="1">
      <c r="A18" s="538" t="s">
        <v>239</v>
      </c>
      <c r="B18" s="538"/>
      <c r="C18" s="538"/>
      <c r="D18" s="538"/>
      <c r="E18" s="538"/>
      <c r="F18" s="538"/>
      <c r="G18" s="538"/>
      <c r="H18" s="538"/>
      <c r="I18" s="538"/>
      <c r="J18" s="538"/>
      <c r="K18" s="538"/>
      <c r="L18" s="538"/>
      <c r="M18" s="538"/>
      <c r="N18" s="538"/>
      <c r="O18" s="538"/>
    </row>
    <row r="20" spans="1:15" ht="16.5">
      <c r="B20" s="484" t="s">
        <v>482</v>
      </c>
    </row>
    <row r="21" spans="1:15">
      <c r="F21" s="462"/>
    </row>
    <row r="22" spans="1:15" ht="16.5">
      <c r="B22" s="32"/>
    </row>
  </sheetData>
  <mergeCells count="5">
    <mergeCell ref="A3:O3"/>
    <mergeCell ref="A17:B17"/>
    <mergeCell ref="A18:O18"/>
    <mergeCell ref="A1:O1"/>
    <mergeCell ref="A2:O2"/>
  </mergeCells>
  <pageMargins left="0.25" right="0.25" top="0.75" bottom="0.75" header="0.3" footer="0.3"/>
  <pageSetup paperSize="9" scale="75" firstPageNumber="0" orientation="landscape" horizontalDpi="300" verticalDpi="300" r:id="rId1"/>
  <ignoredErrors>
    <ignoredError sqref="C1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P19"/>
  <sheetViews>
    <sheetView zoomScaleNormal="100" workbookViewId="0">
      <selection sqref="A1:O18"/>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4.7109375" customWidth="1"/>
    <col min="7" max="7" width="11.71093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28515625" customWidth="1"/>
    <col min="16" max="1025" width="8.7109375" customWidth="1"/>
  </cols>
  <sheetData>
    <row r="1" spans="1:16" ht="35.25" customHeight="1">
      <c r="A1" s="530" t="s">
        <v>451</v>
      </c>
      <c r="B1" s="530"/>
      <c r="C1" s="530"/>
      <c r="D1" s="530"/>
      <c r="E1" s="530"/>
      <c r="F1" s="530"/>
      <c r="G1" s="530"/>
      <c r="H1" s="530"/>
      <c r="I1" s="530"/>
      <c r="J1" s="530"/>
      <c r="K1" s="530"/>
      <c r="L1" s="530"/>
      <c r="M1" s="530"/>
      <c r="N1" s="530"/>
      <c r="O1" s="531"/>
    </row>
    <row r="2" spans="1:16" ht="44.25" customHeight="1">
      <c r="A2" s="539" t="s">
        <v>465</v>
      </c>
      <c r="B2" s="539"/>
      <c r="C2" s="539"/>
      <c r="D2" s="539"/>
      <c r="E2" s="539"/>
      <c r="F2" s="539"/>
      <c r="G2" s="539"/>
      <c r="H2" s="539"/>
      <c r="I2" s="539"/>
      <c r="J2" s="539"/>
      <c r="K2" s="539"/>
      <c r="L2" s="539"/>
      <c r="M2" s="539"/>
      <c r="N2" s="539"/>
      <c r="O2" s="489"/>
      <c r="P2" s="206"/>
    </row>
    <row r="3" spans="1:16" ht="33">
      <c r="A3" s="65" t="s">
        <v>0</v>
      </c>
      <c r="B3" s="65" t="s">
        <v>36</v>
      </c>
      <c r="C3" s="65" t="s">
        <v>2</v>
      </c>
      <c r="D3" s="65" t="s">
        <v>3</v>
      </c>
      <c r="E3" s="65" t="s">
        <v>37</v>
      </c>
      <c r="F3" s="40" t="s">
        <v>5</v>
      </c>
      <c r="G3" s="65" t="s">
        <v>38</v>
      </c>
      <c r="H3" s="65" t="s">
        <v>7</v>
      </c>
      <c r="I3" s="65" t="s">
        <v>8</v>
      </c>
      <c r="J3" s="65" t="s">
        <v>9</v>
      </c>
      <c r="K3" s="65" t="s">
        <v>10</v>
      </c>
      <c r="L3" s="252" t="s">
        <v>11</v>
      </c>
      <c r="M3" s="40" t="s">
        <v>12</v>
      </c>
      <c r="N3" s="40" t="s">
        <v>13</v>
      </c>
      <c r="O3" s="65" t="s">
        <v>14</v>
      </c>
      <c r="P3" s="206"/>
    </row>
    <row r="4" spans="1:16" ht="16.5">
      <c r="A4" s="65">
        <v>1</v>
      </c>
      <c r="B4" s="65">
        <v>2</v>
      </c>
      <c r="C4" s="65">
        <v>3</v>
      </c>
      <c r="D4" s="65">
        <v>4</v>
      </c>
      <c r="E4" s="65">
        <v>5</v>
      </c>
      <c r="F4" s="40">
        <v>6</v>
      </c>
      <c r="G4" s="40">
        <v>7</v>
      </c>
      <c r="H4" s="40" t="s">
        <v>15</v>
      </c>
      <c r="I4" s="40">
        <v>9</v>
      </c>
      <c r="J4" s="40">
        <v>10</v>
      </c>
      <c r="K4" s="40" t="s">
        <v>16</v>
      </c>
      <c r="L4" s="40">
        <v>12</v>
      </c>
      <c r="M4" s="40">
        <v>13</v>
      </c>
      <c r="N4" s="40">
        <v>14</v>
      </c>
      <c r="O4" s="41">
        <v>15</v>
      </c>
      <c r="P4" s="253"/>
    </row>
    <row r="5" spans="1:16" ht="33">
      <c r="A5" s="67">
        <v>1</v>
      </c>
      <c r="B5" s="188" t="s">
        <v>240</v>
      </c>
      <c r="C5" s="189">
        <v>1</v>
      </c>
      <c r="D5" s="189" t="s">
        <v>200</v>
      </c>
      <c r="E5" s="189" t="s">
        <v>20</v>
      </c>
      <c r="F5" s="214">
        <v>72</v>
      </c>
      <c r="G5" s="243"/>
      <c r="H5" s="192"/>
      <c r="I5" s="193"/>
      <c r="J5" s="192"/>
      <c r="K5" s="192"/>
      <c r="L5" s="67"/>
      <c r="M5" s="67"/>
      <c r="N5" s="67"/>
      <c r="O5" s="72"/>
      <c r="P5" s="253" t="s">
        <v>92</v>
      </c>
    </row>
    <row r="6" spans="1:16" ht="33">
      <c r="A6" s="67">
        <v>2</v>
      </c>
      <c r="B6" s="254" t="s">
        <v>241</v>
      </c>
      <c r="C6" s="21">
        <v>1</v>
      </c>
      <c r="D6" s="49" t="s">
        <v>200</v>
      </c>
      <c r="E6" s="189" t="s">
        <v>20</v>
      </c>
      <c r="F6" s="214">
        <v>432</v>
      </c>
      <c r="G6" s="243"/>
      <c r="H6" s="192"/>
      <c r="I6" s="193"/>
      <c r="J6" s="192"/>
      <c r="K6" s="192"/>
      <c r="L6" s="67"/>
      <c r="M6" s="67"/>
      <c r="N6" s="67"/>
      <c r="O6" s="72"/>
      <c r="P6" s="253" t="s">
        <v>92</v>
      </c>
    </row>
    <row r="7" spans="1:16" ht="16.5">
      <c r="A7" s="67">
        <v>3</v>
      </c>
      <c r="B7" s="254" t="s">
        <v>242</v>
      </c>
      <c r="C7" s="21">
        <v>1</v>
      </c>
      <c r="D7" s="49" t="s">
        <v>198</v>
      </c>
      <c r="E7" s="189" t="s">
        <v>20</v>
      </c>
      <c r="F7" s="214">
        <v>432</v>
      </c>
      <c r="G7" s="243"/>
      <c r="H7" s="192"/>
      <c r="I7" s="193"/>
      <c r="J7" s="192"/>
      <c r="K7" s="192"/>
      <c r="L7" s="67"/>
      <c r="M7" s="67"/>
      <c r="N7" s="67"/>
      <c r="O7" s="72"/>
      <c r="P7" s="253" t="s">
        <v>92</v>
      </c>
    </row>
    <row r="8" spans="1:16" ht="33">
      <c r="A8" s="67">
        <v>4</v>
      </c>
      <c r="B8" s="254" t="s">
        <v>241</v>
      </c>
      <c r="C8" s="21">
        <v>0</v>
      </c>
      <c r="D8" s="49" t="s">
        <v>200</v>
      </c>
      <c r="E8" s="72" t="s">
        <v>20</v>
      </c>
      <c r="F8" s="214">
        <v>1356</v>
      </c>
      <c r="G8" s="243"/>
      <c r="H8" s="192"/>
      <c r="I8" s="193"/>
      <c r="J8" s="192"/>
      <c r="K8" s="192"/>
      <c r="L8" s="67"/>
      <c r="M8" s="67"/>
      <c r="N8" s="67"/>
      <c r="O8" s="72"/>
      <c r="P8" s="253" t="s">
        <v>92</v>
      </c>
    </row>
    <row r="9" spans="1:16" ht="16.5">
      <c r="A9" s="67">
        <v>5</v>
      </c>
      <c r="B9" s="188" t="s">
        <v>243</v>
      </c>
      <c r="C9" s="255" t="s">
        <v>18</v>
      </c>
      <c r="D9" s="189" t="s">
        <v>198</v>
      </c>
      <c r="E9" s="72" t="s">
        <v>20</v>
      </c>
      <c r="F9" s="214">
        <v>72</v>
      </c>
      <c r="G9" s="243"/>
      <c r="H9" s="192"/>
      <c r="I9" s="193"/>
      <c r="J9" s="192"/>
      <c r="K9" s="192"/>
      <c r="L9" s="67"/>
      <c r="M9" s="67"/>
      <c r="N9" s="67"/>
      <c r="O9" s="72"/>
      <c r="P9" s="253" t="s">
        <v>92</v>
      </c>
    </row>
    <row r="10" spans="1:16" ht="16.5">
      <c r="A10" s="67">
        <v>6</v>
      </c>
      <c r="B10" s="188" t="s">
        <v>244</v>
      </c>
      <c r="C10" s="255" t="s">
        <v>18</v>
      </c>
      <c r="D10" s="189" t="s">
        <v>198</v>
      </c>
      <c r="E10" s="72" t="s">
        <v>20</v>
      </c>
      <c r="F10" s="214">
        <v>72</v>
      </c>
      <c r="G10" s="243"/>
      <c r="H10" s="192"/>
      <c r="I10" s="193"/>
      <c r="J10" s="192"/>
      <c r="K10" s="192"/>
      <c r="L10" s="67"/>
      <c r="M10" s="67"/>
      <c r="N10" s="67"/>
      <c r="O10" s="72"/>
      <c r="P10" s="253" t="s">
        <v>92</v>
      </c>
    </row>
    <row r="11" spans="1:16" ht="16.5">
      <c r="A11" s="67">
        <v>7</v>
      </c>
      <c r="B11" s="188" t="s">
        <v>245</v>
      </c>
      <c r="C11" s="255" t="s">
        <v>18</v>
      </c>
      <c r="D11" s="189" t="s">
        <v>198</v>
      </c>
      <c r="E11" s="189" t="s">
        <v>20</v>
      </c>
      <c r="F11" s="214">
        <v>72</v>
      </c>
      <c r="G11" s="243"/>
      <c r="H11" s="192"/>
      <c r="I11" s="193"/>
      <c r="J11" s="192"/>
      <c r="K11" s="192"/>
      <c r="L11" s="67"/>
      <c r="M11" s="67"/>
      <c r="N11" s="67"/>
      <c r="O11" s="72"/>
      <c r="P11" s="253" t="s">
        <v>92</v>
      </c>
    </row>
    <row r="12" spans="1:16" ht="16.5">
      <c r="A12" s="67">
        <v>8</v>
      </c>
      <c r="B12" s="188" t="s">
        <v>246</v>
      </c>
      <c r="C12" s="255" t="s">
        <v>24</v>
      </c>
      <c r="D12" s="189" t="s">
        <v>198</v>
      </c>
      <c r="E12" s="189" t="s">
        <v>20</v>
      </c>
      <c r="F12" s="214">
        <v>72</v>
      </c>
      <c r="G12" s="243"/>
      <c r="H12" s="192"/>
      <c r="I12" s="193"/>
      <c r="J12" s="192"/>
      <c r="K12" s="192"/>
      <c r="L12" s="67"/>
      <c r="M12" s="67"/>
      <c r="N12" s="67"/>
      <c r="O12" s="72"/>
      <c r="P12" s="253" t="s">
        <v>92</v>
      </c>
    </row>
    <row r="13" spans="1:16" ht="16.5">
      <c r="A13" s="67">
        <v>9</v>
      </c>
      <c r="B13" s="256" t="s">
        <v>247</v>
      </c>
      <c r="C13" s="255" t="s">
        <v>26</v>
      </c>
      <c r="D13" s="189" t="s">
        <v>40</v>
      </c>
      <c r="E13" s="189" t="s">
        <v>20</v>
      </c>
      <c r="F13" s="214">
        <v>612</v>
      </c>
      <c r="G13" s="243"/>
      <c r="H13" s="192"/>
      <c r="I13" s="193"/>
      <c r="J13" s="192"/>
      <c r="K13" s="192"/>
      <c r="L13" s="67"/>
      <c r="M13" s="67"/>
      <c r="N13" s="67"/>
      <c r="O13" s="72"/>
      <c r="P13" s="253" t="s">
        <v>92</v>
      </c>
    </row>
    <row r="14" spans="1:16" ht="16.5">
      <c r="A14" s="67">
        <v>10</v>
      </c>
      <c r="B14" s="188" t="s">
        <v>248</v>
      </c>
      <c r="C14" s="255" t="s">
        <v>24</v>
      </c>
      <c r="D14" s="189" t="s">
        <v>198</v>
      </c>
      <c r="E14" s="189" t="s">
        <v>20</v>
      </c>
      <c r="F14" s="214">
        <v>72</v>
      </c>
      <c r="G14" s="243"/>
      <c r="H14" s="192"/>
      <c r="I14" s="193"/>
      <c r="J14" s="192"/>
      <c r="K14" s="192"/>
      <c r="L14" s="67"/>
      <c r="M14" s="67"/>
      <c r="N14" s="67"/>
      <c r="O14" s="72"/>
      <c r="P14" s="253" t="s">
        <v>92</v>
      </c>
    </row>
    <row r="15" spans="1:16" ht="16.5">
      <c r="A15" s="540" t="s">
        <v>249</v>
      </c>
      <c r="B15" s="540"/>
      <c r="C15" s="88"/>
      <c r="D15" s="109"/>
      <c r="E15" s="90"/>
      <c r="F15" s="90"/>
      <c r="G15" s="90"/>
      <c r="H15" s="92"/>
      <c r="I15" s="90"/>
      <c r="J15" s="92"/>
      <c r="K15" s="92"/>
      <c r="L15" s="234"/>
      <c r="M15" s="234"/>
      <c r="N15" s="234"/>
      <c r="O15" s="112"/>
      <c r="P15" s="206"/>
    </row>
    <row r="16" spans="1:16" ht="16.5">
      <c r="A16" s="495" t="s">
        <v>250</v>
      </c>
      <c r="B16" s="495"/>
      <c r="C16" s="495"/>
      <c r="D16" s="495"/>
      <c r="E16" s="495"/>
      <c r="F16" s="495"/>
      <c r="G16" s="495"/>
      <c r="H16" s="495"/>
      <c r="I16" s="495"/>
      <c r="J16" s="495"/>
      <c r="K16" s="495"/>
      <c r="L16" s="495"/>
      <c r="M16" s="257"/>
      <c r="N16" s="257"/>
      <c r="O16" s="258"/>
      <c r="P16" s="206"/>
    </row>
    <row r="18" spans="2:6" ht="16.5">
      <c r="B18" s="484" t="s">
        <v>482</v>
      </c>
    </row>
    <row r="19" spans="2:6">
      <c r="F19" s="462"/>
    </row>
  </sheetData>
  <mergeCells count="4">
    <mergeCell ref="A2:O2"/>
    <mergeCell ref="A15:B15"/>
    <mergeCell ref="A16:L16"/>
    <mergeCell ref="A1:O1"/>
  </mergeCells>
  <pageMargins left="0.25" right="0.25" top="0.75" bottom="0.75" header="0.3" footer="0.3"/>
  <pageSetup paperSize="9" scale="74" firstPageNumber="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P52"/>
  <sheetViews>
    <sheetView topLeftCell="A25" zoomScaleNormal="100" workbookViewId="0">
      <selection sqref="A1:O52"/>
    </sheetView>
  </sheetViews>
  <sheetFormatPr defaultColWidth="8.85546875" defaultRowHeight="15"/>
  <cols>
    <col min="1" max="1" width="3.85546875" customWidth="1"/>
    <col min="2" max="2" width="38.28515625" customWidth="1"/>
    <col min="3" max="3" width="10.42578125" customWidth="1"/>
    <col min="4" max="4" width="11" customWidth="1"/>
    <col min="5" max="5" width="5.7109375" customWidth="1"/>
    <col min="6" max="6" width="15.42578125" customWidth="1"/>
    <col min="7" max="8" width="12.42578125" customWidth="1"/>
    <col min="9" max="9" width="5.140625" customWidth="1"/>
    <col min="10" max="10" width="8.85546875" customWidth="1"/>
    <col min="11" max="11" width="18.42578125" customWidth="1"/>
    <col min="12" max="12" width="13.42578125" customWidth="1"/>
    <col min="13" max="13" width="11.7109375" customWidth="1"/>
    <col min="14" max="14" width="12.28515625" customWidth="1"/>
    <col min="15" max="15" width="10.7109375" customWidth="1"/>
    <col min="16" max="1025" width="8.7109375" customWidth="1"/>
  </cols>
  <sheetData>
    <row r="1" spans="1:16" ht="27.75" customHeight="1">
      <c r="A1" s="530" t="s">
        <v>451</v>
      </c>
      <c r="B1" s="530"/>
      <c r="C1" s="530"/>
      <c r="D1" s="530"/>
      <c r="E1" s="530"/>
      <c r="F1" s="530"/>
      <c r="G1" s="530"/>
      <c r="H1" s="530"/>
      <c r="I1" s="530"/>
      <c r="J1" s="530"/>
      <c r="K1" s="530"/>
      <c r="L1" s="530"/>
      <c r="M1" s="530"/>
      <c r="N1" s="530"/>
      <c r="O1" s="531"/>
    </row>
    <row r="2" spans="1:16" ht="51.75" customHeight="1">
      <c r="A2" s="527" t="s">
        <v>442</v>
      </c>
      <c r="B2" s="527"/>
      <c r="C2" s="527"/>
      <c r="D2" s="527"/>
      <c r="E2" s="527"/>
      <c r="F2" s="527"/>
      <c r="G2" s="527"/>
      <c r="H2" s="527"/>
      <c r="I2" s="527"/>
      <c r="J2" s="527"/>
      <c r="K2" s="527"/>
      <c r="L2" s="527"/>
      <c r="M2" s="527"/>
      <c r="N2" s="527"/>
      <c r="O2" s="527"/>
    </row>
    <row r="3" spans="1:16" ht="33">
      <c r="A3" s="34" t="s">
        <v>0</v>
      </c>
      <c r="B3" s="34" t="s">
        <v>36</v>
      </c>
      <c r="C3" s="34" t="s">
        <v>2</v>
      </c>
      <c r="D3" s="34" t="s">
        <v>3</v>
      </c>
      <c r="E3" s="34" t="s">
        <v>37</v>
      </c>
      <c r="F3" s="34" t="s">
        <v>5</v>
      </c>
      <c r="G3" s="34" t="s">
        <v>38</v>
      </c>
      <c r="H3" s="34" t="s">
        <v>7</v>
      </c>
      <c r="I3" s="34" t="s">
        <v>8</v>
      </c>
      <c r="J3" s="34" t="s">
        <v>9</v>
      </c>
      <c r="K3" s="34" t="s">
        <v>10</v>
      </c>
      <c r="L3" s="35" t="s">
        <v>11</v>
      </c>
      <c r="M3" s="82" t="s">
        <v>12</v>
      </c>
      <c r="N3" s="82" t="s">
        <v>13</v>
      </c>
      <c r="O3" s="34" t="s">
        <v>14</v>
      </c>
    </row>
    <row r="4" spans="1:16" ht="16.5">
      <c r="A4" s="38">
        <v>1</v>
      </c>
      <c r="B4" s="38">
        <v>2</v>
      </c>
      <c r="C4" s="38">
        <v>3</v>
      </c>
      <c r="D4" s="38">
        <v>4</v>
      </c>
      <c r="E4" s="38">
        <v>5</v>
      </c>
      <c r="F4" s="39">
        <v>6</v>
      </c>
      <c r="G4" s="38">
        <v>7</v>
      </c>
      <c r="H4" s="38" t="s">
        <v>15</v>
      </c>
      <c r="I4" s="38">
        <v>9</v>
      </c>
      <c r="J4" s="38">
        <v>10</v>
      </c>
      <c r="K4" s="38" t="s">
        <v>16</v>
      </c>
      <c r="L4" s="38">
        <v>12</v>
      </c>
      <c r="M4" s="38">
        <v>13</v>
      </c>
      <c r="N4" s="38">
        <v>14</v>
      </c>
      <c r="O4" s="210">
        <v>15</v>
      </c>
    </row>
    <row r="5" spans="1:16" ht="33">
      <c r="A5" s="42">
        <v>1</v>
      </c>
      <c r="B5" s="259" t="s">
        <v>251</v>
      </c>
      <c r="C5" s="21" t="s">
        <v>70</v>
      </c>
      <c r="D5" s="49" t="s">
        <v>252</v>
      </c>
      <c r="E5" s="44" t="s">
        <v>20</v>
      </c>
      <c r="F5" s="214">
        <v>36</v>
      </c>
      <c r="G5" s="260"/>
      <c r="H5" s="46"/>
      <c r="I5" s="47"/>
      <c r="J5" s="46"/>
      <c r="K5" s="46"/>
      <c r="L5" s="49"/>
      <c r="M5" s="118"/>
      <c r="N5" s="248"/>
      <c r="O5" s="125"/>
      <c r="P5" s="238" t="s">
        <v>92</v>
      </c>
    </row>
    <row r="6" spans="1:16" ht="16.5">
      <c r="A6" s="42">
        <v>2</v>
      </c>
      <c r="B6" s="259" t="s">
        <v>253</v>
      </c>
      <c r="C6" s="21" t="s">
        <v>70</v>
      </c>
      <c r="D6" s="21" t="s">
        <v>40</v>
      </c>
      <c r="E6" s="44" t="s">
        <v>20</v>
      </c>
      <c r="F6" s="214">
        <v>144</v>
      </c>
      <c r="G6" s="260"/>
      <c r="H6" s="46"/>
      <c r="I6" s="47"/>
      <c r="J6" s="46"/>
      <c r="K6" s="46"/>
      <c r="L6" s="49"/>
      <c r="M6" s="118"/>
      <c r="N6" s="248"/>
      <c r="O6" s="125"/>
      <c r="P6" s="238" t="s">
        <v>92</v>
      </c>
    </row>
    <row r="7" spans="1:16" ht="16.5">
      <c r="A7" s="42">
        <v>3</v>
      </c>
      <c r="B7" s="259" t="s">
        <v>254</v>
      </c>
      <c r="C7" s="21" t="s">
        <v>71</v>
      </c>
      <c r="D7" s="21" t="s">
        <v>40</v>
      </c>
      <c r="E7" s="44" t="s">
        <v>20</v>
      </c>
      <c r="F7" s="214">
        <v>720</v>
      </c>
      <c r="G7" s="260"/>
      <c r="H7" s="46"/>
      <c r="I7" s="47"/>
      <c r="J7" s="46"/>
      <c r="K7" s="46"/>
      <c r="L7" s="49"/>
      <c r="M7" s="118"/>
      <c r="N7" s="248"/>
      <c r="O7" s="125"/>
      <c r="P7" s="238" t="s">
        <v>92</v>
      </c>
    </row>
    <row r="8" spans="1:16" ht="16.5">
      <c r="A8" s="42">
        <v>4</v>
      </c>
      <c r="B8" s="259" t="s">
        <v>255</v>
      </c>
      <c r="C8" s="21" t="s">
        <v>18</v>
      </c>
      <c r="D8" s="21" t="s">
        <v>40</v>
      </c>
      <c r="E8" s="44" t="s">
        <v>20</v>
      </c>
      <c r="F8" s="214">
        <v>2016</v>
      </c>
      <c r="G8" s="260"/>
      <c r="H8" s="46"/>
      <c r="I8" s="47"/>
      <c r="J8" s="46"/>
      <c r="K8" s="46"/>
      <c r="L8" s="49"/>
      <c r="M8" s="118"/>
      <c r="N8" s="248"/>
      <c r="O8" s="125"/>
      <c r="P8" s="238" t="s">
        <v>92</v>
      </c>
    </row>
    <row r="9" spans="1:16" ht="16.5">
      <c r="A9" s="42">
        <v>5</v>
      </c>
      <c r="B9" s="259" t="s">
        <v>254</v>
      </c>
      <c r="C9" s="21" t="s">
        <v>24</v>
      </c>
      <c r="D9" s="21" t="s">
        <v>40</v>
      </c>
      <c r="E9" s="44" t="s">
        <v>20</v>
      </c>
      <c r="F9" s="214">
        <v>1476</v>
      </c>
      <c r="G9" s="260"/>
      <c r="H9" s="46"/>
      <c r="I9" s="47"/>
      <c r="J9" s="46"/>
      <c r="K9" s="46"/>
      <c r="L9" s="49"/>
      <c r="M9" s="118"/>
      <c r="N9" s="248"/>
      <c r="O9" s="125"/>
      <c r="P9" s="238" t="s">
        <v>92</v>
      </c>
    </row>
    <row r="10" spans="1:16" ht="16.5">
      <c r="A10" s="42">
        <v>6</v>
      </c>
      <c r="B10" s="259" t="s">
        <v>255</v>
      </c>
      <c r="C10" s="21" t="s">
        <v>71</v>
      </c>
      <c r="D10" s="21" t="s">
        <v>40</v>
      </c>
      <c r="E10" s="44" t="s">
        <v>20</v>
      </c>
      <c r="F10" s="214">
        <v>720</v>
      </c>
      <c r="G10" s="260"/>
      <c r="H10" s="46"/>
      <c r="I10" s="47"/>
      <c r="J10" s="46"/>
      <c r="K10" s="46"/>
      <c r="L10" s="49"/>
      <c r="M10" s="118"/>
      <c r="N10" s="248"/>
      <c r="O10" s="125"/>
      <c r="P10" s="238" t="s">
        <v>92</v>
      </c>
    </row>
    <row r="11" spans="1:16" ht="16.5">
      <c r="A11" s="42">
        <v>7</v>
      </c>
      <c r="B11" s="259" t="s">
        <v>256</v>
      </c>
      <c r="C11" s="21" t="s">
        <v>18</v>
      </c>
      <c r="D11" s="21" t="s">
        <v>40</v>
      </c>
      <c r="E11" s="44" t="s">
        <v>20</v>
      </c>
      <c r="F11" s="214">
        <v>756</v>
      </c>
      <c r="G11" s="260"/>
      <c r="H11" s="46"/>
      <c r="I11" s="47"/>
      <c r="J11" s="46"/>
      <c r="K11" s="46"/>
      <c r="L11" s="49"/>
      <c r="M11" s="118"/>
      <c r="N11" s="248"/>
      <c r="O11" s="125"/>
      <c r="P11" s="238" t="s">
        <v>92</v>
      </c>
    </row>
    <row r="12" spans="1:16" ht="16.5">
      <c r="A12" s="42">
        <v>8</v>
      </c>
      <c r="B12" s="259" t="s">
        <v>257</v>
      </c>
      <c r="C12" s="21" t="s">
        <v>24</v>
      </c>
      <c r="D12" s="21" t="s">
        <v>72</v>
      </c>
      <c r="E12" s="44" t="s">
        <v>20</v>
      </c>
      <c r="F12" s="214">
        <v>1368</v>
      </c>
      <c r="G12" s="260"/>
      <c r="H12" s="46"/>
      <c r="I12" s="47"/>
      <c r="J12" s="46"/>
      <c r="K12" s="46"/>
      <c r="L12" s="49"/>
      <c r="M12" s="114"/>
      <c r="N12" s="261"/>
      <c r="O12" s="125"/>
      <c r="P12" s="238" t="s">
        <v>92</v>
      </c>
    </row>
    <row r="13" spans="1:16" ht="16.5">
      <c r="A13" s="42">
        <v>9</v>
      </c>
      <c r="B13" s="259" t="s">
        <v>257</v>
      </c>
      <c r="C13" s="21" t="s">
        <v>26</v>
      </c>
      <c r="D13" s="21" t="s">
        <v>40</v>
      </c>
      <c r="E13" s="44" t="s">
        <v>20</v>
      </c>
      <c r="F13" s="214">
        <v>2016</v>
      </c>
      <c r="G13" s="260"/>
      <c r="H13" s="46"/>
      <c r="I13" s="47"/>
      <c r="J13" s="46"/>
      <c r="K13" s="46"/>
      <c r="L13" s="49"/>
      <c r="M13" s="118"/>
      <c r="N13" s="248"/>
      <c r="O13" s="125"/>
      <c r="P13" s="238" t="s">
        <v>92</v>
      </c>
    </row>
    <row r="14" spans="1:16" ht="16.5">
      <c r="A14" s="42">
        <v>10</v>
      </c>
      <c r="B14" s="259" t="s">
        <v>258</v>
      </c>
      <c r="C14" s="21" t="s">
        <v>18</v>
      </c>
      <c r="D14" s="21" t="s">
        <v>40</v>
      </c>
      <c r="E14" s="44" t="s">
        <v>20</v>
      </c>
      <c r="F14" s="214">
        <v>1224</v>
      </c>
      <c r="G14" s="260"/>
      <c r="H14" s="46"/>
      <c r="I14" s="47"/>
      <c r="J14" s="46"/>
      <c r="K14" s="46"/>
      <c r="L14" s="49"/>
      <c r="M14" s="118"/>
      <c r="N14" s="248"/>
      <c r="O14" s="125"/>
      <c r="P14" s="238" t="s">
        <v>92</v>
      </c>
    </row>
    <row r="15" spans="1:16" ht="16.5">
      <c r="A15" s="42">
        <v>11</v>
      </c>
      <c r="B15" s="259" t="s">
        <v>258</v>
      </c>
      <c r="C15" s="21">
        <v>0</v>
      </c>
      <c r="D15" s="21" t="s">
        <v>40</v>
      </c>
      <c r="E15" s="44" t="s">
        <v>20</v>
      </c>
      <c r="F15" s="214">
        <v>756</v>
      </c>
      <c r="G15" s="260"/>
      <c r="H15" s="46"/>
      <c r="I15" s="47"/>
      <c r="J15" s="46"/>
      <c r="K15" s="46"/>
      <c r="L15" s="49"/>
      <c r="M15" s="118"/>
      <c r="N15" s="248"/>
      <c r="O15" s="125"/>
      <c r="P15" s="238" t="s">
        <v>92</v>
      </c>
    </row>
    <row r="16" spans="1:16" ht="16.5">
      <c r="A16" s="42">
        <v>12</v>
      </c>
      <c r="B16" s="259" t="s">
        <v>259</v>
      </c>
      <c r="C16" s="21" t="s">
        <v>18</v>
      </c>
      <c r="D16" s="21" t="s">
        <v>40</v>
      </c>
      <c r="E16" s="44" t="s">
        <v>20</v>
      </c>
      <c r="F16" s="214">
        <v>288</v>
      </c>
      <c r="G16" s="260"/>
      <c r="H16" s="46"/>
      <c r="I16" s="47"/>
      <c r="J16" s="46"/>
      <c r="K16" s="46"/>
      <c r="L16" s="49"/>
      <c r="M16" s="118"/>
      <c r="N16" s="248"/>
      <c r="O16" s="125"/>
      <c r="P16" s="238" t="s">
        <v>92</v>
      </c>
    </row>
    <row r="17" spans="1:16" ht="16.5">
      <c r="A17" s="42">
        <v>13</v>
      </c>
      <c r="B17" s="259" t="s">
        <v>258</v>
      </c>
      <c r="C17" s="21" t="s">
        <v>24</v>
      </c>
      <c r="D17" s="21" t="s">
        <v>40</v>
      </c>
      <c r="E17" s="44" t="s">
        <v>20</v>
      </c>
      <c r="F17" s="214">
        <v>4176</v>
      </c>
      <c r="G17" s="260"/>
      <c r="H17" s="46"/>
      <c r="I17" s="47"/>
      <c r="J17" s="46"/>
      <c r="K17" s="46"/>
      <c r="L17" s="49"/>
      <c r="M17" s="118"/>
      <c r="N17" s="248"/>
      <c r="O17" s="125"/>
      <c r="P17" s="238" t="s">
        <v>92</v>
      </c>
    </row>
    <row r="18" spans="1:16" ht="16.5">
      <c r="A18" s="42">
        <v>14</v>
      </c>
      <c r="B18" s="259" t="s">
        <v>260</v>
      </c>
      <c r="C18" s="21" t="s">
        <v>24</v>
      </c>
      <c r="D18" s="21" t="s">
        <v>40</v>
      </c>
      <c r="E18" s="44" t="s">
        <v>20</v>
      </c>
      <c r="F18" s="214">
        <v>2448</v>
      </c>
      <c r="G18" s="260"/>
      <c r="H18" s="46"/>
      <c r="I18" s="47"/>
      <c r="J18" s="46"/>
      <c r="K18" s="46"/>
      <c r="L18" s="49"/>
      <c r="M18" s="118"/>
      <c r="N18" s="248"/>
      <c r="O18" s="125"/>
      <c r="P18" s="238" t="s">
        <v>92</v>
      </c>
    </row>
    <row r="19" spans="1:16" ht="16.5">
      <c r="A19" s="42">
        <v>15</v>
      </c>
      <c r="B19" s="259" t="s">
        <v>261</v>
      </c>
      <c r="C19" s="21">
        <v>1</v>
      </c>
      <c r="D19" s="21" t="s">
        <v>40</v>
      </c>
      <c r="E19" s="44" t="s">
        <v>20</v>
      </c>
      <c r="F19" s="214">
        <v>720</v>
      </c>
      <c r="G19" s="260"/>
      <c r="H19" s="46"/>
      <c r="I19" s="47"/>
      <c r="J19" s="46"/>
      <c r="K19" s="46"/>
      <c r="L19" s="49"/>
      <c r="M19" s="118"/>
      <c r="N19" s="248"/>
      <c r="O19" s="125"/>
      <c r="P19" s="238" t="s">
        <v>92</v>
      </c>
    </row>
    <row r="20" spans="1:16" ht="16.5">
      <c r="A20" s="42">
        <v>16</v>
      </c>
      <c r="B20" s="259" t="s">
        <v>262</v>
      </c>
      <c r="C20" s="21" t="s">
        <v>263</v>
      </c>
      <c r="D20" s="21" t="s">
        <v>40</v>
      </c>
      <c r="E20" s="44" t="s">
        <v>20</v>
      </c>
      <c r="F20" s="214">
        <v>4392</v>
      </c>
      <c r="G20" s="260"/>
      <c r="H20" s="46"/>
      <c r="I20" s="47"/>
      <c r="J20" s="46"/>
      <c r="K20" s="46"/>
      <c r="L20" s="49"/>
      <c r="M20" s="118"/>
      <c r="N20" s="248"/>
      <c r="O20" s="125"/>
      <c r="P20" s="238" t="s">
        <v>92</v>
      </c>
    </row>
    <row r="21" spans="1:16" ht="16.5">
      <c r="A21" s="42">
        <v>17</v>
      </c>
      <c r="B21" s="259" t="s">
        <v>264</v>
      </c>
      <c r="C21" s="21" t="s">
        <v>24</v>
      </c>
      <c r="D21" s="21" t="s">
        <v>40</v>
      </c>
      <c r="E21" s="44" t="s">
        <v>20</v>
      </c>
      <c r="F21" s="214">
        <v>1944</v>
      </c>
      <c r="G21" s="260"/>
      <c r="H21" s="46"/>
      <c r="I21" s="47"/>
      <c r="J21" s="46"/>
      <c r="K21" s="46"/>
      <c r="L21" s="49"/>
      <c r="M21" s="118"/>
      <c r="N21" s="248"/>
      <c r="O21" s="125"/>
      <c r="P21" s="238" t="s">
        <v>92</v>
      </c>
    </row>
    <row r="22" spans="1:16" ht="16.5">
      <c r="A22" s="42">
        <v>18</v>
      </c>
      <c r="B22" s="259" t="s">
        <v>265</v>
      </c>
      <c r="C22" s="21">
        <v>1</v>
      </c>
      <c r="D22" s="21" t="s">
        <v>40</v>
      </c>
      <c r="E22" s="44" t="s">
        <v>20</v>
      </c>
      <c r="F22" s="214">
        <v>2592</v>
      </c>
      <c r="G22" s="260"/>
      <c r="H22" s="46"/>
      <c r="I22" s="47"/>
      <c r="J22" s="46"/>
      <c r="K22" s="46"/>
      <c r="L22" s="49"/>
      <c r="M22" s="118"/>
      <c r="N22" s="248"/>
      <c r="O22" s="125"/>
      <c r="P22" s="238" t="s">
        <v>92</v>
      </c>
    </row>
    <row r="23" spans="1:16" ht="16.5">
      <c r="A23" s="42">
        <v>19</v>
      </c>
      <c r="B23" s="259" t="s">
        <v>266</v>
      </c>
      <c r="C23" s="21" t="s">
        <v>24</v>
      </c>
      <c r="D23" s="21" t="s">
        <v>40</v>
      </c>
      <c r="E23" s="44" t="s">
        <v>20</v>
      </c>
      <c r="F23" s="214">
        <v>6336</v>
      </c>
      <c r="G23" s="260"/>
      <c r="H23" s="46"/>
      <c r="I23" s="47"/>
      <c r="J23" s="46"/>
      <c r="K23" s="46"/>
      <c r="L23" s="49"/>
      <c r="M23" s="118"/>
      <c r="N23" s="248"/>
      <c r="O23" s="125"/>
      <c r="P23" s="238" t="s">
        <v>92</v>
      </c>
    </row>
    <row r="24" spans="1:16" ht="16.5">
      <c r="A24" s="42">
        <v>20</v>
      </c>
      <c r="B24" s="259" t="s">
        <v>266</v>
      </c>
      <c r="C24" s="21" t="s">
        <v>26</v>
      </c>
      <c r="D24" s="21" t="s">
        <v>72</v>
      </c>
      <c r="E24" s="44" t="s">
        <v>20</v>
      </c>
      <c r="F24" s="214">
        <v>5976</v>
      </c>
      <c r="G24" s="260"/>
      <c r="H24" s="46"/>
      <c r="I24" s="47"/>
      <c r="J24" s="46"/>
      <c r="K24" s="46"/>
      <c r="L24" s="49"/>
      <c r="M24" s="118"/>
      <c r="N24" s="248"/>
      <c r="O24" s="125"/>
      <c r="P24" s="238" t="s">
        <v>92</v>
      </c>
    </row>
    <row r="25" spans="1:16" ht="16.5">
      <c r="A25" s="42">
        <v>21</v>
      </c>
      <c r="B25" s="259" t="s">
        <v>266</v>
      </c>
      <c r="C25" s="21">
        <v>0</v>
      </c>
      <c r="D25" s="21" t="s">
        <v>40</v>
      </c>
      <c r="E25" s="44" t="s">
        <v>20</v>
      </c>
      <c r="F25" s="214">
        <v>2700</v>
      </c>
      <c r="G25" s="260"/>
      <c r="H25" s="46"/>
      <c r="I25" s="47"/>
      <c r="J25" s="46"/>
      <c r="K25" s="46"/>
      <c r="L25" s="49"/>
      <c r="M25" s="118"/>
      <c r="N25" s="248"/>
      <c r="O25" s="125"/>
      <c r="P25" s="238" t="s">
        <v>92</v>
      </c>
    </row>
    <row r="26" spans="1:16" ht="16.5">
      <c r="A26" s="42">
        <v>22</v>
      </c>
      <c r="B26" s="259" t="s">
        <v>267</v>
      </c>
      <c r="C26" s="21">
        <v>1</v>
      </c>
      <c r="D26" s="21" t="s">
        <v>72</v>
      </c>
      <c r="E26" s="44" t="s">
        <v>20</v>
      </c>
      <c r="F26" s="214">
        <v>1152</v>
      </c>
      <c r="G26" s="260"/>
      <c r="H26" s="46"/>
      <c r="I26" s="47"/>
      <c r="J26" s="46"/>
      <c r="K26" s="46"/>
      <c r="L26" s="49"/>
      <c r="M26" s="118"/>
      <c r="N26" s="248"/>
      <c r="O26" s="125"/>
      <c r="P26" s="238" t="s">
        <v>92</v>
      </c>
    </row>
    <row r="27" spans="1:16" ht="16.5">
      <c r="A27" s="42">
        <v>23</v>
      </c>
      <c r="B27" s="259" t="s">
        <v>268</v>
      </c>
      <c r="C27" s="21" t="s">
        <v>26</v>
      </c>
      <c r="D27" s="21" t="s">
        <v>40</v>
      </c>
      <c r="E27" s="44" t="s">
        <v>20</v>
      </c>
      <c r="F27" s="214">
        <v>2880</v>
      </c>
      <c r="G27" s="260"/>
      <c r="H27" s="46"/>
      <c r="I27" s="47"/>
      <c r="J27" s="46"/>
      <c r="K27" s="46"/>
      <c r="L27" s="49"/>
      <c r="M27" s="118"/>
      <c r="N27" s="248"/>
      <c r="O27" s="125"/>
      <c r="P27" s="238" t="s">
        <v>92</v>
      </c>
    </row>
    <row r="28" spans="1:16" ht="16.5">
      <c r="A28" s="42">
        <v>24</v>
      </c>
      <c r="B28" s="259" t="s">
        <v>268</v>
      </c>
      <c r="C28" s="21" t="s">
        <v>24</v>
      </c>
      <c r="D28" s="21" t="s">
        <v>40</v>
      </c>
      <c r="E28" s="44" t="s">
        <v>20</v>
      </c>
      <c r="F28" s="214">
        <v>504</v>
      </c>
      <c r="G28" s="260"/>
      <c r="H28" s="46"/>
      <c r="I28" s="47"/>
      <c r="J28" s="46"/>
      <c r="K28" s="46"/>
      <c r="L28" s="49"/>
      <c r="M28" s="118"/>
      <c r="N28" s="248"/>
      <c r="O28" s="125"/>
      <c r="P28" s="238" t="s">
        <v>92</v>
      </c>
    </row>
    <row r="29" spans="1:16" ht="16.5">
      <c r="A29" s="42">
        <v>25</v>
      </c>
      <c r="B29" s="259" t="s">
        <v>269</v>
      </c>
      <c r="C29" s="21">
        <v>1</v>
      </c>
      <c r="D29" s="21" t="s">
        <v>72</v>
      </c>
      <c r="E29" s="44" t="s">
        <v>20</v>
      </c>
      <c r="F29" s="214">
        <v>1440</v>
      </c>
      <c r="G29" s="260"/>
      <c r="H29" s="46"/>
      <c r="I29" s="47"/>
      <c r="J29" s="46"/>
      <c r="K29" s="46"/>
      <c r="L29" s="49"/>
      <c r="M29" s="118"/>
      <c r="N29" s="248"/>
      <c r="O29" s="125"/>
      <c r="P29" s="238" t="s">
        <v>92</v>
      </c>
    </row>
    <row r="30" spans="1:16" ht="16.5">
      <c r="A30" s="42">
        <v>26</v>
      </c>
      <c r="B30" s="259" t="s">
        <v>270</v>
      </c>
      <c r="C30" s="21" t="s">
        <v>26</v>
      </c>
      <c r="D30" s="21" t="s">
        <v>72</v>
      </c>
      <c r="E30" s="44" t="s">
        <v>20</v>
      </c>
      <c r="F30" s="214">
        <v>2880</v>
      </c>
      <c r="G30" s="260"/>
      <c r="H30" s="46"/>
      <c r="I30" s="47"/>
      <c r="J30" s="46"/>
      <c r="K30" s="46"/>
      <c r="L30" s="49"/>
      <c r="M30" s="118"/>
      <c r="N30" s="248"/>
      <c r="O30" s="125"/>
      <c r="P30" s="238" t="s">
        <v>92</v>
      </c>
    </row>
    <row r="31" spans="1:16" ht="16.5">
      <c r="A31" s="42">
        <v>27</v>
      </c>
      <c r="B31" s="259" t="s">
        <v>271</v>
      </c>
      <c r="C31" s="21" t="s">
        <v>272</v>
      </c>
      <c r="D31" s="21" t="s">
        <v>40</v>
      </c>
      <c r="E31" s="44" t="s">
        <v>20</v>
      </c>
      <c r="F31" s="214">
        <v>1440</v>
      </c>
      <c r="G31" s="260"/>
      <c r="H31" s="46"/>
      <c r="I31" s="47"/>
      <c r="J31" s="46"/>
      <c r="K31" s="46"/>
      <c r="L31" s="49"/>
      <c r="M31" s="118"/>
      <c r="N31" s="248"/>
      <c r="O31" s="125"/>
      <c r="P31" s="238" t="s">
        <v>92</v>
      </c>
    </row>
    <row r="32" spans="1:16" ht="16.5">
      <c r="A32" s="42">
        <v>28</v>
      </c>
      <c r="B32" s="259" t="s">
        <v>273</v>
      </c>
      <c r="C32" s="21" t="s">
        <v>274</v>
      </c>
      <c r="D32" s="21" t="s">
        <v>40</v>
      </c>
      <c r="E32" s="44" t="s">
        <v>20</v>
      </c>
      <c r="F32" s="214">
        <v>1440</v>
      </c>
      <c r="G32" s="260"/>
      <c r="H32" s="46"/>
      <c r="I32" s="47"/>
      <c r="J32" s="46"/>
      <c r="K32" s="46"/>
      <c r="L32" s="49"/>
      <c r="M32" s="118"/>
      <c r="N32" s="248"/>
      <c r="O32" s="125"/>
      <c r="P32" s="238" t="s">
        <v>92</v>
      </c>
    </row>
    <row r="33" spans="1:16" ht="16.5">
      <c r="A33" s="42">
        <v>29</v>
      </c>
      <c r="B33" s="259" t="s">
        <v>275</v>
      </c>
      <c r="C33" s="21">
        <v>0</v>
      </c>
      <c r="D33" s="21" t="s">
        <v>72</v>
      </c>
      <c r="E33" s="44" t="s">
        <v>20</v>
      </c>
      <c r="F33" s="214">
        <v>684</v>
      </c>
      <c r="G33" s="260"/>
      <c r="H33" s="46"/>
      <c r="I33" s="47"/>
      <c r="J33" s="46"/>
      <c r="K33" s="46"/>
      <c r="L33" s="49"/>
      <c r="M33" s="118"/>
      <c r="N33" s="248"/>
      <c r="O33" s="125"/>
      <c r="P33" s="238" t="s">
        <v>92</v>
      </c>
    </row>
    <row r="34" spans="1:16" ht="16.5">
      <c r="A34" s="42">
        <v>30</v>
      </c>
      <c r="B34" s="259" t="s">
        <v>269</v>
      </c>
      <c r="C34" s="21">
        <v>0</v>
      </c>
      <c r="D34" s="49" t="s">
        <v>72</v>
      </c>
      <c r="E34" s="44" t="s">
        <v>20</v>
      </c>
      <c r="F34" s="214">
        <v>1836</v>
      </c>
      <c r="G34" s="260"/>
      <c r="H34" s="46"/>
      <c r="I34" s="47"/>
      <c r="J34" s="46"/>
      <c r="K34" s="46"/>
      <c r="L34" s="49"/>
      <c r="M34" s="118"/>
      <c r="N34" s="248"/>
      <c r="O34" s="125"/>
      <c r="P34" s="238" t="s">
        <v>92</v>
      </c>
    </row>
    <row r="35" spans="1:16" ht="16.5">
      <c r="A35" s="42">
        <v>31</v>
      </c>
      <c r="B35" s="259" t="s">
        <v>264</v>
      </c>
      <c r="C35" s="21">
        <v>0</v>
      </c>
      <c r="D35" s="49" t="s">
        <v>54</v>
      </c>
      <c r="E35" s="44" t="s">
        <v>20</v>
      </c>
      <c r="F35" s="214">
        <v>1552</v>
      </c>
      <c r="G35" s="260"/>
      <c r="H35" s="46"/>
      <c r="I35" s="47"/>
      <c r="J35" s="46"/>
      <c r="K35" s="46"/>
      <c r="L35" s="49"/>
      <c r="M35" s="118"/>
      <c r="N35" s="248"/>
      <c r="O35" s="125"/>
      <c r="P35" s="238" t="s">
        <v>92</v>
      </c>
    </row>
    <row r="36" spans="1:16" ht="16.5">
      <c r="A36" s="42">
        <v>32</v>
      </c>
      <c r="B36" s="259" t="s">
        <v>276</v>
      </c>
      <c r="C36" s="21">
        <v>1</v>
      </c>
      <c r="D36" s="21" t="s">
        <v>40</v>
      </c>
      <c r="E36" s="44" t="s">
        <v>20</v>
      </c>
      <c r="F36" s="214">
        <v>972</v>
      </c>
      <c r="G36" s="260"/>
      <c r="H36" s="46"/>
      <c r="I36" s="47"/>
      <c r="J36" s="46"/>
      <c r="K36" s="46"/>
      <c r="L36" s="49"/>
      <c r="M36" s="118"/>
      <c r="N36" s="248"/>
      <c r="O36" s="125"/>
      <c r="P36" s="238" t="s">
        <v>92</v>
      </c>
    </row>
    <row r="37" spans="1:16" ht="16.5">
      <c r="A37" s="42">
        <v>33</v>
      </c>
      <c r="B37" s="259" t="s">
        <v>277</v>
      </c>
      <c r="C37" s="21" t="s">
        <v>26</v>
      </c>
      <c r="D37" s="21" t="s">
        <v>40</v>
      </c>
      <c r="E37" s="44" t="s">
        <v>20</v>
      </c>
      <c r="F37" s="214">
        <v>3996</v>
      </c>
      <c r="G37" s="260"/>
      <c r="H37" s="46"/>
      <c r="I37" s="47"/>
      <c r="J37" s="46"/>
      <c r="K37" s="46"/>
      <c r="L37" s="49"/>
      <c r="M37" s="118"/>
      <c r="N37" s="248"/>
      <c r="O37" s="125"/>
      <c r="P37" s="238" t="s">
        <v>92</v>
      </c>
    </row>
    <row r="38" spans="1:16" ht="16.5">
      <c r="A38" s="42">
        <v>34</v>
      </c>
      <c r="B38" s="259" t="s">
        <v>278</v>
      </c>
      <c r="C38" s="21">
        <v>1</v>
      </c>
      <c r="D38" s="21" t="s">
        <v>72</v>
      </c>
      <c r="E38" s="44" t="s">
        <v>20</v>
      </c>
      <c r="F38" s="214">
        <v>720</v>
      </c>
      <c r="G38" s="260"/>
      <c r="H38" s="46"/>
      <c r="I38" s="47"/>
      <c r="J38" s="46"/>
      <c r="K38" s="46"/>
      <c r="L38" s="49"/>
      <c r="M38" s="118"/>
      <c r="N38" s="248"/>
      <c r="O38" s="125"/>
      <c r="P38" s="238" t="s">
        <v>92</v>
      </c>
    </row>
    <row r="39" spans="1:16" ht="16.5">
      <c r="A39" s="42">
        <v>35</v>
      </c>
      <c r="B39" s="259" t="s">
        <v>278</v>
      </c>
      <c r="C39" s="21">
        <v>0</v>
      </c>
      <c r="D39" s="21" t="s">
        <v>72</v>
      </c>
      <c r="E39" s="44" t="s">
        <v>20</v>
      </c>
      <c r="F39" s="214">
        <v>1016</v>
      </c>
      <c r="G39" s="260"/>
      <c r="H39" s="46"/>
      <c r="I39" s="47"/>
      <c r="J39" s="46"/>
      <c r="K39" s="46"/>
      <c r="L39" s="49"/>
      <c r="M39" s="118"/>
      <c r="N39" s="248"/>
      <c r="O39" s="125"/>
      <c r="P39" s="238" t="s">
        <v>92</v>
      </c>
    </row>
    <row r="40" spans="1:16" ht="16.5">
      <c r="A40" s="42">
        <v>36</v>
      </c>
      <c r="B40" s="259" t="s">
        <v>279</v>
      </c>
      <c r="C40" s="21">
        <v>1</v>
      </c>
      <c r="D40" s="21" t="s">
        <v>72</v>
      </c>
      <c r="E40" s="44" t="s">
        <v>20</v>
      </c>
      <c r="F40" s="214">
        <v>324</v>
      </c>
      <c r="G40" s="260"/>
      <c r="H40" s="46"/>
      <c r="I40" s="47"/>
      <c r="J40" s="46"/>
      <c r="K40" s="46"/>
      <c r="L40" s="49"/>
      <c r="M40" s="118"/>
      <c r="N40" s="248"/>
      <c r="O40" s="125"/>
      <c r="P40" s="238" t="s">
        <v>92</v>
      </c>
    </row>
    <row r="41" spans="1:16" ht="16.5">
      <c r="A41" s="42">
        <v>37</v>
      </c>
      <c r="B41" s="259" t="s">
        <v>278</v>
      </c>
      <c r="C41" s="21">
        <v>1</v>
      </c>
      <c r="D41" s="21" t="s">
        <v>200</v>
      </c>
      <c r="E41" s="44" t="s">
        <v>20</v>
      </c>
      <c r="F41" s="214">
        <v>3024</v>
      </c>
      <c r="G41" s="260"/>
      <c r="H41" s="46"/>
      <c r="I41" s="47"/>
      <c r="J41" s="46"/>
      <c r="K41" s="46"/>
      <c r="L41" s="49"/>
      <c r="M41" s="118"/>
      <c r="N41" s="248"/>
      <c r="O41" s="125"/>
      <c r="P41" s="238" t="s">
        <v>92</v>
      </c>
    </row>
    <row r="42" spans="1:16" ht="16.5">
      <c r="A42" s="42">
        <v>38</v>
      </c>
      <c r="B42" s="259" t="s">
        <v>279</v>
      </c>
      <c r="C42" s="21">
        <v>1</v>
      </c>
      <c r="D42" s="21" t="s">
        <v>200</v>
      </c>
      <c r="E42" s="44" t="s">
        <v>20</v>
      </c>
      <c r="F42" s="214">
        <v>312</v>
      </c>
      <c r="G42" s="260"/>
      <c r="H42" s="46"/>
      <c r="I42" s="47"/>
      <c r="J42" s="46"/>
      <c r="K42" s="46"/>
      <c r="L42" s="49"/>
      <c r="M42" s="118"/>
      <c r="N42" s="248"/>
      <c r="O42" s="125"/>
      <c r="P42" s="238" t="s">
        <v>92</v>
      </c>
    </row>
    <row r="43" spans="1:16" ht="16.5">
      <c r="A43" s="42">
        <v>39</v>
      </c>
      <c r="B43" s="259" t="s">
        <v>279</v>
      </c>
      <c r="C43" s="21">
        <v>2</v>
      </c>
      <c r="D43" s="21" t="s">
        <v>200</v>
      </c>
      <c r="E43" s="44" t="s">
        <v>20</v>
      </c>
      <c r="F43" s="214">
        <v>1464</v>
      </c>
      <c r="G43" s="260"/>
      <c r="H43" s="46"/>
      <c r="I43" s="47"/>
      <c r="J43" s="46"/>
      <c r="K43" s="46"/>
      <c r="L43" s="49"/>
      <c r="M43" s="118"/>
      <c r="N43" s="248"/>
      <c r="O43" s="125"/>
      <c r="P43" s="238" t="s">
        <v>92</v>
      </c>
    </row>
    <row r="44" spans="1:16" ht="16.5">
      <c r="A44" s="42">
        <v>40</v>
      </c>
      <c r="B44" s="259" t="s">
        <v>280</v>
      </c>
      <c r="C44" s="21">
        <v>0</v>
      </c>
      <c r="D44" s="219" t="s">
        <v>72</v>
      </c>
      <c r="E44" s="44" t="s">
        <v>20</v>
      </c>
      <c r="F44" s="214">
        <v>72</v>
      </c>
      <c r="G44" s="260"/>
      <c r="H44" s="46"/>
      <c r="I44" s="47"/>
      <c r="J44" s="46"/>
      <c r="K44" s="46"/>
      <c r="L44" s="49"/>
      <c r="M44" s="118"/>
      <c r="N44" s="248"/>
      <c r="O44" s="125"/>
      <c r="P44" s="238" t="s">
        <v>92</v>
      </c>
    </row>
    <row r="45" spans="1:16" ht="16.5">
      <c r="A45" s="42">
        <v>41</v>
      </c>
      <c r="B45" s="259" t="s">
        <v>281</v>
      </c>
      <c r="C45" s="21">
        <v>0</v>
      </c>
      <c r="D45" s="219" t="s">
        <v>40</v>
      </c>
      <c r="E45" s="262" t="s">
        <v>20</v>
      </c>
      <c r="F45" s="214">
        <v>144</v>
      </c>
      <c r="G45" s="260"/>
      <c r="H45" s="46"/>
      <c r="I45" s="47"/>
      <c r="J45" s="46"/>
      <c r="K45" s="46"/>
      <c r="L45" s="49"/>
      <c r="M45" s="118"/>
      <c r="N45" s="248"/>
      <c r="O45" s="125"/>
      <c r="P45" s="238" t="s">
        <v>92</v>
      </c>
    </row>
    <row r="46" spans="1:16" ht="16.5">
      <c r="A46" s="42">
        <v>42</v>
      </c>
      <c r="B46" s="259" t="s">
        <v>282</v>
      </c>
      <c r="C46" s="21">
        <v>1</v>
      </c>
      <c r="D46" s="21" t="s">
        <v>40</v>
      </c>
      <c r="E46" s="44" t="s">
        <v>20</v>
      </c>
      <c r="F46" s="214">
        <v>720</v>
      </c>
      <c r="G46" s="260"/>
      <c r="H46" s="46"/>
      <c r="I46" s="47"/>
      <c r="J46" s="46"/>
      <c r="K46" s="46"/>
      <c r="L46" s="49"/>
      <c r="M46" s="118"/>
      <c r="N46" s="248"/>
      <c r="O46" s="125"/>
      <c r="P46" s="238" t="s">
        <v>92</v>
      </c>
    </row>
    <row r="47" spans="1:16" ht="16.5">
      <c r="A47" s="42">
        <v>43</v>
      </c>
      <c r="B47" s="259" t="s">
        <v>278</v>
      </c>
      <c r="C47" s="21">
        <v>2</v>
      </c>
      <c r="D47" s="21" t="s">
        <v>72</v>
      </c>
      <c r="E47" s="44" t="s">
        <v>20</v>
      </c>
      <c r="F47" s="214">
        <v>1476</v>
      </c>
      <c r="G47" s="260"/>
      <c r="H47" s="46"/>
      <c r="I47" s="47"/>
      <c r="J47" s="46"/>
      <c r="K47" s="46"/>
      <c r="L47" s="49"/>
      <c r="M47" s="118"/>
      <c r="N47" s="248"/>
      <c r="O47" s="125"/>
      <c r="P47" s="238" t="s">
        <v>92</v>
      </c>
    </row>
    <row r="48" spans="1:16" ht="16.5">
      <c r="A48" s="536" t="s">
        <v>283</v>
      </c>
      <c r="B48" s="536"/>
      <c r="C48" s="263"/>
      <c r="D48" s="264"/>
      <c r="E48" s="90"/>
      <c r="F48" s="265"/>
      <c r="G48" s="90"/>
      <c r="H48" s="233"/>
      <c r="I48" s="90"/>
      <c r="J48" s="233"/>
      <c r="K48" s="233"/>
      <c r="L48" s="112"/>
      <c r="M48" s="112"/>
      <c r="N48" s="112"/>
      <c r="O48" s="112"/>
    </row>
    <row r="49" spans="1:15" ht="16.5">
      <c r="A49" s="529" t="s">
        <v>284</v>
      </c>
      <c r="B49" s="529"/>
      <c r="C49" s="529"/>
      <c r="D49" s="529"/>
      <c r="E49" s="529"/>
      <c r="F49" s="529"/>
      <c r="G49" s="529"/>
      <c r="H49" s="529"/>
      <c r="I49" s="529"/>
      <c r="J49" s="529"/>
      <c r="K49" s="529"/>
      <c r="L49" s="529"/>
      <c r="M49" s="266"/>
      <c r="N49" s="266"/>
      <c r="O49" s="267"/>
    </row>
    <row r="50" spans="1:15">
      <c r="A50" s="53"/>
      <c r="B50" s="53"/>
      <c r="C50" s="53"/>
      <c r="D50" s="53"/>
      <c r="E50" s="53"/>
      <c r="F50" s="53"/>
      <c r="G50" s="53"/>
      <c r="H50" s="53"/>
      <c r="I50" s="53"/>
      <c r="J50" s="53"/>
      <c r="K50" s="53"/>
      <c r="L50" s="53"/>
      <c r="M50" s="53"/>
      <c r="N50" s="53"/>
      <c r="O50" s="53"/>
    </row>
    <row r="51" spans="1:15">
      <c r="H51" s="53"/>
    </row>
    <row r="52" spans="1:15" ht="16.5">
      <c r="B52" s="484" t="s">
        <v>482</v>
      </c>
      <c r="G52" s="462"/>
    </row>
  </sheetData>
  <mergeCells count="4">
    <mergeCell ref="A2:O2"/>
    <mergeCell ref="A48:B48"/>
    <mergeCell ref="A49:L49"/>
    <mergeCell ref="A1:O1"/>
  </mergeCells>
  <pageMargins left="0.25" right="0.25" top="0.75" bottom="0.75" header="0.3" footer="0.3"/>
  <pageSetup paperSize="9" scale="53" firstPageNumber="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O28"/>
  <sheetViews>
    <sheetView zoomScaleNormal="100" workbookViewId="0">
      <selection sqref="A1:O27"/>
    </sheetView>
  </sheetViews>
  <sheetFormatPr defaultColWidth="8.85546875" defaultRowHeight="15"/>
  <cols>
    <col min="1" max="1" width="3.85546875" customWidth="1"/>
    <col min="2" max="2" width="48.42578125" customWidth="1"/>
    <col min="3" max="3" width="10.42578125" customWidth="1"/>
    <col min="4" max="4" width="9.85546875" customWidth="1"/>
    <col min="5" max="5" width="5.7109375" customWidth="1"/>
    <col min="6" max="6" width="18.85546875" customWidth="1"/>
    <col min="7" max="7" width="10.1406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6.42578125" customWidth="1"/>
    <col min="15" max="15" width="12.28515625" customWidth="1"/>
    <col min="16" max="1025" width="8.7109375" customWidth="1"/>
  </cols>
  <sheetData>
    <row r="1" spans="1:15">
      <c r="A1" s="530" t="s">
        <v>451</v>
      </c>
      <c r="B1" s="530"/>
      <c r="C1" s="530"/>
      <c r="D1" s="530"/>
      <c r="E1" s="530"/>
      <c r="F1" s="530"/>
      <c r="G1" s="530"/>
      <c r="H1" s="530"/>
      <c r="I1" s="530"/>
      <c r="J1" s="530"/>
      <c r="K1" s="530"/>
      <c r="L1" s="530"/>
      <c r="M1" s="530"/>
      <c r="N1" s="530"/>
      <c r="O1" s="531"/>
    </row>
    <row r="2" spans="1:15">
      <c r="A2" s="530"/>
      <c r="B2" s="530"/>
      <c r="C2" s="530"/>
      <c r="D2" s="530"/>
      <c r="E2" s="530"/>
      <c r="F2" s="530"/>
      <c r="G2" s="530"/>
      <c r="H2" s="530"/>
      <c r="I2" s="530"/>
      <c r="J2" s="530"/>
      <c r="K2" s="530"/>
      <c r="L2" s="530"/>
      <c r="M2" s="530"/>
      <c r="N2" s="530"/>
      <c r="O2" s="531"/>
    </row>
    <row r="3" spans="1:15" ht="42.75" customHeight="1">
      <c r="A3" s="537" t="s">
        <v>466</v>
      </c>
      <c r="B3" s="537"/>
      <c r="C3" s="537"/>
      <c r="D3" s="537"/>
      <c r="E3" s="537"/>
      <c r="F3" s="537"/>
      <c r="G3" s="537"/>
      <c r="H3" s="537"/>
      <c r="I3" s="537"/>
      <c r="J3" s="537"/>
      <c r="K3" s="537"/>
      <c r="L3" s="537"/>
      <c r="M3" s="537"/>
      <c r="N3" s="537"/>
      <c r="O3" s="537"/>
    </row>
    <row r="4" spans="1:15" ht="33">
      <c r="A4" s="38" t="s">
        <v>0</v>
      </c>
      <c r="B4" s="38" t="s">
        <v>285</v>
      </c>
      <c r="C4" s="38" t="s">
        <v>2</v>
      </c>
      <c r="D4" s="38" t="s">
        <v>3</v>
      </c>
      <c r="E4" s="38" t="s">
        <v>37</v>
      </c>
      <c r="F4" s="38" t="s">
        <v>5</v>
      </c>
      <c r="G4" s="38" t="s">
        <v>6</v>
      </c>
      <c r="H4" s="38" t="s">
        <v>7</v>
      </c>
      <c r="I4" s="38" t="s">
        <v>8</v>
      </c>
      <c r="J4" s="38" t="s">
        <v>9</v>
      </c>
      <c r="K4" s="38" t="s">
        <v>10</v>
      </c>
      <c r="L4" s="38" t="s">
        <v>11</v>
      </c>
      <c r="M4" s="38" t="s">
        <v>12</v>
      </c>
      <c r="N4" s="38" t="s">
        <v>13</v>
      </c>
      <c r="O4" s="38" t="s">
        <v>14</v>
      </c>
    </row>
    <row r="5" spans="1:15" ht="16.5">
      <c r="A5" s="34">
        <v>1</v>
      </c>
      <c r="B5" s="34">
        <v>2</v>
      </c>
      <c r="C5" s="34">
        <v>3</v>
      </c>
      <c r="D5" s="34">
        <v>4</v>
      </c>
      <c r="E5" s="34">
        <v>5</v>
      </c>
      <c r="F5" s="34">
        <v>6</v>
      </c>
      <c r="G5" s="34">
        <v>7</v>
      </c>
      <c r="H5" s="268" t="s">
        <v>15</v>
      </c>
      <c r="I5" s="34">
        <v>9</v>
      </c>
      <c r="J5" s="34">
        <v>10</v>
      </c>
      <c r="K5" s="34" t="s">
        <v>16</v>
      </c>
      <c r="L5" s="34">
        <v>12</v>
      </c>
      <c r="M5" s="34">
        <v>13</v>
      </c>
      <c r="N5" s="34">
        <v>14</v>
      </c>
      <c r="O5" s="269">
        <v>15</v>
      </c>
    </row>
    <row r="6" spans="1:15" ht="16.5">
      <c r="A6" s="270">
        <v>1</v>
      </c>
      <c r="B6" s="83" t="s">
        <v>286</v>
      </c>
      <c r="C6" s="44" t="s">
        <v>71</v>
      </c>
      <c r="D6" s="44" t="s">
        <v>40</v>
      </c>
      <c r="E6" s="44" t="s">
        <v>20</v>
      </c>
      <c r="F6" s="45">
        <v>12</v>
      </c>
      <c r="G6" s="46"/>
      <c r="H6" s="46"/>
      <c r="I6" s="47"/>
      <c r="J6" s="46"/>
      <c r="K6" s="46"/>
      <c r="L6" s="42"/>
      <c r="M6" s="224"/>
      <c r="N6" s="224"/>
      <c r="O6" s="44"/>
    </row>
    <row r="7" spans="1:15" ht="16.5">
      <c r="A7" s="270">
        <v>2</v>
      </c>
      <c r="B7" s="83" t="s">
        <v>286</v>
      </c>
      <c r="C7" s="44" t="s">
        <v>18</v>
      </c>
      <c r="D7" s="44" t="s">
        <v>40</v>
      </c>
      <c r="E7" s="44" t="s">
        <v>20</v>
      </c>
      <c r="F7" s="45">
        <v>12</v>
      </c>
      <c r="G7" s="46"/>
      <c r="H7" s="46"/>
      <c r="I7" s="47"/>
      <c r="J7" s="46"/>
      <c r="K7" s="46"/>
      <c r="L7" s="42"/>
      <c r="M7" s="224"/>
      <c r="N7" s="224"/>
      <c r="O7" s="44"/>
    </row>
    <row r="8" spans="1:15" ht="16.5">
      <c r="A8" s="42">
        <v>3</v>
      </c>
      <c r="B8" s="83" t="s">
        <v>287</v>
      </c>
      <c r="C8" s="44" t="s">
        <v>18</v>
      </c>
      <c r="D8" s="44" t="s">
        <v>40</v>
      </c>
      <c r="E8" s="44" t="s">
        <v>20</v>
      </c>
      <c r="F8" s="45">
        <v>12</v>
      </c>
      <c r="G8" s="46"/>
      <c r="H8" s="46"/>
      <c r="I8" s="47"/>
      <c r="J8" s="46"/>
      <c r="K8" s="46"/>
      <c r="L8" s="42"/>
      <c r="M8" s="224"/>
      <c r="N8" s="224"/>
      <c r="O8" s="44"/>
    </row>
    <row r="9" spans="1:15" ht="16.5">
      <c r="A9" s="42">
        <v>4</v>
      </c>
      <c r="B9" s="83" t="s">
        <v>287</v>
      </c>
      <c r="C9" s="44" t="s">
        <v>24</v>
      </c>
      <c r="D9" s="44" t="s">
        <v>40</v>
      </c>
      <c r="E9" s="44" t="s">
        <v>20</v>
      </c>
      <c r="F9" s="45">
        <v>120</v>
      </c>
      <c r="G9" s="46"/>
      <c r="H9" s="46"/>
      <c r="I9" s="47"/>
      <c r="J9" s="46"/>
      <c r="K9" s="46"/>
      <c r="L9" s="42"/>
      <c r="M9" s="224"/>
      <c r="N9" s="224"/>
      <c r="O9" s="44"/>
    </row>
    <row r="10" spans="1:15" ht="16.5">
      <c r="A10" s="42">
        <v>5</v>
      </c>
      <c r="B10" s="83" t="s">
        <v>288</v>
      </c>
      <c r="C10" s="44" t="s">
        <v>24</v>
      </c>
      <c r="D10" s="44" t="s">
        <v>40</v>
      </c>
      <c r="E10" s="44" t="s">
        <v>20</v>
      </c>
      <c r="F10" s="45">
        <v>1200</v>
      </c>
      <c r="G10" s="46"/>
      <c r="H10" s="46"/>
      <c r="I10" s="47"/>
      <c r="J10" s="46"/>
      <c r="K10" s="46"/>
      <c r="L10" s="42"/>
      <c r="M10" s="224"/>
      <c r="N10" s="224"/>
      <c r="O10" s="44"/>
    </row>
    <row r="11" spans="1:15" ht="16.5">
      <c r="A11" s="42">
        <v>6</v>
      </c>
      <c r="B11" s="83" t="s">
        <v>288</v>
      </c>
      <c r="C11" s="44" t="s">
        <v>26</v>
      </c>
      <c r="D11" s="44" t="s">
        <v>40</v>
      </c>
      <c r="E11" s="44" t="s">
        <v>20</v>
      </c>
      <c r="F11" s="45">
        <v>12</v>
      </c>
      <c r="G11" s="46"/>
      <c r="H11" s="46"/>
      <c r="I11" s="47"/>
      <c r="J11" s="46"/>
      <c r="K11" s="46"/>
      <c r="L11" s="42"/>
      <c r="M11" s="224"/>
      <c r="N11" s="224"/>
      <c r="O11" s="44"/>
    </row>
    <row r="12" spans="1:15" ht="16.5">
      <c r="A12" s="42">
        <v>7</v>
      </c>
      <c r="B12" s="83" t="s">
        <v>289</v>
      </c>
      <c r="C12" s="44" t="s">
        <v>26</v>
      </c>
      <c r="D12" s="44" t="s">
        <v>40</v>
      </c>
      <c r="E12" s="44" t="s">
        <v>20</v>
      </c>
      <c r="F12" s="45">
        <v>240</v>
      </c>
      <c r="G12" s="46"/>
      <c r="H12" s="46"/>
      <c r="I12" s="47"/>
      <c r="J12" s="46"/>
      <c r="K12" s="46"/>
      <c r="L12" s="42"/>
      <c r="M12" s="224"/>
      <c r="N12" s="224"/>
      <c r="O12" s="44"/>
    </row>
    <row r="13" spans="1:15" ht="16.5">
      <c r="A13" s="42">
        <v>8</v>
      </c>
      <c r="B13" s="83" t="s">
        <v>290</v>
      </c>
      <c r="C13" s="44" t="s">
        <v>26</v>
      </c>
      <c r="D13" s="44" t="s">
        <v>40</v>
      </c>
      <c r="E13" s="44" t="s">
        <v>20</v>
      </c>
      <c r="F13" s="45">
        <v>24</v>
      </c>
      <c r="G13" s="46"/>
      <c r="H13" s="46"/>
      <c r="I13" s="47"/>
      <c r="J13" s="46"/>
      <c r="K13" s="46"/>
      <c r="L13" s="42"/>
      <c r="M13" s="224"/>
      <c r="N13" s="224"/>
      <c r="O13" s="44"/>
    </row>
    <row r="14" spans="1:15" ht="16.5">
      <c r="A14" s="42">
        <v>9</v>
      </c>
      <c r="B14" s="83" t="s">
        <v>289</v>
      </c>
      <c r="C14" s="44">
        <v>0</v>
      </c>
      <c r="D14" s="44" t="s">
        <v>40</v>
      </c>
      <c r="E14" s="44" t="s">
        <v>20</v>
      </c>
      <c r="F14" s="45">
        <v>12</v>
      </c>
      <c r="G14" s="46"/>
      <c r="H14" s="46"/>
      <c r="I14" s="47"/>
      <c r="J14" s="46"/>
      <c r="K14" s="46"/>
      <c r="L14" s="42"/>
      <c r="M14" s="224"/>
      <c r="N14" s="224"/>
      <c r="O14" s="44"/>
    </row>
    <row r="15" spans="1:15" ht="16.5">
      <c r="A15" s="42">
        <v>10</v>
      </c>
      <c r="B15" s="83" t="s">
        <v>291</v>
      </c>
      <c r="C15" s="44">
        <v>0</v>
      </c>
      <c r="D15" s="44" t="s">
        <v>40</v>
      </c>
      <c r="E15" s="44" t="s">
        <v>20</v>
      </c>
      <c r="F15" s="45">
        <v>36</v>
      </c>
      <c r="G15" s="46"/>
      <c r="H15" s="46"/>
      <c r="I15" s="47"/>
      <c r="J15" s="46"/>
      <c r="K15" s="46"/>
      <c r="L15" s="42"/>
      <c r="M15" s="224"/>
      <c r="N15" s="224"/>
      <c r="O15" s="44"/>
    </row>
    <row r="16" spans="1:15" ht="16.5">
      <c r="A16" s="42">
        <v>11</v>
      </c>
      <c r="B16" s="83" t="s">
        <v>292</v>
      </c>
      <c r="C16" s="44">
        <v>0</v>
      </c>
      <c r="D16" s="44" t="s">
        <v>72</v>
      </c>
      <c r="E16" s="44" t="s">
        <v>20</v>
      </c>
      <c r="F16" s="45">
        <v>1200</v>
      </c>
      <c r="G16" s="46"/>
      <c r="H16" s="46"/>
      <c r="I16" s="47"/>
      <c r="J16" s="46"/>
      <c r="K16" s="46"/>
      <c r="L16" s="42"/>
      <c r="M16" s="224"/>
      <c r="N16" s="224"/>
      <c r="O16" s="44"/>
    </row>
    <row r="17" spans="1:15" ht="16.5">
      <c r="A17" s="42">
        <v>12</v>
      </c>
      <c r="B17" s="83" t="s">
        <v>293</v>
      </c>
      <c r="C17" s="44">
        <v>1</v>
      </c>
      <c r="D17" s="44" t="s">
        <v>40</v>
      </c>
      <c r="E17" s="44" t="s">
        <v>20</v>
      </c>
      <c r="F17" s="45">
        <v>216</v>
      </c>
      <c r="G17" s="46"/>
      <c r="H17" s="46"/>
      <c r="I17" s="47"/>
      <c r="J17" s="46"/>
      <c r="K17" s="46"/>
      <c r="L17" s="42"/>
      <c r="M17" s="224"/>
      <c r="N17" s="224"/>
      <c r="O17" s="44"/>
    </row>
    <row r="18" spans="1:15" ht="16.5">
      <c r="A18" s="42">
        <v>13</v>
      </c>
      <c r="B18" s="83" t="s">
        <v>294</v>
      </c>
      <c r="C18" s="44">
        <v>1</v>
      </c>
      <c r="D18" s="44" t="s">
        <v>72</v>
      </c>
      <c r="E18" s="44" t="s">
        <v>20</v>
      </c>
      <c r="F18" s="45">
        <v>312</v>
      </c>
      <c r="G18" s="46"/>
      <c r="H18" s="46"/>
      <c r="I18" s="47"/>
      <c r="J18" s="46"/>
      <c r="K18" s="46"/>
      <c r="L18" s="42"/>
      <c r="M18" s="224"/>
      <c r="N18" s="224"/>
      <c r="O18" s="44"/>
    </row>
    <row r="19" spans="1:15" ht="16.5">
      <c r="A19" s="42">
        <v>14</v>
      </c>
      <c r="B19" s="83" t="s">
        <v>295</v>
      </c>
      <c r="C19" s="44">
        <v>1</v>
      </c>
      <c r="D19" s="44" t="s">
        <v>72</v>
      </c>
      <c r="E19" s="44" t="s">
        <v>20</v>
      </c>
      <c r="F19" s="45">
        <v>12</v>
      </c>
      <c r="G19" s="46"/>
      <c r="H19" s="46"/>
      <c r="I19" s="47"/>
      <c r="J19" s="46"/>
      <c r="K19" s="46"/>
      <c r="L19" s="42"/>
      <c r="M19" s="224"/>
      <c r="N19" s="224"/>
      <c r="O19" s="44"/>
    </row>
    <row r="20" spans="1:15" ht="16.5">
      <c r="A20" s="44">
        <v>15</v>
      </c>
      <c r="B20" s="83" t="s">
        <v>296</v>
      </c>
      <c r="C20" s="44">
        <v>1</v>
      </c>
      <c r="D20" s="44" t="s">
        <v>40</v>
      </c>
      <c r="E20" s="44" t="s">
        <v>20</v>
      </c>
      <c r="F20" s="45">
        <v>288</v>
      </c>
      <c r="G20" s="46"/>
      <c r="H20" s="46"/>
      <c r="I20" s="47"/>
      <c r="J20" s="46"/>
      <c r="K20" s="46"/>
      <c r="L20" s="42"/>
      <c r="M20" s="224"/>
      <c r="N20" s="224"/>
      <c r="O20" s="44"/>
    </row>
    <row r="21" spans="1:15" ht="16.5">
      <c r="A21" s="44">
        <v>16</v>
      </c>
      <c r="B21" s="83" t="s">
        <v>297</v>
      </c>
      <c r="C21" s="44">
        <v>2</v>
      </c>
      <c r="D21" s="44" t="s">
        <v>40</v>
      </c>
      <c r="E21" s="44" t="s">
        <v>20</v>
      </c>
      <c r="F21" s="45">
        <v>264</v>
      </c>
      <c r="G21" s="46"/>
      <c r="H21" s="46"/>
      <c r="I21" s="47"/>
      <c r="J21" s="46"/>
      <c r="K21" s="46"/>
      <c r="L21" s="42"/>
      <c r="M21" s="224"/>
      <c r="N21" s="224"/>
      <c r="O21" s="44"/>
    </row>
    <row r="22" spans="1:15" ht="16.5">
      <c r="A22" s="44">
        <v>17</v>
      </c>
      <c r="B22" s="83" t="s">
        <v>298</v>
      </c>
      <c r="C22" s="44">
        <v>2</v>
      </c>
      <c r="D22" s="44" t="s">
        <v>40</v>
      </c>
      <c r="E22" s="44" t="s">
        <v>20</v>
      </c>
      <c r="F22" s="45">
        <v>60</v>
      </c>
      <c r="G22" s="46"/>
      <c r="H22" s="46"/>
      <c r="I22" s="47"/>
      <c r="J22" s="46"/>
      <c r="K22" s="46"/>
      <c r="L22" s="42"/>
      <c r="M22" s="224"/>
      <c r="N22" s="224"/>
      <c r="O22" s="44"/>
    </row>
    <row r="23" spans="1:15" ht="16.5">
      <c r="A23" s="536" t="s">
        <v>299</v>
      </c>
      <c r="B23" s="536"/>
      <c r="C23" s="88"/>
      <c r="D23" s="109"/>
      <c r="E23" s="60"/>
      <c r="F23" s="57"/>
      <c r="G23" s="271"/>
      <c r="H23" s="272"/>
      <c r="I23" s="60"/>
      <c r="J23" s="272"/>
      <c r="K23" s="272"/>
      <c r="L23" s="112"/>
      <c r="M23" s="112"/>
      <c r="N23" s="112"/>
      <c r="O23" s="112"/>
    </row>
    <row r="24" spans="1:15" ht="16.5">
      <c r="A24" s="529" t="s">
        <v>300</v>
      </c>
      <c r="B24" s="529"/>
      <c r="C24" s="529"/>
      <c r="D24" s="529"/>
      <c r="E24" s="529"/>
      <c r="F24" s="529"/>
      <c r="G24" s="529"/>
      <c r="H24" s="529"/>
      <c r="I24" s="529"/>
      <c r="J24" s="529"/>
      <c r="K24" s="529"/>
      <c r="L24" s="529"/>
      <c r="M24" s="266"/>
      <c r="N24" s="266"/>
      <c r="O24" s="267"/>
    </row>
    <row r="25" spans="1:15">
      <c r="A25" s="53"/>
      <c r="B25" s="53"/>
      <c r="C25" s="53"/>
      <c r="D25" s="53"/>
      <c r="E25" s="53"/>
      <c r="F25" s="53"/>
      <c r="G25" s="53"/>
      <c r="H25" s="53"/>
      <c r="I25" s="53"/>
      <c r="J25" s="53"/>
      <c r="K25" s="53"/>
      <c r="L25" s="53"/>
      <c r="M25" s="53"/>
      <c r="N25" s="53"/>
      <c r="O25" s="53"/>
    </row>
    <row r="27" spans="1:15" ht="16.5">
      <c r="B27" s="484" t="s">
        <v>482</v>
      </c>
    </row>
    <row r="28" spans="1:15" ht="16.5">
      <c r="B28" s="32"/>
      <c r="C28" s="113"/>
      <c r="F28" s="462"/>
    </row>
  </sheetData>
  <mergeCells count="5">
    <mergeCell ref="A3:O3"/>
    <mergeCell ref="A23:B23"/>
    <mergeCell ref="A24:L24"/>
    <mergeCell ref="A1:O1"/>
    <mergeCell ref="A2:O2"/>
  </mergeCells>
  <pageMargins left="0.25" right="0.25" top="0.75" bottom="0.75" header="0.3" footer="0.3"/>
  <pageSetup paperSize="9" scale="71" firstPageNumber="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O11"/>
  <sheetViews>
    <sheetView zoomScaleNormal="100" workbookViewId="0">
      <selection sqref="A1:O9"/>
    </sheetView>
  </sheetViews>
  <sheetFormatPr defaultColWidth="8.85546875" defaultRowHeight="15"/>
  <cols>
    <col min="1" max="1" width="3.85546875" customWidth="1"/>
    <col min="2" max="2" width="38.28515625" customWidth="1"/>
    <col min="3" max="3" width="10.42578125" customWidth="1"/>
    <col min="4" max="4" width="12" customWidth="1"/>
    <col min="5" max="5" width="8.7109375" customWidth="1"/>
    <col min="6" max="6" width="12.42578125" customWidth="1"/>
    <col min="7" max="7" width="10.4257812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5703125" customWidth="1"/>
    <col min="16" max="1025" width="8.7109375" customWidth="1"/>
  </cols>
  <sheetData>
    <row r="1" spans="1:15">
      <c r="A1" s="530" t="s">
        <v>451</v>
      </c>
      <c r="B1" s="530"/>
      <c r="C1" s="530"/>
      <c r="D1" s="530"/>
      <c r="E1" s="530"/>
      <c r="F1" s="530"/>
      <c r="G1" s="530"/>
      <c r="H1" s="530"/>
      <c r="I1" s="530"/>
      <c r="J1" s="530"/>
      <c r="K1" s="530"/>
      <c r="L1" s="530"/>
      <c r="M1" s="530"/>
      <c r="N1" s="530"/>
      <c r="O1" s="531"/>
    </row>
    <row r="2" spans="1:15">
      <c r="A2" s="530"/>
      <c r="B2" s="530"/>
      <c r="C2" s="530"/>
      <c r="D2" s="530"/>
      <c r="E2" s="530"/>
      <c r="F2" s="530"/>
      <c r="G2" s="530"/>
      <c r="H2" s="530"/>
      <c r="I2" s="530"/>
      <c r="J2" s="530"/>
      <c r="K2" s="530"/>
      <c r="L2" s="530"/>
      <c r="M2" s="530"/>
      <c r="N2" s="530"/>
      <c r="O2" s="531"/>
    </row>
    <row r="3" spans="1:15" ht="21.75" customHeight="1">
      <c r="A3" s="516" t="s">
        <v>443</v>
      </c>
      <c r="B3" s="516"/>
      <c r="C3" s="516"/>
      <c r="D3" s="516"/>
      <c r="E3" s="516"/>
      <c r="F3" s="516"/>
      <c r="G3" s="516"/>
      <c r="H3" s="516"/>
      <c r="I3" s="516"/>
      <c r="J3" s="516"/>
      <c r="K3" s="516"/>
      <c r="L3" s="516"/>
      <c r="M3" s="516"/>
      <c r="N3" s="516"/>
      <c r="O3" s="516"/>
    </row>
    <row r="4" spans="1:15" ht="49.5" customHeight="1">
      <c r="A4" s="127" t="s">
        <v>0</v>
      </c>
      <c r="B4" s="512" t="s">
        <v>1</v>
      </c>
      <c r="C4" s="512"/>
      <c r="D4" s="127" t="s">
        <v>104</v>
      </c>
      <c r="E4" s="127" t="s">
        <v>37</v>
      </c>
      <c r="F4" s="128" t="s">
        <v>5</v>
      </c>
      <c r="G4" s="127" t="s">
        <v>38</v>
      </c>
      <c r="H4" s="127" t="s">
        <v>7</v>
      </c>
      <c r="I4" s="127" t="s">
        <v>8</v>
      </c>
      <c r="J4" s="127" t="s">
        <v>9</v>
      </c>
      <c r="K4" s="127" t="s">
        <v>10</v>
      </c>
      <c r="L4" s="129" t="s">
        <v>11</v>
      </c>
      <c r="M4" s="128" t="s">
        <v>486</v>
      </c>
      <c r="N4" s="128" t="s">
        <v>13</v>
      </c>
      <c r="O4" s="127" t="s">
        <v>14</v>
      </c>
    </row>
    <row r="5" spans="1:15" ht="16.5">
      <c r="A5" s="127">
        <v>1</v>
      </c>
      <c r="B5" s="512">
        <v>2</v>
      </c>
      <c r="C5" s="512"/>
      <c r="D5" s="127">
        <v>3</v>
      </c>
      <c r="E5" s="127">
        <v>4</v>
      </c>
      <c r="F5" s="128">
        <v>5</v>
      </c>
      <c r="G5" s="128">
        <v>6</v>
      </c>
      <c r="H5" s="128" t="s">
        <v>105</v>
      </c>
      <c r="I5" s="128">
        <v>8</v>
      </c>
      <c r="J5" s="128">
        <v>9</v>
      </c>
      <c r="K5" s="128" t="s">
        <v>106</v>
      </c>
      <c r="L5" s="128">
        <v>11</v>
      </c>
      <c r="M5" s="128">
        <v>12</v>
      </c>
      <c r="N5" s="128">
        <v>13</v>
      </c>
      <c r="O5" s="273">
        <v>14</v>
      </c>
    </row>
    <row r="6" spans="1:15" ht="122.25" customHeight="1">
      <c r="A6" s="9">
        <v>1</v>
      </c>
      <c r="B6" s="502" t="s">
        <v>301</v>
      </c>
      <c r="C6" s="502"/>
      <c r="D6" s="84" t="s">
        <v>302</v>
      </c>
      <c r="E6" s="84" t="s">
        <v>303</v>
      </c>
      <c r="F6" s="11">
        <v>20</v>
      </c>
      <c r="G6" s="132"/>
      <c r="H6" s="142"/>
      <c r="I6" s="143"/>
      <c r="J6" s="142"/>
      <c r="K6" s="142"/>
      <c r="L6" s="10"/>
      <c r="M6" s="10"/>
      <c r="N6" s="71"/>
      <c r="O6" s="10"/>
    </row>
    <row r="7" spans="1:15" ht="123.75" customHeight="1">
      <c r="A7" s="9">
        <v>2</v>
      </c>
      <c r="B7" s="502" t="s">
        <v>301</v>
      </c>
      <c r="C7" s="502"/>
      <c r="D7" s="84" t="s">
        <v>304</v>
      </c>
      <c r="E7" s="84" t="s">
        <v>303</v>
      </c>
      <c r="F7" s="11">
        <v>20</v>
      </c>
      <c r="G7" s="132"/>
      <c r="H7" s="142"/>
      <c r="I7" s="143"/>
      <c r="J7" s="142"/>
      <c r="K7" s="142"/>
      <c r="L7" s="10"/>
      <c r="M7" s="10"/>
      <c r="N7" s="71"/>
      <c r="O7" s="10"/>
    </row>
    <row r="8" spans="1:15" ht="16.5">
      <c r="A8" s="541" t="s">
        <v>305</v>
      </c>
      <c r="B8" s="541"/>
      <c r="C8" s="541"/>
      <c r="D8" s="541"/>
      <c r="E8" s="60"/>
      <c r="F8" s="57"/>
      <c r="G8" s="271"/>
      <c r="H8" s="272"/>
      <c r="I8" s="60"/>
      <c r="J8" s="272"/>
      <c r="K8" s="272"/>
      <c r="L8" s="112"/>
      <c r="M8" s="112"/>
      <c r="N8" s="112"/>
      <c r="O8" s="112"/>
    </row>
    <row r="9" spans="1:15" ht="16.5">
      <c r="A9" s="529" t="s">
        <v>306</v>
      </c>
      <c r="B9" s="529"/>
      <c r="C9" s="529"/>
      <c r="D9" s="529"/>
      <c r="E9" s="529"/>
      <c r="F9" s="529"/>
      <c r="G9" s="529"/>
      <c r="H9" s="529"/>
      <c r="I9" s="529"/>
      <c r="J9" s="529"/>
      <c r="K9" s="529"/>
      <c r="L9" s="529"/>
      <c r="M9" s="266"/>
      <c r="N9" s="266"/>
      <c r="O9" s="267"/>
    </row>
    <row r="11" spans="1:15">
      <c r="F11" s="462"/>
    </row>
  </sheetData>
  <mergeCells count="9">
    <mergeCell ref="A1:O1"/>
    <mergeCell ref="A2:O2"/>
    <mergeCell ref="A8:D8"/>
    <mergeCell ref="A9:L9"/>
    <mergeCell ref="A3:O3"/>
    <mergeCell ref="B4:C4"/>
    <mergeCell ref="B5:C5"/>
    <mergeCell ref="B6:C6"/>
    <mergeCell ref="B7:C7"/>
  </mergeCells>
  <pageMargins left="0.25" right="0.25" top="0.75" bottom="0.75" header="0.3" footer="0.3"/>
  <pageSetup paperSize="9" scale="77" firstPageNumber="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O15"/>
  <sheetViews>
    <sheetView zoomScaleNormal="100" workbookViewId="0">
      <selection sqref="A1:O13"/>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6.42578125" customWidth="1"/>
    <col min="7" max="7" width="11" customWidth="1"/>
    <col min="8" max="8" width="12.42578125" customWidth="1"/>
    <col min="9" max="9" width="7" customWidth="1"/>
    <col min="10" max="10" width="8.85546875" customWidth="1"/>
    <col min="11" max="11" width="12.42578125" customWidth="1"/>
    <col min="12" max="12" width="13.42578125" customWidth="1"/>
    <col min="13" max="13" width="11.7109375" customWidth="1"/>
    <col min="14" max="14" width="12.28515625" customWidth="1"/>
    <col min="15" max="15" width="11.28515625" customWidth="1"/>
    <col min="16" max="1025" width="8.7109375" customWidth="1"/>
  </cols>
  <sheetData>
    <row r="1" spans="1:15">
      <c r="A1" s="530" t="s">
        <v>451</v>
      </c>
      <c r="B1" s="530"/>
      <c r="C1" s="530"/>
      <c r="D1" s="530"/>
      <c r="E1" s="530"/>
      <c r="F1" s="530"/>
      <c r="G1" s="530"/>
      <c r="H1" s="530"/>
      <c r="I1" s="530"/>
      <c r="J1" s="530"/>
      <c r="K1" s="530"/>
      <c r="L1" s="530"/>
      <c r="M1" s="530"/>
      <c r="N1" s="530"/>
      <c r="O1" s="531"/>
    </row>
    <row r="2" spans="1:15">
      <c r="A2" s="530"/>
      <c r="B2" s="530"/>
      <c r="C2" s="530"/>
      <c r="D2" s="530"/>
      <c r="E2" s="530"/>
      <c r="F2" s="530"/>
      <c r="G2" s="530"/>
      <c r="H2" s="530"/>
      <c r="I2" s="530"/>
      <c r="J2" s="530"/>
      <c r="K2" s="530"/>
      <c r="L2" s="530"/>
      <c r="M2" s="530"/>
      <c r="N2" s="530"/>
      <c r="O2" s="531"/>
    </row>
    <row r="3" spans="1:15" ht="38.25" customHeight="1">
      <c r="A3" s="542" t="s">
        <v>467</v>
      </c>
      <c r="B3" s="542"/>
      <c r="C3" s="542"/>
      <c r="D3" s="542"/>
      <c r="E3" s="542"/>
      <c r="F3" s="542"/>
      <c r="G3" s="542"/>
      <c r="H3" s="542"/>
      <c r="I3" s="542"/>
      <c r="J3" s="542"/>
      <c r="K3" s="542"/>
      <c r="L3" s="542"/>
      <c r="M3" s="542"/>
      <c r="N3" s="542"/>
      <c r="O3" s="542"/>
    </row>
    <row r="4" spans="1:15" ht="33">
      <c r="A4" s="274" t="s">
        <v>0</v>
      </c>
      <c r="B4" s="274" t="s">
        <v>36</v>
      </c>
      <c r="C4" s="274" t="s">
        <v>2</v>
      </c>
      <c r="D4" s="274" t="s">
        <v>3</v>
      </c>
      <c r="E4" s="274" t="s">
        <v>37</v>
      </c>
      <c r="F4" s="275" t="s">
        <v>5</v>
      </c>
      <c r="G4" s="274" t="s">
        <v>6</v>
      </c>
      <c r="H4" s="274" t="s">
        <v>7</v>
      </c>
      <c r="I4" s="274" t="s">
        <v>8</v>
      </c>
      <c r="J4" s="274" t="s">
        <v>9</v>
      </c>
      <c r="K4" s="274" t="s">
        <v>10</v>
      </c>
      <c r="L4" s="276" t="s">
        <v>11</v>
      </c>
      <c r="M4" s="275" t="s">
        <v>12</v>
      </c>
      <c r="N4" s="275" t="s">
        <v>13</v>
      </c>
      <c r="O4" s="274" t="s">
        <v>14</v>
      </c>
    </row>
    <row r="5" spans="1:15" ht="16.5">
      <c r="A5" s="127">
        <v>1</v>
      </c>
      <c r="B5" s="127">
        <v>2</v>
      </c>
      <c r="C5" s="127">
        <v>3</v>
      </c>
      <c r="D5" s="127">
        <v>4</v>
      </c>
      <c r="E5" s="127">
        <v>5</v>
      </c>
      <c r="F5" s="128">
        <v>6</v>
      </c>
      <c r="G5" s="128">
        <v>7</v>
      </c>
      <c r="H5" s="128" t="s">
        <v>15</v>
      </c>
      <c r="I5" s="128">
        <v>9</v>
      </c>
      <c r="J5" s="128">
        <v>10</v>
      </c>
      <c r="K5" s="128" t="s">
        <v>16</v>
      </c>
      <c r="L5" s="128">
        <v>12</v>
      </c>
      <c r="M5" s="128">
        <v>13</v>
      </c>
      <c r="N5" s="128">
        <v>14</v>
      </c>
      <c r="O5" s="273">
        <v>15</v>
      </c>
    </row>
    <row r="6" spans="1:15" ht="16.5">
      <c r="A6" s="48">
        <v>1</v>
      </c>
      <c r="B6" s="148" t="s">
        <v>307</v>
      </c>
      <c r="C6" s="9" t="s">
        <v>18</v>
      </c>
      <c r="D6" s="9" t="s">
        <v>72</v>
      </c>
      <c r="E6" s="9" t="s">
        <v>20</v>
      </c>
      <c r="F6" s="11">
        <v>108</v>
      </c>
      <c r="G6" s="167"/>
      <c r="H6" s="132"/>
      <c r="I6" s="133"/>
      <c r="J6" s="132"/>
      <c r="K6" s="132"/>
      <c r="L6" s="48"/>
      <c r="M6" s="48"/>
      <c r="N6" s="48"/>
      <c r="O6" s="9"/>
    </row>
    <row r="7" spans="1:15" ht="16.5">
      <c r="A7" s="48">
        <v>2</v>
      </c>
      <c r="B7" s="148" t="s">
        <v>308</v>
      </c>
      <c r="C7" s="9" t="s">
        <v>18</v>
      </c>
      <c r="D7" s="9" t="s">
        <v>198</v>
      </c>
      <c r="E7" s="9" t="s">
        <v>20</v>
      </c>
      <c r="F7" s="11">
        <v>180</v>
      </c>
      <c r="G7" s="167"/>
      <c r="H7" s="132"/>
      <c r="I7" s="133"/>
      <c r="J7" s="132"/>
      <c r="K7" s="132"/>
      <c r="L7" s="48"/>
      <c r="M7" s="48"/>
      <c r="N7" s="48"/>
      <c r="O7" s="9"/>
    </row>
    <row r="8" spans="1:15" ht="16.5">
      <c r="A8" s="277">
        <v>3</v>
      </c>
      <c r="B8" s="148" t="s">
        <v>309</v>
      </c>
      <c r="C8" s="9" t="s">
        <v>26</v>
      </c>
      <c r="D8" s="9" t="s">
        <v>310</v>
      </c>
      <c r="E8" s="9" t="s">
        <v>20</v>
      </c>
      <c r="F8" s="11">
        <v>216</v>
      </c>
      <c r="G8" s="167"/>
      <c r="H8" s="132"/>
      <c r="I8" s="133"/>
      <c r="J8" s="132"/>
      <c r="K8" s="132"/>
      <c r="L8" s="48"/>
      <c r="M8" s="48"/>
      <c r="N8" s="48"/>
      <c r="O8" s="9"/>
    </row>
    <row r="9" spans="1:15" ht="16.5">
      <c r="A9" s="9">
        <v>4</v>
      </c>
      <c r="B9" s="148" t="s">
        <v>311</v>
      </c>
      <c r="C9" s="9" t="s">
        <v>26</v>
      </c>
      <c r="D9" s="9" t="s">
        <v>72</v>
      </c>
      <c r="E9" s="9" t="s">
        <v>20</v>
      </c>
      <c r="F9" s="11">
        <v>108</v>
      </c>
      <c r="G9" s="167"/>
      <c r="H9" s="132"/>
      <c r="I9" s="133"/>
      <c r="J9" s="132"/>
      <c r="K9" s="132"/>
      <c r="L9" s="48"/>
      <c r="M9" s="48"/>
      <c r="N9" s="48"/>
      <c r="O9" s="9"/>
    </row>
    <row r="10" spans="1:15" ht="16.5">
      <c r="A10" s="543" t="s">
        <v>312</v>
      </c>
      <c r="B10" s="543"/>
      <c r="C10" s="158"/>
      <c r="D10" s="145"/>
      <c r="E10" s="134"/>
      <c r="F10" s="135"/>
      <c r="G10" s="135"/>
      <c r="H10" s="161"/>
      <c r="I10" s="134"/>
      <c r="J10" s="161"/>
      <c r="K10" s="161"/>
      <c r="L10" s="137"/>
      <c r="M10" s="278"/>
      <c r="N10" s="278"/>
      <c r="O10" s="278"/>
    </row>
    <row r="11" spans="1:15" ht="16.5">
      <c r="A11" s="495" t="s">
        <v>313</v>
      </c>
      <c r="B11" s="495"/>
      <c r="C11" s="495"/>
      <c r="D11" s="495"/>
      <c r="E11" s="495"/>
      <c r="F11" s="495"/>
      <c r="G11" s="495"/>
      <c r="H11" s="495"/>
      <c r="I11" s="495"/>
      <c r="J11" s="495"/>
      <c r="K11" s="495"/>
      <c r="L11" s="495"/>
      <c r="M11" s="279"/>
      <c r="N11" s="280"/>
      <c r="O11" s="281"/>
    </row>
    <row r="13" spans="1:15" ht="16.5">
      <c r="B13" s="484" t="s">
        <v>482</v>
      </c>
      <c r="H13" s="462"/>
    </row>
    <row r="15" spans="1:15" ht="16.5">
      <c r="B15" s="32"/>
    </row>
  </sheetData>
  <mergeCells count="5">
    <mergeCell ref="A3:O3"/>
    <mergeCell ref="A10:B10"/>
    <mergeCell ref="A11:L11"/>
    <mergeCell ref="A1:O1"/>
    <mergeCell ref="A2:O2"/>
  </mergeCells>
  <pageMargins left="0.25" right="0.25" top="0.75" bottom="0.75" header="0.3" footer="0.3"/>
  <pageSetup paperSize="9" scale="77" firstPageNumber="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O9"/>
  <sheetViews>
    <sheetView zoomScaleNormal="100" workbookViewId="0">
      <selection sqref="A1:O9"/>
    </sheetView>
  </sheetViews>
  <sheetFormatPr defaultColWidth="8.85546875" defaultRowHeight="15"/>
  <cols>
    <col min="1" max="1" width="3.85546875" customWidth="1"/>
    <col min="2" max="2" width="38.28515625" customWidth="1"/>
    <col min="3" max="3" width="10.42578125" customWidth="1"/>
    <col min="4" max="4" width="9.85546875" customWidth="1"/>
    <col min="5" max="5" width="11.42578125"/>
    <col min="6" max="6" width="14.7109375" customWidth="1"/>
    <col min="7" max="7" width="8.71093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28515625" customWidth="1"/>
    <col min="16" max="1025" width="8.7109375" customWidth="1"/>
  </cols>
  <sheetData>
    <row r="1" spans="1:15">
      <c r="A1" s="530" t="s">
        <v>451</v>
      </c>
      <c r="B1" s="530"/>
      <c r="C1" s="530"/>
      <c r="D1" s="530"/>
      <c r="E1" s="530"/>
      <c r="F1" s="530"/>
      <c r="G1" s="530"/>
      <c r="H1" s="530"/>
      <c r="I1" s="530"/>
      <c r="J1" s="530"/>
      <c r="K1" s="530"/>
      <c r="L1" s="530"/>
      <c r="M1" s="530"/>
      <c r="N1" s="530"/>
      <c r="O1" s="531"/>
    </row>
    <row r="2" spans="1:15">
      <c r="A2" s="530"/>
      <c r="B2" s="530"/>
      <c r="C2" s="530"/>
      <c r="D2" s="530"/>
      <c r="E2" s="530"/>
      <c r="F2" s="530"/>
      <c r="G2" s="530"/>
      <c r="H2" s="530"/>
      <c r="I2" s="530"/>
      <c r="J2" s="530"/>
      <c r="K2" s="530"/>
      <c r="L2" s="530"/>
      <c r="M2" s="530"/>
      <c r="N2" s="530"/>
      <c r="O2" s="531"/>
    </row>
    <row r="3" spans="1:15" ht="16.5">
      <c r="A3" s="508" t="s">
        <v>468</v>
      </c>
      <c r="B3" s="508"/>
      <c r="C3" s="508"/>
      <c r="D3" s="508"/>
      <c r="E3" s="508"/>
      <c r="F3" s="508"/>
      <c r="G3" s="508"/>
      <c r="H3" s="508"/>
      <c r="I3" s="508"/>
      <c r="J3" s="508"/>
      <c r="K3" s="508"/>
      <c r="L3" s="508"/>
      <c r="M3" s="508"/>
      <c r="N3" s="508"/>
      <c r="O3" s="508"/>
    </row>
    <row r="4" spans="1:15" ht="49.5" customHeight="1">
      <c r="A4" s="65" t="s">
        <v>0</v>
      </c>
      <c r="B4" s="544" t="s">
        <v>1</v>
      </c>
      <c r="C4" s="544"/>
      <c r="D4" s="544"/>
      <c r="E4" s="65" t="s">
        <v>37</v>
      </c>
      <c r="F4" s="40" t="s">
        <v>5</v>
      </c>
      <c r="G4" s="65" t="s">
        <v>6</v>
      </c>
      <c r="H4" s="65" t="s">
        <v>7</v>
      </c>
      <c r="I4" s="65" t="s">
        <v>8</v>
      </c>
      <c r="J4" s="65" t="s">
        <v>9</v>
      </c>
      <c r="K4" s="65" t="s">
        <v>10</v>
      </c>
      <c r="L4" s="252" t="s">
        <v>11</v>
      </c>
      <c r="M4" s="40" t="s">
        <v>487</v>
      </c>
      <c r="N4" s="40" t="s">
        <v>13</v>
      </c>
      <c r="O4" s="65" t="s">
        <v>14</v>
      </c>
    </row>
    <row r="5" spans="1:15" ht="16.5">
      <c r="A5" s="65">
        <v>1</v>
      </c>
      <c r="B5" s="544">
        <v>2</v>
      </c>
      <c r="C5" s="544"/>
      <c r="D5" s="544"/>
      <c r="E5" s="65">
        <v>3</v>
      </c>
      <c r="F5" s="40">
        <v>4</v>
      </c>
      <c r="G5" s="65">
        <v>5</v>
      </c>
      <c r="H5" s="65" t="s">
        <v>75</v>
      </c>
      <c r="I5" s="65">
        <v>7</v>
      </c>
      <c r="J5" s="65">
        <v>8</v>
      </c>
      <c r="K5" s="65" t="s">
        <v>76</v>
      </c>
      <c r="L5" s="65">
        <v>10</v>
      </c>
      <c r="M5" s="65">
        <v>11</v>
      </c>
      <c r="N5" s="65">
        <v>12</v>
      </c>
      <c r="O5" s="104">
        <v>13</v>
      </c>
    </row>
    <row r="6" spans="1:15" ht="156.75" customHeight="1">
      <c r="A6" s="67">
        <v>1</v>
      </c>
      <c r="B6" s="545" t="s">
        <v>478</v>
      </c>
      <c r="C6" s="545"/>
      <c r="D6" s="545"/>
      <c r="E6" s="480" t="s">
        <v>432</v>
      </c>
      <c r="F6" s="282">
        <v>22</v>
      </c>
      <c r="G6" s="283"/>
      <c r="H6" s="192"/>
      <c r="I6" s="193"/>
      <c r="J6" s="192"/>
      <c r="K6" s="192"/>
      <c r="L6" s="65"/>
      <c r="M6" s="67"/>
      <c r="N6" s="284"/>
      <c r="O6" s="72"/>
    </row>
    <row r="7" spans="1:15" ht="115.5" customHeight="1">
      <c r="A7" s="72">
        <v>2</v>
      </c>
      <c r="B7" s="545" t="s">
        <v>479</v>
      </c>
      <c r="C7" s="545"/>
      <c r="D7" s="545"/>
      <c r="E7" s="480" t="s">
        <v>432</v>
      </c>
      <c r="F7" s="282">
        <v>4</v>
      </c>
      <c r="G7" s="283"/>
      <c r="H7" s="192"/>
      <c r="I7" s="193"/>
      <c r="J7" s="192"/>
      <c r="K7" s="192"/>
      <c r="L7" s="67"/>
      <c r="M7" s="67"/>
      <c r="N7" s="285"/>
      <c r="O7" s="72"/>
    </row>
    <row r="8" spans="1:15" ht="16.5">
      <c r="A8" s="507" t="s">
        <v>314</v>
      </c>
      <c r="B8" s="507"/>
      <c r="C8" s="507"/>
      <c r="D8" s="507"/>
      <c r="E8" s="60"/>
      <c r="F8" s="57"/>
      <c r="G8" s="60"/>
      <c r="H8" s="59"/>
      <c r="I8" s="60"/>
      <c r="J8" s="59"/>
      <c r="K8" s="59"/>
      <c r="L8" s="112"/>
      <c r="M8" s="112"/>
      <c r="N8" s="112"/>
      <c r="O8" s="112"/>
    </row>
    <row r="9" spans="1:15" ht="16.5">
      <c r="A9" s="495" t="s">
        <v>315</v>
      </c>
      <c r="B9" s="495"/>
      <c r="C9" s="495"/>
      <c r="D9" s="495"/>
      <c r="E9" s="495"/>
      <c r="F9" s="495"/>
      <c r="G9" s="495"/>
      <c r="H9" s="495"/>
      <c r="I9" s="495"/>
      <c r="J9" s="495"/>
      <c r="K9" s="495"/>
      <c r="L9" s="495"/>
      <c r="M9" s="63"/>
      <c r="N9" s="63"/>
      <c r="O9" s="64"/>
    </row>
  </sheetData>
  <mergeCells count="9">
    <mergeCell ref="A1:O1"/>
    <mergeCell ref="A2:O2"/>
    <mergeCell ref="A8:D8"/>
    <mergeCell ref="A9:L9"/>
    <mergeCell ref="A3:O3"/>
    <mergeCell ref="B4:D4"/>
    <mergeCell ref="B5:D5"/>
    <mergeCell ref="B6:D6"/>
    <mergeCell ref="B7:D7"/>
  </mergeCells>
  <pageMargins left="0.25" right="0.25" top="0.75" bottom="0.75" header="0.3" footer="0.3"/>
  <pageSetup paperSize="9" scale="77" firstPageNumber="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A1:P15"/>
  <sheetViews>
    <sheetView zoomScaleNormal="100" workbookViewId="0">
      <selection sqref="A1:O11"/>
    </sheetView>
  </sheetViews>
  <sheetFormatPr defaultColWidth="8.85546875" defaultRowHeight="15"/>
  <cols>
    <col min="1" max="1" width="3.85546875" customWidth="1"/>
    <col min="2" max="2" width="45.85546875" customWidth="1"/>
    <col min="3" max="3" width="10.42578125" customWidth="1"/>
    <col min="4" max="4" width="9.85546875" customWidth="1"/>
    <col min="5" max="5" width="8.28515625" customWidth="1"/>
    <col min="6" max="6" width="14.85546875" customWidth="1"/>
    <col min="7" max="7" width="9.42578125" customWidth="1"/>
    <col min="8" max="8" width="12.42578125" customWidth="1"/>
    <col min="9" max="9" width="6.42578125" customWidth="1"/>
    <col min="10" max="10" width="10.42578125" customWidth="1"/>
    <col min="11" max="11" width="12.42578125" customWidth="1"/>
    <col min="12" max="12" width="13.42578125" customWidth="1"/>
    <col min="13" max="13" width="11.7109375" customWidth="1"/>
    <col min="14" max="14" width="12.28515625" customWidth="1"/>
    <col min="15" max="15" width="10.42578125" customWidth="1"/>
    <col min="16" max="1025" width="8.7109375" customWidth="1"/>
  </cols>
  <sheetData>
    <row r="1" spans="1:16" ht="30" customHeight="1">
      <c r="A1" s="530" t="s">
        <v>451</v>
      </c>
      <c r="B1" s="530"/>
      <c r="C1" s="530"/>
      <c r="D1" s="530"/>
      <c r="E1" s="530"/>
      <c r="F1" s="530"/>
      <c r="G1" s="530"/>
      <c r="H1" s="530"/>
      <c r="I1" s="530"/>
      <c r="J1" s="530"/>
      <c r="K1" s="530"/>
      <c r="L1" s="530"/>
      <c r="M1" s="530"/>
      <c r="N1" s="530"/>
      <c r="O1" s="531"/>
    </row>
    <row r="2" spans="1:16" ht="16.5">
      <c r="A2" s="546" t="s">
        <v>450</v>
      </c>
      <c r="B2" s="546"/>
      <c r="C2" s="546"/>
      <c r="D2" s="546"/>
      <c r="E2" s="546"/>
      <c r="F2" s="546"/>
      <c r="G2" s="546"/>
      <c r="H2" s="546"/>
      <c r="I2" s="546"/>
      <c r="J2" s="546"/>
      <c r="K2" s="546"/>
      <c r="L2" s="546"/>
      <c r="M2" s="546"/>
      <c r="N2" s="546"/>
      <c r="O2" s="546"/>
    </row>
    <row r="3" spans="1:16" ht="49.5">
      <c r="A3" s="1" t="s">
        <v>0</v>
      </c>
      <c r="B3" s="1" t="s">
        <v>316</v>
      </c>
      <c r="C3" s="1" t="s">
        <v>317</v>
      </c>
      <c r="D3" s="1" t="s">
        <v>318</v>
      </c>
      <c r="E3" s="1" t="s">
        <v>137</v>
      </c>
      <c r="F3" s="116" t="s">
        <v>5</v>
      </c>
      <c r="G3" s="1" t="s">
        <v>6</v>
      </c>
      <c r="H3" s="1" t="s">
        <v>7</v>
      </c>
      <c r="I3" s="1" t="s">
        <v>8</v>
      </c>
      <c r="J3" s="1" t="s">
        <v>9</v>
      </c>
      <c r="K3" s="1" t="s">
        <v>10</v>
      </c>
      <c r="L3" s="1" t="s">
        <v>11</v>
      </c>
      <c r="M3" s="1" t="s">
        <v>488</v>
      </c>
      <c r="N3" s="1" t="s">
        <v>13</v>
      </c>
      <c r="O3" s="1" t="s">
        <v>14</v>
      </c>
    </row>
    <row r="4" spans="1:16" ht="16.5">
      <c r="A4" s="1">
        <v>1</v>
      </c>
      <c r="B4" s="1">
        <v>2</v>
      </c>
      <c r="C4" s="1">
        <v>3</v>
      </c>
      <c r="D4" s="1">
        <v>4</v>
      </c>
      <c r="E4" s="127">
        <v>5</v>
      </c>
      <c r="F4" s="116">
        <v>6</v>
      </c>
      <c r="G4" s="1">
        <v>7</v>
      </c>
      <c r="H4" s="1" t="s">
        <v>15</v>
      </c>
      <c r="I4" s="1">
        <v>9</v>
      </c>
      <c r="J4" s="1">
        <v>10</v>
      </c>
      <c r="K4" s="1" t="s">
        <v>16</v>
      </c>
      <c r="L4" s="1">
        <v>12</v>
      </c>
      <c r="M4" s="1">
        <v>13</v>
      </c>
      <c r="N4" s="1">
        <v>14</v>
      </c>
      <c r="O4" s="5">
        <v>15</v>
      </c>
      <c r="P4" s="238" t="s">
        <v>92</v>
      </c>
    </row>
    <row r="5" spans="1:16" ht="31.5" customHeight="1">
      <c r="A5" s="547">
        <v>1</v>
      </c>
      <c r="B5" s="548" t="s">
        <v>319</v>
      </c>
      <c r="C5" s="286" t="s">
        <v>320</v>
      </c>
      <c r="D5" s="463" t="s">
        <v>433</v>
      </c>
      <c r="E5" s="464" t="s">
        <v>78</v>
      </c>
      <c r="F5" s="465">
        <v>5</v>
      </c>
      <c r="G5" s="466"/>
      <c r="H5" s="12"/>
      <c r="I5" s="287"/>
      <c r="J5" s="243"/>
      <c r="K5" s="12"/>
      <c r="L5" s="71"/>
      <c r="M5" s="71">
        <v>5</v>
      </c>
      <c r="N5" s="70"/>
      <c r="O5" s="71"/>
      <c r="P5" s="238" t="s">
        <v>92</v>
      </c>
    </row>
    <row r="6" spans="1:16" ht="29.25" customHeight="1">
      <c r="A6" s="547"/>
      <c r="B6" s="548"/>
      <c r="C6" s="286" t="s">
        <v>321</v>
      </c>
      <c r="D6" s="463" t="s">
        <v>433</v>
      </c>
      <c r="E6" s="464" t="s">
        <v>78</v>
      </c>
      <c r="F6" s="465">
        <v>5</v>
      </c>
      <c r="G6" s="466"/>
      <c r="H6" s="12"/>
      <c r="I6" s="287"/>
      <c r="J6" s="243"/>
      <c r="K6" s="12"/>
      <c r="L6" s="71"/>
      <c r="M6" s="71">
        <v>5</v>
      </c>
      <c r="N6" s="70"/>
      <c r="O6" s="71"/>
      <c r="P6" s="238" t="s">
        <v>92</v>
      </c>
    </row>
    <row r="7" spans="1:16" ht="34.5" customHeight="1">
      <c r="A7" s="547"/>
      <c r="B7" s="548"/>
      <c r="C7" s="286" t="s">
        <v>322</v>
      </c>
      <c r="D7" s="463" t="s">
        <v>433</v>
      </c>
      <c r="E7" s="464" t="s">
        <v>78</v>
      </c>
      <c r="F7" s="465">
        <v>5</v>
      </c>
      <c r="G7" s="466"/>
      <c r="H7" s="12"/>
      <c r="I7" s="287"/>
      <c r="J7" s="243"/>
      <c r="K7" s="12"/>
      <c r="L7" s="71"/>
      <c r="M7" s="71">
        <v>5</v>
      </c>
      <c r="N7" s="70"/>
      <c r="O7" s="71"/>
      <c r="P7" s="238" t="s">
        <v>92</v>
      </c>
    </row>
    <row r="8" spans="1:16" ht="35.25" customHeight="1">
      <c r="A8" s="547"/>
      <c r="B8" s="548"/>
      <c r="C8" s="286" t="s">
        <v>321</v>
      </c>
      <c r="D8" s="467" t="s">
        <v>324</v>
      </c>
      <c r="E8" s="481" t="s">
        <v>303</v>
      </c>
      <c r="F8" s="468">
        <v>450</v>
      </c>
      <c r="G8" s="469"/>
      <c r="H8" s="12"/>
      <c r="I8" s="287"/>
      <c r="J8" s="243"/>
      <c r="K8" s="12"/>
      <c r="L8" s="71"/>
      <c r="M8" s="71">
        <v>5</v>
      </c>
      <c r="N8" s="70"/>
      <c r="O8" s="71"/>
      <c r="P8" s="238" t="s">
        <v>92</v>
      </c>
    </row>
    <row r="9" spans="1:16" ht="39" customHeight="1">
      <c r="A9" s="547"/>
      <c r="B9" s="548"/>
      <c r="C9" s="286" t="s">
        <v>323</v>
      </c>
      <c r="D9" s="463" t="s">
        <v>324</v>
      </c>
      <c r="E9" s="482" t="s">
        <v>303</v>
      </c>
      <c r="F9" s="465">
        <v>15</v>
      </c>
      <c r="G9" s="469"/>
      <c r="H9" s="12"/>
      <c r="I9" s="287"/>
      <c r="J9" s="243"/>
      <c r="K9" s="12"/>
      <c r="L9" s="71"/>
      <c r="M9" s="71">
        <v>5</v>
      </c>
      <c r="N9" s="70"/>
      <c r="O9" s="71"/>
      <c r="P9" s="238" t="s">
        <v>92</v>
      </c>
    </row>
    <row r="10" spans="1:16" ht="16.5">
      <c r="A10" s="549" t="s">
        <v>325</v>
      </c>
      <c r="B10" s="549"/>
      <c r="C10" s="549"/>
      <c r="D10" s="549"/>
      <c r="E10" s="288"/>
      <c r="F10" s="289"/>
      <c r="G10" s="290"/>
      <c r="H10" s="291"/>
      <c r="I10" s="292"/>
      <c r="J10" s="291"/>
      <c r="K10" s="291"/>
      <c r="L10" s="293"/>
      <c r="M10" s="293"/>
      <c r="N10" s="293"/>
      <c r="O10" s="293"/>
    </row>
    <row r="11" spans="1:16" ht="15" customHeight="1">
      <c r="A11" s="538" t="s">
        <v>326</v>
      </c>
      <c r="B11" s="538"/>
      <c r="C11" s="538"/>
      <c r="D11" s="538"/>
      <c r="E11" s="538"/>
      <c r="F11" s="538"/>
      <c r="G11" s="538"/>
      <c r="H11" s="538"/>
      <c r="I11" s="538"/>
      <c r="J11" s="538"/>
      <c r="K11" s="538"/>
      <c r="L11" s="538"/>
      <c r="M11" s="538"/>
      <c r="N11" s="538"/>
      <c r="O11" s="538"/>
    </row>
    <row r="13" spans="1:16">
      <c r="G13" s="53"/>
    </row>
    <row r="14" spans="1:16">
      <c r="B14" s="462"/>
      <c r="H14" s="294"/>
    </row>
    <row r="15" spans="1:16" ht="18">
      <c r="B15" s="295"/>
    </row>
  </sheetData>
  <mergeCells count="6">
    <mergeCell ref="A11:O11"/>
    <mergeCell ref="A1:O1"/>
    <mergeCell ref="A2:O2"/>
    <mergeCell ref="A5:A9"/>
    <mergeCell ref="B5:B9"/>
    <mergeCell ref="A10:D10"/>
  </mergeCells>
  <pageMargins left="0.25" right="0.25" top="0.75" bottom="0.75" header="0.3" footer="0.3"/>
  <pageSetup paperSize="9" scale="71"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2:O14"/>
  <sheetViews>
    <sheetView zoomScaleNormal="100" workbookViewId="0">
      <selection sqref="A1:O12"/>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6.28515625" customWidth="1"/>
    <col min="7" max="7" width="8.71093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28515625" customWidth="1"/>
    <col min="16" max="1025" width="8.7109375" customWidth="1"/>
  </cols>
  <sheetData>
    <row r="2" spans="1:15" ht="29.25" customHeight="1">
      <c r="A2" s="492" t="s">
        <v>451</v>
      </c>
      <c r="B2" s="492"/>
      <c r="C2" s="492"/>
      <c r="D2" s="492"/>
      <c r="E2" s="492"/>
      <c r="F2" s="492"/>
      <c r="G2" s="492"/>
      <c r="H2" s="492"/>
      <c r="I2" s="492"/>
      <c r="J2" s="492"/>
      <c r="K2" s="492"/>
      <c r="L2" s="492"/>
      <c r="M2" s="492"/>
      <c r="N2" s="492"/>
      <c r="O2" s="493"/>
    </row>
    <row r="3" spans="1:15" ht="30" customHeight="1">
      <c r="A3" s="496" t="s">
        <v>447</v>
      </c>
      <c r="B3" s="496"/>
      <c r="C3" s="496"/>
      <c r="D3" s="496"/>
      <c r="E3" s="496"/>
      <c r="F3" s="496"/>
      <c r="G3" s="496"/>
      <c r="H3" s="496"/>
      <c r="I3" s="496"/>
      <c r="J3" s="496"/>
      <c r="K3" s="496"/>
      <c r="L3" s="496"/>
      <c r="M3" s="496"/>
      <c r="N3" s="496"/>
      <c r="O3" s="496"/>
    </row>
    <row r="4" spans="1:15" ht="49.5">
      <c r="A4" s="65" t="s">
        <v>0</v>
      </c>
      <c r="B4" s="38" t="s">
        <v>36</v>
      </c>
      <c r="C4" s="38" t="s">
        <v>2</v>
      </c>
      <c r="D4" s="38" t="s">
        <v>3</v>
      </c>
      <c r="E4" s="38" t="s">
        <v>37</v>
      </c>
      <c r="F4" s="39" t="s">
        <v>5</v>
      </c>
      <c r="G4" s="38" t="s">
        <v>6</v>
      </c>
      <c r="H4" s="38" t="s">
        <v>7</v>
      </c>
      <c r="I4" s="38" t="s">
        <v>8</v>
      </c>
      <c r="J4" s="38" t="s">
        <v>9</v>
      </c>
      <c r="K4" s="38" t="s">
        <v>10</v>
      </c>
      <c r="L4" s="66" t="s">
        <v>11</v>
      </c>
      <c r="M4" s="40" t="s">
        <v>12</v>
      </c>
      <c r="N4" s="40" t="s">
        <v>13</v>
      </c>
      <c r="O4" s="65" t="s">
        <v>14</v>
      </c>
    </row>
    <row r="5" spans="1:15" ht="16.5">
      <c r="A5" s="65">
        <v>1</v>
      </c>
      <c r="B5" s="38">
        <v>2</v>
      </c>
      <c r="C5" s="38">
        <v>3</v>
      </c>
      <c r="D5" s="38">
        <v>4</v>
      </c>
      <c r="E5" s="38">
        <v>5</v>
      </c>
      <c r="F5" s="39">
        <v>6</v>
      </c>
      <c r="G5" s="39">
        <v>7</v>
      </c>
      <c r="H5" s="39" t="s">
        <v>15</v>
      </c>
      <c r="I5" s="39">
        <v>9</v>
      </c>
      <c r="J5" s="39">
        <v>10</v>
      </c>
      <c r="K5" s="39" t="s">
        <v>16</v>
      </c>
      <c r="L5" s="39">
        <v>12</v>
      </c>
      <c r="M5" s="40">
        <v>13</v>
      </c>
      <c r="N5" s="40">
        <v>14</v>
      </c>
      <c r="O5" s="41">
        <v>15</v>
      </c>
    </row>
    <row r="6" spans="1:15" ht="16.5">
      <c r="A6" s="67">
        <v>1</v>
      </c>
      <c r="B6" s="68" t="s">
        <v>60</v>
      </c>
      <c r="C6" s="69">
        <v>0</v>
      </c>
      <c r="D6" s="69">
        <v>150</v>
      </c>
      <c r="E6" s="69" t="s">
        <v>20</v>
      </c>
      <c r="F6" s="45">
        <v>24</v>
      </c>
      <c r="G6" s="12"/>
      <c r="H6" s="46"/>
      <c r="I6" s="47"/>
      <c r="J6" s="46"/>
      <c r="K6" s="46"/>
      <c r="L6" s="7"/>
      <c r="M6" s="70"/>
      <c r="N6" s="70"/>
      <c r="O6" s="71"/>
    </row>
    <row r="7" spans="1:15" ht="16.5">
      <c r="A7" s="67">
        <v>2</v>
      </c>
      <c r="B7" s="68" t="s">
        <v>61</v>
      </c>
      <c r="C7" s="69">
        <v>1</v>
      </c>
      <c r="D7" s="69">
        <v>150</v>
      </c>
      <c r="E7" s="69" t="s">
        <v>20</v>
      </c>
      <c r="F7" s="45">
        <v>24</v>
      </c>
      <c r="G7" s="12"/>
      <c r="H7" s="46"/>
      <c r="I7" s="47"/>
      <c r="J7" s="46"/>
      <c r="K7" s="46"/>
      <c r="L7" s="7"/>
      <c r="M7" s="70"/>
      <c r="N7" s="70"/>
      <c r="O7" s="71"/>
    </row>
    <row r="8" spans="1:15" ht="16.5">
      <c r="A8" s="72">
        <v>3</v>
      </c>
      <c r="B8" s="73" t="s">
        <v>62</v>
      </c>
      <c r="C8" s="74">
        <v>1</v>
      </c>
      <c r="D8" s="74">
        <v>150</v>
      </c>
      <c r="E8" s="74" t="s">
        <v>20</v>
      </c>
      <c r="F8" s="45">
        <v>96</v>
      </c>
      <c r="G8" s="12"/>
      <c r="H8" s="46"/>
      <c r="I8" s="47"/>
      <c r="J8" s="46"/>
      <c r="K8" s="46"/>
      <c r="L8" s="7"/>
      <c r="M8" s="71"/>
      <c r="N8" s="70"/>
      <c r="O8" s="71"/>
    </row>
    <row r="9" spans="1:15" ht="16.5">
      <c r="A9" s="497" t="s">
        <v>63</v>
      </c>
      <c r="B9" s="497"/>
      <c r="C9" s="24"/>
      <c r="D9" s="75"/>
      <c r="E9" s="26"/>
      <c r="F9" s="76"/>
      <c r="G9" s="76"/>
      <c r="H9" s="77"/>
      <c r="I9" s="26"/>
      <c r="J9" s="77"/>
      <c r="K9" s="77"/>
      <c r="L9" s="78"/>
      <c r="M9" s="78"/>
      <c r="N9" s="79"/>
      <c r="O9" s="78"/>
    </row>
    <row r="10" spans="1:15" ht="16.5">
      <c r="A10" s="491" t="s">
        <v>64</v>
      </c>
      <c r="B10" s="491"/>
      <c r="C10" s="491"/>
      <c r="D10" s="491"/>
      <c r="E10" s="491"/>
      <c r="F10" s="491"/>
      <c r="G10" s="491"/>
      <c r="H10" s="491"/>
      <c r="I10" s="491"/>
      <c r="J10" s="491"/>
      <c r="K10" s="491"/>
      <c r="L10" s="491"/>
      <c r="M10" s="31"/>
      <c r="N10" s="31"/>
      <c r="O10" s="80"/>
    </row>
    <row r="12" spans="1:15" ht="16.5">
      <c r="B12" s="484" t="s">
        <v>482</v>
      </c>
    </row>
    <row r="14" spans="1:15" ht="16.5">
      <c r="B14" s="32"/>
      <c r="C14" s="81"/>
      <c r="D14" s="81"/>
      <c r="F14" s="462"/>
    </row>
  </sheetData>
  <mergeCells count="4">
    <mergeCell ref="A2:O2"/>
    <mergeCell ref="A3:O3"/>
    <mergeCell ref="A9:B9"/>
    <mergeCell ref="A10:L10"/>
  </mergeCells>
  <pageMargins left="0.25" right="0.25" top="0.75" bottom="0.75" header="0.3" footer="0.3"/>
  <pageSetup paperSize="9" scale="79" firstPageNumber="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O21"/>
  <sheetViews>
    <sheetView zoomScaleNormal="100" workbookViewId="0">
      <selection sqref="A1:O18"/>
    </sheetView>
  </sheetViews>
  <sheetFormatPr defaultColWidth="8.85546875" defaultRowHeight="15"/>
  <cols>
    <col min="1" max="1" width="3.85546875" customWidth="1"/>
    <col min="2" max="2" width="38.28515625" customWidth="1"/>
    <col min="3" max="3" width="10.42578125" customWidth="1"/>
    <col min="4" max="4" width="13.28515625" customWidth="1"/>
    <col min="5" max="5" width="5.7109375" customWidth="1"/>
    <col min="6" max="6" width="17.7109375" customWidth="1"/>
    <col min="7" max="7" width="11" customWidth="1"/>
    <col min="8" max="8" width="12.42578125" customWidth="1"/>
    <col min="9" max="9" width="6.42578125" customWidth="1"/>
    <col min="10" max="10" width="8.85546875" customWidth="1"/>
    <col min="11" max="11" width="12.42578125" customWidth="1"/>
    <col min="12" max="12" width="13.42578125" customWidth="1"/>
    <col min="13" max="13" width="11.7109375" customWidth="1"/>
    <col min="14" max="14" width="12.28515625" customWidth="1"/>
    <col min="15" max="15" width="13.28515625" customWidth="1"/>
    <col min="16" max="1025" width="8.7109375" customWidth="1"/>
  </cols>
  <sheetData>
    <row r="1" spans="1:15" ht="31.5" customHeight="1">
      <c r="A1" s="530" t="s">
        <v>451</v>
      </c>
      <c r="B1" s="530"/>
      <c r="C1" s="530"/>
      <c r="D1" s="530"/>
      <c r="E1" s="530"/>
      <c r="F1" s="530"/>
      <c r="G1" s="530"/>
      <c r="H1" s="530"/>
      <c r="I1" s="530"/>
      <c r="J1" s="530"/>
      <c r="K1" s="530"/>
      <c r="L1" s="530"/>
      <c r="M1" s="530"/>
      <c r="N1" s="530"/>
      <c r="O1" s="531"/>
    </row>
    <row r="2" spans="1:15" ht="29.25" customHeight="1">
      <c r="A2" s="489" t="s">
        <v>469</v>
      </c>
      <c r="B2" s="489"/>
      <c r="C2" s="489"/>
      <c r="D2" s="489"/>
      <c r="E2" s="489"/>
      <c r="F2" s="489"/>
      <c r="G2" s="489"/>
      <c r="H2" s="489"/>
      <c r="I2" s="489"/>
      <c r="J2" s="489"/>
      <c r="K2" s="489"/>
      <c r="L2" s="489"/>
      <c r="M2" s="489"/>
      <c r="N2" s="489"/>
      <c r="O2" s="489"/>
    </row>
    <row r="3" spans="1:15" ht="33">
      <c r="A3" s="37" t="s">
        <v>0</v>
      </c>
      <c r="B3" s="34" t="s">
        <v>1</v>
      </c>
      <c r="C3" s="34" t="s">
        <v>2</v>
      </c>
      <c r="D3" s="34" t="s">
        <v>327</v>
      </c>
      <c r="E3" s="34" t="s">
        <v>37</v>
      </c>
      <c r="F3" s="82" t="s">
        <v>5</v>
      </c>
      <c r="G3" s="34" t="s">
        <v>6</v>
      </c>
      <c r="H3" s="34" t="s">
        <v>7</v>
      </c>
      <c r="I3" s="34" t="s">
        <v>8</v>
      </c>
      <c r="J3" s="34" t="s">
        <v>9</v>
      </c>
      <c r="K3" s="34" t="s">
        <v>10</v>
      </c>
      <c r="L3" s="35" t="s">
        <v>11</v>
      </c>
      <c r="M3" s="36" t="s">
        <v>12</v>
      </c>
      <c r="N3" s="36" t="s">
        <v>13</v>
      </c>
      <c r="O3" s="37" t="s">
        <v>14</v>
      </c>
    </row>
    <row r="4" spans="1:15" ht="16.5">
      <c r="A4" s="65">
        <v>1</v>
      </c>
      <c r="B4" s="38">
        <v>2</v>
      </c>
      <c r="C4" s="38">
        <v>3</v>
      </c>
      <c r="D4" s="38">
        <v>4</v>
      </c>
      <c r="E4" s="38">
        <v>5</v>
      </c>
      <c r="F4" s="39">
        <v>6</v>
      </c>
      <c r="G4" s="39">
        <v>7</v>
      </c>
      <c r="H4" s="39" t="s">
        <v>15</v>
      </c>
      <c r="I4" s="39">
        <v>9</v>
      </c>
      <c r="J4" s="39">
        <v>10</v>
      </c>
      <c r="K4" s="39" t="s">
        <v>16</v>
      </c>
      <c r="L4" s="39">
        <v>12</v>
      </c>
      <c r="M4" s="40">
        <v>13</v>
      </c>
      <c r="N4" s="40">
        <v>14</v>
      </c>
      <c r="O4" s="41">
        <v>15</v>
      </c>
    </row>
    <row r="5" spans="1:15" ht="16.5">
      <c r="A5" s="65"/>
      <c r="B5" s="296" t="s">
        <v>328</v>
      </c>
      <c r="C5" s="42">
        <v>0</v>
      </c>
      <c r="D5" s="106" t="s">
        <v>329</v>
      </c>
      <c r="E5" s="297" t="s">
        <v>20</v>
      </c>
      <c r="F5" s="42">
        <v>96</v>
      </c>
      <c r="G5" s="107"/>
      <c r="H5" s="298"/>
      <c r="I5" s="99"/>
      <c r="J5" s="299"/>
      <c r="K5" s="300"/>
      <c r="L5" s="38"/>
      <c r="M5" s="67"/>
      <c r="N5" s="301"/>
      <c r="O5" s="72"/>
    </row>
    <row r="6" spans="1:15" ht="16.5">
      <c r="A6" s="494" t="s">
        <v>495</v>
      </c>
      <c r="B6" s="494"/>
      <c r="C6" s="88"/>
      <c r="D6" s="109"/>
      <c r="E6" s="60"/>
      <c r="F6" s="58"/>
      <c r="G6" s="58"/>
      <c r="H6" s="110"/>
      <c r="I6" s="60"/>
      <c r="J6" s="110"/>
      <c r="K6" s="251"/>
      <c r="L6" s="61"/>
      <c r="M6" s="62"/>
      <c r="N6" s="62"/>
      <c r="O6" s="62"/>
    </row>
    <row r="7" spans="1:15" ht="16.5">
      <c r="A7" s="491" t="s">
        <v>330</v>
      </c>
      <c r="B7" s="491"/>
      <c r="C7" s="491"/>
      <c r="D7" s="491"/>
      <c r="E7" s="491"/>
      <c r="F7" s="491"/>
      <c r="G7" s="491"/>
      <c r="H7" s="491"/>
      <c r="I7" s="491"/>
      <c r="J7" s="491"/>
      <c r="K7" s="491"/>
      <c r="L7" s="491"/>
      <c r="M7" s="302"/>
      <c r="N7" s="302"/>
      <c r="O7" s="303"/>
    </row>
    <row r="8" spans="1:15" ht="0.75" customHeight="1">
      <c r="A8" s="304">
        <v>38</v>
      </c>
      <c r="B8" s="305" t="s">
        <v>331</v>
      </c>
      <c r="C8" s="306">
        <v>1</v>
      </c>
      <c r="D8" s="306" t="s">
        <v>200</v>
      </c>
      <c r="E8" s="307" t="s">
        <v>20</v>
      </c>
      <c r="F8" s="165"/>
      <c r="G8" s="165"/>
      <c r="H8" s="165"/>
      <c r="I8" s="165"/>
      <c r="J8" s="165"/>
      <c r="K8" s="165"/>
      <c r="L8" s="308" t="s">
        <v>332</v>
      </c>
      <c r="M8" s="309">
        <v>24</v>
      </c>
      <c r="N8" s="106" t="s">
        <v>333</v>
      </c>
      <c r="O8" s="165"/>
    </row>
    <row r="9" spans="1:15" ht="16.5" hidden="1">
      <c r="A9" s="304">
        <v>39</v>
      </c>
      <c r="B9" s="305" t="s">
        <v>331</v>
      </c>
      <c r="C9" s="306">
        <v>2</v>
      </c>
      <c r="D9" s="306" t="s">
        <v>200</v>
      </c>
      <c r="E9" s="307" t="s">
        <v>20</v>
      </c>
      <c r="F9" s="165"/>
      <c r="G9" s="165"/>
      <c r="H9" s="165"/>
      <c r="I9" s="165"/>
      <c r="J9" s="165"/>
      <c r="K9" s="165"/>
      <c r="L9" s="308" t="s">
        <v>332</v>
      </c>
      <c r="M9" s="309">
        <v>24</v>
      </c>
      <c r="N9" s="106" t="s">
        <v>334</v>
      </c>
      <c r="O9" s="165"/>
    </row>
    <row r="10" spans="1:15" ht="16.5" hidden="1">
      <c r="A10" s="304">
        <v>40</v>
      </c>
      <c r="B10" s="305" t="s">
        <v>335</v>
      </c>
      <c r="C10" s="306" t="s">
        <v>26</v>
      </c>
      <c r="D10" s="306" t="s">
        <v>40</v>
      </c>
      <c r="E10" s="307" t="s">
        <v>20</v>
      </c>
      <c r="F10" s="165"/>
      <c r="G10" s="165"/>
      <c r="H10" s="165"/>
      <c r="I10" s="165"/>
      <c r="J10" s="165"/>
      <c r="K10" s="165"/>
      <c r="L10" s="308" t="s">
        <v>332</v>
      </c>
      <c r="M10" s="309">
        <v>24</v>
      </c>
      <c r="N10" s="106" t="s">
        <v>336</v>
      </c>
      <c r="O10" s="165"/>
    </row>
    <row r="11" spans="1:15" ht="16.5" hidden="1">
      <c r="A11" s="304">
        <v>41</v>
      </c>
      <c r="B11" s="310" t="s">
        <v>337</v>
      </c>
      <c r="C11" s="311" t="s">
        <v>26</v>
      </c>
      <c r="D11" s="311" t="s">
        <v>40</v>
      </c>
      <c r="E11" s="312" t="s">
        <v>20</v>
      </c>
      <c r="F11" s="165"/>
      <c r="G11" s="165"/>
      <c r="H11" s="165"/>
      <c r="I11" s="165"/>
      <c r="J11" s="165"/>
      <c r="K11" s="165"/>
      <c r="L11" s="308" t="s">
        <v>332</v>
      </c>
      <c r="M11" s="309">
        <v>36</v>
      </c>
      <c r="N11" s="106" t="s">
        <v>338</v>
      </c>
      <c r="O11" s="165"/>
    </row>
    <row r="12" spans="1:15" ht="16.5" hidden="1">
      <c r="A12" s="304">
        <v>42</v>
      </c>
      <c r="B12" s="305" t="s">
        <v>280</v>
      </c>
      <c r="C12" s="306">
        <v>0</v>
      </c>
      <c r="D12" s="311" t="s">
        <v>72</v>
      </c>
      <c r="E12" s="307" t="s">
        <v>20</v>
      </c>
      <c r="F12" s="165"/>
      <c r="G12" s="165"/>
      <c r="H12" s="165"/>
      <c r="I12" s="165"/>
      <c r="J12" s="165"/>
      <c r="K12" s="165"/>
      <c r="L12" s="308" t="s">
        <v>332</v>
      </c>
      <c r="M12" s="309">
        <v>36</v>
      </c>
      <c r="N12" s="106" t="s">
        <v>339</v>
      </c>
      <c r="O12" s="165"/>
    </row>
    <row r="13" spans="1:15" ht="16.5" hidden="1">
      <c r="A13" s="304">
        <v>43</v>
      </c>
      <c r="B13" s="305" t="s">
        <v>340</v>
      </c>
      <c r="C13" s="306">
        <v>0</v>
      </c>
      <c r="D13" s="311" t="s">
        <v>40</v>
      </c>
      <c r="E13" s="307" t="s">
        <v>20</v>
      </c>
      <c r="F13" s="165"/>
      <c r="G13" s="165"/>
      <c r="H13" s="165"/>
      <c r="I13" s="165"/>
      <c r="J13" s="165"/>
      <c r="K13" s="165"/>
      <c r="L13" s="308" t="s">
        <v>332</v>
      </c>
      <c r="M13" s="309">
        <v>36</v>
      </c>
      <c r="N13" s="106" t="s">
        <v>341</v>
      </c>
      <c r="O13" s="165"/>
    </row>
    <row r="14" spans="1:15" ht="16.5" hidden="1">
      <c r="A14" s="304">
        <v>44</v>
      </c>
      <c r="B14" s="305" t="s">
        <v>342</v>
      </c>
      <c r="C14" s="306">
        <v>1</v>
      </c>
      <c r="D14" s="311" t="s">
        <v>72</v>
      </c>
      <c r="E14" s="307" t="s">
        <v>20</v>
      </c>
      <c r="F14" s="165"/>
      <c r="G14" s="165"/>
      <c r="H14" s="165"/>
      <c r="I14" s="165"/>
      <c r="J14" s="165"/>
      <c r="K14" s="165"/>
      <c r="L14" s="308" t="s">
        <v>332</v>
      </c>
      <c r="M14" s="309">
        <v>36</v>
      </c>
      <c r="N14" s="106" t="s">
        <v>338</v>
      </c>
      <c r="O14" s="165"/>
    </row>
    <row r="15" spans="1:15" ht="16.5" hidden="1">
      <c r="A15" s="304">
        <v>45</v>
      </c>
      <c r="B15" s="305" t="s">
        <v>343</v>
      </c>
      <c r="C15" s="306">
        <v>1</v>
      </c>
      <c r="D15" s="313" t="s">
        <v>72</v>
      </c>
      <c r="E15" s="307" t="s">
        <v>20</v>
      </c>
      <c r="F15" s="165"/>
      <c r="G15" s="165"/>
      <c r="H15" s="165"/>
      <c r="I15" s="165"/>
      <c r="J15" s="165"/>
      <c r="K15" s="165"/>
      <c r="L15" s="308" t="s">
        <v>332</v>
      </c>
      <c r="M15" s="309">
        <v>36</v>
      </c>
      <c r="N15" s="106" t="s">
        <v>344</v>
      </c>
      <c r="O15" s="165"/>
    </row>
    <row r="16" spans="1:15" ht="16.5" hidden="1">
      <c r="A16" s="550" t="s">
        <v>345</v>
      </c>
      <c r="B16" s="550"/>
      <c r="C16" s="314"/>
      <c r="D16" s="315"/>
      <c r="E16" s="316"/>
    </row>
    <row r="18" spans="2:6" ht="16.5">
      <c r="B18" s="484" t="s">
        <v>482</v>
      </c>
    </row>
    <row r="19" spans="2:6">
      <c r="F19" s="462"/>
    </row>
    <row r="21" spans="2:6">
      <c r="B21" s="317"/>
    </row>
  </sheetData>
  <mergeCells count="5">
    <mergeCell ref="A2:O2"/>
    <mergeCell ref="A6:B6"/>
    <mergeCell ref="A7:L7"/>
    <mergeCell ref="A16:B16"/>
    <mergeCell ref="A1:O1"/>
  </mergeCells>
  <pageMargins left="0.25" right="0.25" top="0.75" bottom="0.75" header="0.3" footer="0.3"/>
  <pageSetup paperSize="9" scale="74" firstPageNumber="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S58"/>
  <sheetViews>
    <sheetView topLeftCell="A35" zoomScaleNormal="100" workbookViewId="0">
      <selection sqref="A1:O55"/>
    </sheetView>
  </sheetViews>
  <sheetFormatPr defaultColWidth="8.85546875" defaultRowHeight="15"/>
  <cols>
    <col min="1" max="1" width="3.85546875" customWidth="1"/>
    <col min="2" max="2" width="38.28515625" customWidth="1"/>
    <col min="3" max="3" width="10.42578125" customWidth="1"/>
    <col min="4" max="4" width="11.140625" customWidth="1"/>
    <col min="5" max="5" width="5.7109375" customWidth="1"/>
    <col min="6" max="6" width="17.28515625" style="318" customWidth="1"/>
    <col min="7" max="7" width="11.85546875" style="318" customWidth="1"/>
    <col min="8" max="8" width="12.42578125" customWidth="1"/>
    <col min="9" max="9" width="6.7109375" customWidth="1"/>
    <col min="10" max="10" width="8.85546875" customWidth="1"/>
    <col min="11" max="11" width="12.42578125" customWidth="1"/>
    <col min="12" max="12" width="13.42578125" customWidth="1"/>
    <col min="13" max="13" width="11.7109375" customWidth="1"/>
    <col min="14" max="14" width="12.28515625" customWidth="1"/>
    <col min="15" max="15" width="12.140625" customWidth="1"/>
    <col min="16" max="1025" width="8.7109375" customWidth="1"/>
  </cols>
  <sheetData>
    <row r="1" spans="1:19" ht="31.5" customHeight="1">
      <c r="A1" s="530" t="s">
        <v>451</v>
      </c>
      <c r="B1" s="530"/>
      <c r="C1" s="530"/>
      <c r="D1" s="530"/>
      <c r="E1" s="530"/>
      <c r="F1" s="530"/>
      <c r="G1" s="530"/>
      <c r="H1" s="530"/>
      <c r="I1" s="530"/>
      <c r="J1" s="530"/>
      <c r="K1" s="530"/>
      <c r="L1" s="530"/>
      <c r="M1" s="530"/>
      <c r="N1" s="530"/>
      <c r="O1" s="531"/>
    </row>
    <row r="2" spans="1:19" ht="29.25" customHeight="1">
      <c r="A2" s="542" t="s">
        <v>470</v>
      </c>
      <c r="B2" s="542"/>
      <c r="C2" s="542"/>
      <c r="D2" s="542"/>
      <c r="E2" s="542"/>
      <c r="F2" s="542"/>
      <c r="G2" s="542"/>
      <c r="H2" s="542"/>
      <c r="I2" s="542"/>
      <c r="J2" s="542"/>
      <c r="K2" s="542"/>
      <c r="L2" s="542"/>
      <c r="M2" s="542"/>
      <c r="N2" s="542"/>
      <c r="O2" s="542"/>
    </row>
    <row r="3" spans="1:19" ht="33">
      <c r="A3" s="1" t="s">
        <v>0</v>
      </c>
      <c r="B3" s="1" t="s">
        <v>36</v>
      </c>
      <c r="C3" s="1" t="s">
        <v>2</v>
      </c>
      <c r="D3" s="1" t="s">
        <v>3</v>
      </c>
      <c r="E3" s="1" t="s">
        <v>4</v>
      </c>
      <c r="F3" s="1" t="s">
        <v>5</v>
      </c>
      <c r="G3" s="1" t="s">
        <v>6</v>
      </c>
      <c r="H3" s="1" t="s">
        <v>7</v>
      </c>
      <c r="I3" s="1" t="s">
        <v>8</v>
      </c>
      <c r="J3" s="1" t="s">
        <v>9</v>
      </c>
      <c r="K3" s="1" t="s">
        <v>10</v>
      </c>
      <c r="L3" s="1" t="s">
        <v>11</v>
      </c>
      <c r="M3" s="1" t="s">
        <v>12</v>
      </c>
      <c r="N3" s="1" t="s">
        <v>13</v>
      </c>
      <c r="O3" s="1" t="s">
        <v>14</v>
      </c>
    </row>
    <row r="4" spans="1:19" ht="16.5">
      <c r="A4" s="1">
        <v>1</v>
      </c>
      <c r="B4" s="1">
        <v>2</v>
      </c>
      <c r="C4" s="1">
        <v>3</v>
      </c>
      <c r="D4" s="1">
        <v>4</v>
      </c>
      <c r="E4" s="1">
        <v>5</v>
      </c>
      <c r="F4" s="1">
        <v>6</v>
      </c>
      <c r="G4" s="1">
        <v>7</v>
      </c>
      <c r="H4" s="1" t="s">
        <v>15</v>
      </c>
      <c r="I4" s="1">
        <v>9</v>
      </c>
      <c r="J4" s="1">
        <v>10</v>
      </c>
      <c r="K4" s="1" t="s">
        <v>16</v>
      </c>
      <c r="L4" s="1">
        <v>12</v>
      </c>
      <c r="M4" s="1">
        <v>13</v>
      </c>
      <c r="N4" s="1">
        <v>14</v>
      </c>
      <c r="O4" s="5">
        <v>15</v>
      </c>
    </row>
    <row r="5" spans="1:19" s="53" customFormat="1" ht="16.5">
      <c r="A5" s="48" t="s">
        <v>158</v>
      </c>
      <c r="B5" s="319" t="s">
        <v>346</v>
      </c>
      <c r="C5" s="9" t="s">
        <v>71</v>
      </c>
      <c r="D5" s="9" t="s">
        <v>111</v>
      </c>
      <c r="E5" s="9" t="s">
        <v>20</v>
      </c>
      <c r="F5" s="5">
        <v>72</v>
      </c>
      <c r="G5" s="320"/>
      <c r="H5" s="16"/>
      <c r="I5" s="14"/>
      <c r="J5" s="16"/>
      <c r="K5" s="16"/>
      <c r="L5" s="127"/>
      <c r="M5" s="48"/>
      <c r="N5" s="106"/>
      <c r="O5" s="321"/>
    </row>
    <row r="6" spans="1:19" ht="16.5">
      <c r="A6" s="48" t="s">
        <v>159</v>
      </c>
      <c r="B6" s="319" t="s">
        <v>347</v>
      </c>
      <c r="C6" s="9" t="s">
        <v>18</v>
      </c>
      <c r="D6" s="9" t="s">
        <v>40</v>
      </c>
      <c r="E6" s="9" t="s">
        <v>20</v>
      </c>
      <c r="F6" s="5">
        <v>108</v>
      </c>
      <c r="G6" s="16"/>
      <c r="H6" s="16"/>
      <c r="I6" s="14"/>
      <c r="J6" s="16"/>
      <c r="K6" s="16"/>
      <c r="L6" s="127"/>
      <c r="M6" s="48"/>
      <c r="N6" s="106"/>
      <c r="O6" s="321"/>
    </row>
    <row r="7" spans="1:19" ht="16.5">
      <c r="A7" s="48" t="s">
        <v>160</v>
      </c>
      <c r="B7" s="319" t="s">
        <v>348</v>
      </c>
      <c r="C7" s="9" t="s">
        <v>24</v>
      </c>
      <c r="D7" s="9" t="s">
        <v>40</v>
      </c>
      <c r="E7" s="9" t="s">
        <v>20</v>
      </c>
      <c r="F7" s="5">
        <v>108</v>
      </c>
      <c r="G7" s="16"/>
      <c r="H7" s="16"/>
      <c r="I7" s="14"/>
      <c r="J7" s="16"/>
      <c r="K7" s="16"/>
      <c r="L7" s="127"/>
      <c r="M7" s="48"/>
      <c r="N7" s="106"/>
      <c r="O7" s="321"/>
    </row>
    <row r="8" spans="1:19" ht="16.5">
      <c r="A8" s="48" t="s">
        <v>162</v>
      </c>
      <c r="B8" s="319" t="s">
        <v>349</v>
      </c>
      <c r="C8" s="9">
        <v>1</v>
      </c>
      <c r="D8" s="9" t="s">
        <v>72</v>
      </c>
      <c r="E8" s="9" t="s">
        <v>20</v>
      </c>
      <c r="F8" s="5">
        <v>108</v>
      </c>
      <c r="G8" s="16"/>
      <c r="H8" s="16"/>
      <c r="I8" s="14"/>
      <c r="J8" s="16"/>
      <c r="K8" s="16"/>
      <c r="L8" s="127"/>
      <c r="M8" s="48"/>
      <c r="N8" s="106"/>
      <c r="O8" s="321"/>
    </row>
    <row r="9" spans="1:19" ht="16.5">
      <c r="A9" s="48" t="s">
        <v>163</v>
      </c>
      <c r="B9" s="319" t="s">
        <v>350</v>
      </c>
      <c r="C9" s="9">
        <v>0</v>
      </c>
      <c r="D9" s="9" t="s">
        <v>72</v>
      </c>
      <c r="E9" s="9" t="s">
        <v>20</v>
      </c>
      <c r="F9" s="5">
        <v>108</v>
      </c>
      <c r="G9" s="16"/>
      <c r="H9" s="16"/>
      <c r="I9" s="14"/>
      <c r="J9" s="16"/>
      <c r="K9" s="16"/>
      <c r="L9" s="127"/>
      <c r="M9" s="48"/>
      <c r="N9" s="106"/>
      <c r="O9" s="321"/>
    </row>
    <row r="10" spans="1:19" ht="16.5">
      <c r="A10" s="48" t="s">
        <v>165</v>
      </c>
      <c r="B10" s="319" t="s">
        <v>351</v>
      </c>
      <c r="C10" s="9">
        <v>1</v>
      </c>
      <c r="D10" s="9" t="s">
        <v>72</v>
      </c>
      <c r="E10" s="9" t="s">
        <v>20</v>
      </c>
      <c r="F10" s="5">
        <v>108</v>
      </c>
      <c r="G10" s="16"/>
      <c r="H10" s="16"/>
      <c r="I10" s="14"/>
      <c r="J10" s="16"/>
      <c r="K10" s="16"/>
      <c r="L10" s="127"/>
      <c r="M10" s="48"/>
      <c r="N10" s="106"/>
      <c r="O10" s="321"/>
    </row>
    <row r="11" spans="1:19" ht="16.5">
      <c r="A11" s="48" t="s">
        <v>169</v>
      </c>
      <c r="B11" s="319" t="s">
        <v>337</v>
      </c>
      <c r="C11" s="9" t="s">
        <v>26</v>
      </c>
      <c r="D11" s="9" t="s">
        <v>40</v>
      </c>
      <c r="E11" s="9" t="s">
        <v>20</v>
      </c>
      <c r="F11" s="5">
        <v>72</v>
      </c>
      <c r="G11" s="16"/>
      <c r="H11" s="16"/>
      <c r="I11" s="14"/>
      <c r="J11" s="16"/>
      <c r="K11" s="16"/>
      <c r="L11" s="127"/>
      <c r="M11" s="48"/>
      <c r="N11" s="106"/>
      <c r="O11" s="321"/>
    </row>
    <row r="12" spans="1:19" ht="33">
      <c r="A12" s="48" t="s">
        <v>170</v>
      </c>
      <c r="B12" s="322" t="s">
        <v>352</v>
      </c>
      <c r="C12" s="9">
        <v>0</v>
      </c>
      <c r="D12" s="9" t="s">
        <v>72</v>
      </c>
      <c r="E12" s="9" t="s">
        <v>20</v>
      </c>
      <c r="F12" s="116">
        <v>612</v>
      </c>
      <c r="G12" s="16"/>
      <c r="H12" s="16"/>
      <c r="I12" s="14"/>
      <c r="J12" s="16"/>
      <c r="K12" s="16"/>
      <c r="L12" s="127"/>
      <c r="M12" s="48"/>
      <c r="N12" s="114"/>
      <c r="O12" s="321"/>
      <c r="S12" s="53"/>
    </row>
    <row r="13" spans="1:19" ht="33">
      <c r="A13" s="48" t="s">
        <v>171</v>
      </c>
      <c r="B13" s="322" t="s">
        <v>352</v>
      </c>
      <c r="C13" s="9">
        <v>1</v>
      </c>
      <c r="D13" s="9" t="s">
        <v>72</v>
      </c>
      <c r="E13" s="9" t="s">
        <v>20</v>
      </c>
      <c r="F13" s="116">
        <v>360</v>
      </c>
      <c r="G13" s="16"/>
      <c r="H13" s="16"/>
      <c r="I13" s="14"/>
      <c r="J13" s="16"/>
      <c r="K13" s="16"/>
      <c r="L13" s="127"/>
      <c r="M13" s="48"/>
      <c r="N13" s="114"/>
      <c r="O13" s="321"/>
    </row>
    <row r="14" spans="1:19" s="53" customFormat="1" ht="33">
      <c r="A14" s="48" t="s">
        <v>172</v>
      </c>
      <c r="B14" s="322" t="s">
        <v>352</v>
      </c>
      <c r="C14" s="9" t="s">
        <v>70</v>
      </c>
      <c r="D14" s="9" t="s">
        <v>40</v>
      </c>
      <c r="E14" s="9" t="s">
        <v>20</v>
      </c>
      <c r="F14" s="116">
        <v>108</v>
      </c>
      <c r="G14" s="16"/>
      <c r="H14" s="16"/>
      <c r="I14" s="14"/>
      <c r="J14" s="16"/>
      <c r="K14" s="16"/>
      <c r="L14" s="127"/>
      <c r="M14" s="48"/>
      <c r="N14" s="114"/>
      <c r="O14" s="321"/>
    </row>
    <row r="15" spans="1:19" s="53" customFormat="1" ht="33">
      <c r="A15" s="48" t="s">
        <v>173</v>
      </c>
      <c r="B15" s="322" t="s">
        <v>353</v>
      </c>
      <c r="C15" s="9" t="s">
        <v>71</v>
      </c>
      <c r="D15" s="9" t="s">
        <v>40</v>
      </c>
      <c r="E15" s="9" t="s">
        <v>20</v>
      </c>
      <c r="F15" s="116">
        <v>4860</v>
      </c>
      <c r="G15" s="52"/>
      <c r="H15" s="16"/>
      <c r="I15" s="14"/>
      <c r="J15" s="16"/>
      <c r="K15" s="16"/>
      <c r="L15" s="127"/>
      <c r="M15" s="48"/>
      <c r="N15" s="114"/>
      <c r="O15" s="321"/>
    </row>
    <row r="16" spans="1:19" s="53" customFormat="1" ht="33">
      <c r="A16" s="48" t="s">
        <v>174</v>
      </c>
      <c r="B16" s="322" t="s">
        <v>354</v>
      </c>
      <c r="C16" s="9" t="s">
        <v>71</v>
      </c>
      <c r="D16" s="9" t="s">
        <v>54</v>
      </c>
      <c r="E16" s="9" t="s">
        <v>20</v>
      </c>
      <c r="F16" s="116">
        <v>684</v>
      </c>
      <c r="G16" s="52"/>
      <c r="H16" s="16"/>
      <c r="I16" s="14"/>
      <c r="J16" s="16"/>
      <c r="K16" s="16"/>
      <c r="L16" s="127"/>
      <c r="M16" s="48"/>
      <c r="N16" s="114"/>
      <c r="O16" s="321"/>
    </row>
    <row r="17" spans="1:15" s="53" customFormat="1" ht="33">
      <c r="A17" s="48" t="s">
        <v>176</v>
      </c>
      <c r="B17" s="322" t="s">
        <v>354</v>
      </c>
      <c r="C17" s="9" t="s">
        <v>18</v>
      </c>
      <c r="D17" s="9" t="s">
        <v>40</v>
      </c>
      <c r="E17" s="9" t="s">
        <v>20</v>
      </c>
      <c r="F17" s="116">
        <v>3528</v>
      </c>
      <c r="G17" s="52"/>
      <c r="H17" s="16"/>
      <c r="I17" s="14"/>
      <c r="J17" s="16"/>
      <c r="K17" s="16"/>
      <c r="L17" s="127"/>
      <c r="M17" s="48"/>
      <c r="N17" s="114"/>
      <c r="O17" s="321"/>
    </row>
    <row r="18" spans="1:15" s="53" customFormat="1" ht="33">
      <c r="A18" s="48" t="s">
        <v>177</v>
      </c>
      <c r="B18" s="322" t="s">
        <v>353</v>
      </c>
      <c r="C18" s="9" t="s">
        <v>24</v>
      </c>
      <c r="D18" s="9" t="s">
        <v>40</v>
      </c>
      <c r="E18" s="9" t="s">
        <v>20</v>
      </c>
      <c r="F18" s="116">
        <v>360</v>
      </c>
      <c r="G18" s="16"/>
      <c r="H18" s="16"/>
      <c r="I18" s="14"/>
      <c r="J18" s="16"/>
      <c r="K18" s="16"/>
      <c r="L18" s="127"/>
      <c r="M18" s="48"/>
      <c r="N18" s="114"/>
      <c r="O18" s="321"/>
    </row>
    <row r="19" spans="1:15" s="53" customFormat="1" ht="33">
      <c r="A19" s="48" t="s">
        <v>178</v>
      </c>
      <c r="B19" s="322" t="s">
        <v>353</v>
      </c>
      <c r="C19" s="9" t="s">
        <v>18</v>
      </c>
      <c r="D19" s="9" t="s">
        <v>40</v>
      </c>
      <c r="E19" s="9" t="s">
        <v>20</v>
      </c>
      <c r="F19" s="116">
        <v>252</v>
      </c>
      <c r="G19" s="16"/>
      <c r="H19" s="16"/>
      <c r="I19" s="14"/>
      <c r="J19" s="16"/>
      <c r="K19" s="16"/>
      <c r="L19" s="127"/>
      <c r="M19" s="48"/>
      <c r="N19" s="114"/>
      <c r="O19" s="321"/>
    </row>
    <row r="20" spans="1:15" s="53" customFormat="1" ht="33">
      <c r="A20" s="48" t="s">
        <v>180</v>
      </c>
      <c r="B20" s="323" t="s">
        <v>355</v>
      </c>
      <c r="C20" s="9" t="s">
        <v>24</v>
      </c>
      <c r="D20" s="9" t="s">
        <v>40</v>
      </c>
      <c r="E20" s="9" t="s">
        <v>20</v>
      </c>
      <c r="F20" s="116">
        <v>468</v>
      </c>
      <c r="G20" s="52"/>
      <c r="H20" s="16"/>
      <c r="I20" s="14"/>
      <c r="J20" s="16"/>
      <c r="K20" s="16"/>
      <c r="L20" s="127"/>
      <c r="M20" s="106"/>
      <c r="N20" s="114"/>
      <c r="O20" s="321"/>
    </row>
    <row r="21" spans="1:15" s="53" customFormat="1" ht="33">
      <c r="A21" s="48" t="s">
        <v>181</v>
      </c>
      <c r="B21" s="322" t="s">
        <v>356</v>
      </c>
      <c r="C21" s="9" t="s">
        <v>26</v>
      </c>
      <c r="D21" s="9" t="s">
        <v>40</v>
      </c>
      <c r="E21" s="9" t="s">
        <v>20</v>
      </c>
      <c r="F21" s="116">
        <v>8784</v>
      </c>
      <c r="G21" s="16"/>
      <c r="H21" s="16"/>
      <c r="I21" s="14"/>
      <c r="J21" s="16"/>
      <c r="K21" s="16"/>
      <c r="L21" s="127"/>
      <c r="M21" s="48"/>
      <c r="N21" s="114"/>
      <c r="O21" s="321"/>
    </row>
    <row r="22" spans="1:15" s="53" customFormat="1" ht="33">
      <c r="A22" s="48" t="s">
        <v>182</v>
      </c>
      <c r="B22" s="322" t="s">
        <v>356</v>
      </c>
      <c r="C22" s="9" t="s">
        <v>24</v>
      </c>
      <c r="D22" s="9" t="s">
        <v>357</v>
      </c>
      <c r="E22" s="9" t="s">
        <v>20</v>
      </c>
      <c r="F22" s="116">
        <v>7236</v>
      </c>
      <c r="G22" s="16"/>
      <c r="H22" s="16"/>
      <c r="I22" s="14"/>
      <c r="J22" s="16"/>
      <c r="K22" s="16"/>
      <c r="L22" s="127"/>
      <c r="M22" s="48"/>
      <c r="N22" s="114"/>
      <c r="O22" s="321"/>
    </row>
    <row r="23" spans="1:15" s="53" customFormat="1" ht="33">
      <c r="A23" s="48" t="s">
        <v>183</v>
      </c>
      <c r="B23" s="322" t="s">
        <v>356</v>
      </c>
      <c r="C23" s="9" t="s">
        <v>18</v>
      </c>
      <c r="D23" s="9" t="s">
        <v>40</v>
      </c>
      <c r="E23" s="9" t="s">
        <v>20</v>
      </c>
      <c r="F23" s="116">
        <v>828</v>
      </c>
      <c r="G23" s="16"/>
      <c r="H23" s="16"/>
      <c r="I23" s="14"/>
      <c r="J23" s="16"/>
      <c r="K23" s="16"/>
      <c r="L23" s="127"/>
      <c r="M23" s="48"/>
      <c r="N23" s="114"/>
      <c r="O23" s="321"/>
    </row>
    <row r="24" spans="1:15" s="53" customFormat="1" ht="16.5">
      <c r="A24" s="48" t="s">
        <v>185</v>
      </c>
      <c r="B24" s="322" t="s">
        <v>358</v>
      </c>
      <c r="C24" s="9">
        <v>0</v>
      </c>
      <c r="D24" s="9" t="s">
        <v>40</v>
      </c>
      <c r="E24" s="9" t="s">
        <v>20</v>
      </c>
      <c r="F24" s="116">
        <v>1440</v>
      </c>
      <c r="G24" s="52"/>
      <c r="H24" s="16"/>
      <c r="I24" s="14"/>
      <c r="J24" s="16"/>
      <c r="K24" s="16"/>
      <c r="L24" s="127"/>
      <c r="M24" s="48"/>
      <c r="N24" s="114"/>
      <c r="O24" s="321"/>
    </row>
    <row r="25" spans="1:15" s="53" customFormat="1" ht="16.5">
      <c r="A25" s="48" t="s">
        <v>187</v>
      </c>
      <c r="B25" s="322" t="s">
        <v>359</v>
      </c>
      <c r="C25" s="9" t="s">
        <v>24</v>
      </c>
      <c r="D25" s="9" t="s">
        <v>40</v>
      </c>
      <c r="E25" s="9" t="s">
        <v>20</v>
      </c>
      <c r="F25" s="116">
        <v>8280</v>
      </c>
      <c r="G25" s="16"/>
      <c r="H25" s="16"/>
      <c r="I25" s="14"/>
      <c r="J25" s="16"/>
      <c r="K25" s="16"/>
      <c r="L25" s="127"/>
      <c r="M25" s="48"/>
      <c r="N25" s="114"/>
      <c r="O25" s="321"/>
    </row>
    <row r="26" spans="1:15" s="53" customFormat="1" ht="16.5">
      <c r="A26" s="48" t="s">
        <v>188</v>
      </c>
      <c r="B26" s="322" t="s">
        <v>359</v>
      </c>
      <c r="C26" s="9" t="s">
        <v>263</v>
      </c>
      <c r="D26" s="9" t="s">
        <v>40</v>
      </c>
      <c r="E26" s="9" t="s">
        <v>20</v>
      </c>
      <c r="F26" s="116">
        <v>10584</v>
      </c>
      <c r="G26" s="52"/>
      <c r="H26" s="16"/>
      <c r="I26" s="14"/>
      <c r="J26" s="16"/>
      <c r="K26" s="16"/>
      <c r="L26" s="127"/>
      <c r="M26" s="48"/>
      <c r="N26" s="114"/>
      <c r="O26" s="321"/>
    </row>
    <row r="27" spans="1:15" s="53" customFormat="1" ht="33">
      <c r="A27" s="48" t="s">
        <v>189</v>
      </c>
      <c r="B27" s="323" t="s">
        <v>360</v>
      </c>
      <c r="C27" s="9" t="s">
        <v>24</v>
      </c>
      <c r="D27" s="9" t="s">
        <v>40</v>
      </c>
      <c r="E27" s="9" t="s">
        <v>20</v>
      </c>
      <c r="F27" s="116">
        <v>1512</v>
      </c>
      <c r="G27" s="16"/>
      <c r="H27" s="16"/>
      <c r="I27" s="14"/>
      <c r="J27" s="16"/>
      <c r="K27" s="16"/>
      <c r="L27" s="127"/>
      <c r="M27" s="48"/>
      <c r="N27" s="114"/>
      <c r="O27" s="321"/>
    </row>
    <row r="28" spans="1:15" s="53" customFormat="1" ht="33">
      <c r="A28" s="48" t="s">
        <v>361</v>
      </c>
      <c r="B28" s="322" t="s">
        <v>362</v>
      </c>
      <c r="C28" s="9" t="s">
        <v>18</v>
      </c>
      <c r="D28" s="9" t="s">
        <v>357</v>
      </c>
      <c r="E28" s="9" t="s">
        <v>20</v>
      </c>
      <c r="F28" s="116">
        <v>1188</v>
      </c>
      <c r="G28" s="16"/>
      <c r="H28" s="16"/>
      <c r="I28" s="14"/>
      <c r="J28" s="16"/>
      <c r="K28" s="16"/>
      <c r="L28" s="127"/>
      <c r="M28" s="48"/>
      <c r="N28" s="114"/>
      <c r="O28" s="321"/>
    </row>
    <row r="29" spans="1:15" s="53" customFormat="1" ht="33">
      <c r="A29" s="48" t="s">
        <v>363</v>
      </c>
      <c r="B29" s="322" t="s">
        <v>364</v>
      </c>
      <c r="C29" s="9">
        <v>1</v>
      </c>
      <c r="D29" s="9" t="s">
        <v>40</v>
      </c>
      <c r="E29" s="9" t="s">
        <v>20</v>
      </c>
      <c r="F29" s="116">
        <v>36</v>
      </c>
      <c r="G29" s="52"/>
      <c r="H29" s="16"/>
      <c r="I29" s="14"/>
      <c r="J29" s="16"/>
      <c r="K29" s="16"/>
      <c r="L29" s="127"/>
      <c r="M29" s="48"/>
      <c r="N29" s="114"/>
      <c r="O29" s="321"/>
    </row>
    <row r="30" spans="1:15" s="53" customFormat="1" ht="16.5">
      <c r="A30" s="48" t="s">
        <v>365</v>
      </c>
      <c r="B30" s="322" t="s">
        <v>366</v>
      </c>
      <c r="C30" s="9">
        <v>1</v>
      </c>
      <c r="D30" s="9" t="s">
        <v>40</v>
      </c>
      <c r="E30" s="9" t="s">
        <v>20</v>
      </c>
      <c r="F30" s="116">
        <v>612</v>
      </c>
      <c r="G30" s="16"/>
      <c r="H30" s="16"/>
      <c r="I30" s="14"/>
      <c r="J30" s="16"/>
      <c r="K30" s="16"/>
      <c r="L30" s="127"/>
      <c r="M30" s="48"/>
      <c r="N30" s="114"/>
      <c r="O30" s="321"/>
    </row>
    <row r="31" spans="1:15" s="53" customFormat="1" ht="16.5">
      <c r="A31" s="48" t="s">
        <v>367</v>
      </c>
      <c r="B31" s="322" t="s">
        <v>366</v>
      </c>
      <c r="C31" s="9" t="s">
        <v>24</v>
      </c>
      <c r="D31" s="9" t="s">
        <v>40</v>
      </c>
      <c r="E31" s="9" t="s">
        <v>20</v>
      </c>
      <c r="F31" s="116">
        <v>324</v>
      </c>
      <c r="G31" s="16"/>
      <c r="H31" s="16"/>
      <c r="I31" s="14"/>
      <c r="J31" s="16"/>
      <c r="K31" s="16"/>
      <c r="L31" s="127"/>
      <c r="M31" s="48"/>
      <c r="N31" s="114"/>
      <c r="O31" s="321"/>
    </row>
    <row r="32" spans="1:15" s="53" customFormat="1" ht="16.5">
      <c r="A32" s="48" t="s">
        <v>368</v>
      </c>
      <c r="B32" s="322" t="s">
        <v>369</v>
      </c>
      <c r="C32" s="9" t="s">
        <v>26</v>
      </c>
      <c r="D32" s="9" t="s">
        <v>40</v>
      </c>
      <c r="E32" s="9" t="s">
        <v>20</v>
      </c>
      <c r="F32" s="116">
        <v>48</v>
      </c>
      <c r="G32" s="52"/>
      <c r="H32" s="16"/>
      <c r="I32" s="14"/>
      <c r="J32" s="16"/>
      <c r="K32" s="16"/>
      <c r="L32" s="127"/>
      <c r="M32" s="48"/>
      <c r="N32" s="114"/>
      <c r="O32" s="321"/>
    </row>
    <row r="33" spans="1:15" s="53" customFormat="1" ht="16.5">
      <c r="A33" s="48" t="s">
        <v>370</v>
      </c>
      <c r="B33" s="322" t="s">
        <v>369</v>
      </c>
      <c r="C33" s="9">
        <v>0</v>
      </c>
      <c r="D33" s="9" t="s">
        <v>40</v>
      </c>
      <c r="E33" s="9" t="s">
        <v>20</v>
      </c>
      <c r="F33" s="116">
        <v>192</v>
      </c>
      <c r="G33" s="52"/>
      <c r="H33" s="16"/>
      <c r="I33" s="14"/>
      <c r="J33" s="16"/>
      <c r="K33" s="16"/>
      <c r="L33" s="127"/>
      <c r="M33" s="48"/>
      <c r="N33" s="114"/>
      <c r="O33" s="321"/>
    </row>
    <row r="34" spans="1:15" ht="16.5">
      <c r="A34" s="48" t="s">
        <v>371</v>
      </c>
      <c r="B34" s="322" t="s">
        <v>372</v>
      </c>
      <c r="C34" s="9" t="s">
        <v>26</v>
      </c>
      <c r="D34" s="9" t="s">
        <v>40</v>
      </c>
      <c r="E34" s="9" t="s">
        <v>20</v>
      </c>
      <c r="F34" s="116">
        <v>72</v>
      </c>
      <c r="G34" s="52"/>
      <c r="H34" s="16"/>
      <c r="I34" s="14"/>
      <c r="J34" s="16"/>
      <c r="K34" s="16"/>
      <c r="L34" s="127"/>
      <c r="M34" s="48"/>
      <c r="N34" s="114"/>
      <c r="O34" s="321"/>
    </row>
    <row r="35" spans="1:15" ht="16.5">
      <c r="A35" s="48" t="s">
        <v>373</v>
      </c>
      <c r="B35" s="322" t="s">
        <v>374</v>
      </c>
      <c r="C35" s="9">
        <v>0</v>
      </c>
      <c r="D35" s="9" t="s">
        <v>40</v>
      </c>
      <c r="E35" s="9" t="s">
        <v>20</v>
      </c>
      <c r="F35" s="116">
        <v>216</v>
      </c>
      <c r="G35" s="52"/>
      <c r="H35" s="16"/>
      <c r="I35" s="14"/>
      <c r="J35" s="16"/>
      <c r="K35" s="16"/>
      <c r="L35" s="127"/>
      <c r="M35" s="48"/>
      <c r="N35" s="114"/>
      <c r="O35" s="321"/>
    </row>
    <row r="36" spans="1:15" ht="16.5">
      <c r="A36" s="48"/>
      <c r="B36" s="322" t="s">
        <v>375</v>
      </c>
      <c r="C36" s="9" t="s">
        <v>26</v>
      </c>
      <c r="D36" s="9" t="s">
        <v>40</v>
      </c>
      <c r="E36" s="9" t="s">
        <v>20</v>
      </c>
      <c r="F36" s="324">
        <v>5736</v>
      </c>
      <c r="G36" s="16"/>
      <c r="H36" s="16"/>
      <c r="I36" s="14"/>
      <c r="J36" s="16"/>
      <c r="K36" s="16"/>
      <c r="L36" s="127"/>
      <c r="M36" s="48"/>
      <c r="N36" s="7"/>
      <c r="O36" s="321"/>
    </row>
    <row r="37" spans="1:15" ht="16.5">
      <c r="A37" s="48"/>
      <c r="B37" s="322" t="s">
        <v>375</v>
      </c>
      <c r="C37" s="9">
        <v>0</v>
      </c>
      <c r="D37" s="9" t="s">
        <v>40</v>
      </c>
      <c r="E37" s="9" t="s">
        <v>20</v>
      </c>
      <c r="F37" s="324">
        <v>1944</v>
      </c>
      <c r="G37" s="16"/>
      <c r="H37" s="16"/>
      <c r="I37" s="14"/>
      <c r="J37" s="16"/>
      <c r="K37" s="16"/>
      <c r="L37" s="127"/>
      <c r="M37" s="48"/>
      <c r="N37" s="7"/>
      <c r="O37" s="106"/>
    </row>
    <row r="38" spans="1:15" ht="16.5">
      <c r="A38" s="48"/>
      <c r="B38" s="322" t="s">
        <v>375</v>
      </c>
      <c r="C38" s="9" t="s">
        <v>24</v>
      </c>
      <c r="D38" s="9" t="s">
        <v>357</v>
      </c>
      <c r="E38" s="9" t="s">
        <v>20</v>
      </c>
      <c r="F38" s="324">
        <v>3552</v>
      </c>
      <c r="G38" s="16"/>
      <c r="H38" s="16"/>
      <c r="I38" s="14"/>
      <c r="J38" s="16"/>
      <c r="K38" s="16"/>
      <c r="L38" s="127"/>
      <c r="M38" s="48"/>
      <c r="N38" s="7"/>
      <c r="O38" s="106"/>
    </row>
    <row r="39" spans="1:15" ht="16.5">
      <c r="A39" s="48"/>
      <c r="B39" s="322" t="s">
        <v>375</v>
      </c>
      <c r="C39" s="9">
        <v>0</v>
      </c>
      <c r="D39" s="9" t="s">
        <v>72</v>
      </c>
      <c r="E39" s="9"/>
      <c r="F39" s="324">
        <v>960</v>
      </c>
      <c r="G39" s="16"/>
      <c r="H39" s="16"/>
      <c r="I39" s="14"/>
      <c r="J39" s="16"/>
      <c r="K39" s="16"/>
      <c r="L39" s="127"/>
      <c r="M39" s="48"/>
      <c r="N39" s="7"/>
      <c r="O39" s="106"/>
    </row>
    <row r="40" spans="1:15" ht="16.5">
      <c r="A40" s="48" t="s">
        <v>376</v>
      </c>
      <c r="B40" s="322" t="s">
        <v>375</v>
      </c>
      <c r="C40" s="9">
        <v>1</v>
      </c>
      <c r="D40" s="9" t="s">
        <v>72</v>
      </c>
      <c r="E40" s="9" t="s">
        <v>20</v>
      </c>
      <c r="F40" s="324">
        <v>1560</v>
      </c>
      <c r="G40" s="16"/>
      <c r="H40" s="16"/>
      <c r="I40" s="14"/>
      <c r="J40" s="16"/>
      <c r="K40" s="16"/>
      <c r="L40" s="127"/>
      <c r="M40" s="48"/>
      <c r="N40" s="7"/>
      <c r="O40" s="321"/>
    </row>
    <row r="41" spans="1:15" ht="16.5">
      <c r="A41" s="48" t="s">
        <v>377</v>
      </c>
      <c r="B41" s="322" t="s">
        <v>375</v>
      </c>
      <c r="C41" s="9">
        <v>1</v>
      </c>
      <c r="D41" s="9" t="s">
        <v>40</v>
      </c>
      <c r="E41" s="9" t="s">
        <v>20</v>
      </c>
      <c r="F41" s="324">
        <v>432</v>
      </c>
      <c r="G41" s="16"/>
      <c r="H41" s="16"/>
      <c r="I41" s="14"/>
      <c r="J41" s="16"/>
      <c r="K41" s="16"/>
      <c r="L41" s="127"/>
      <c r="M41" s="48"/>
      <c r="N41" s="7"/>
      <c r="O41" s="321"/>
    </row>
    <row r="42" spans="1:15" ht="16.5">
      <c r="A42" s="48" t="s">
        <v>378</v>
      </c>
      <c r="B42" s="322" t="s">
        <v>375</v>
      </c>
      <c r="C42" s="9">
        <v>1</v>
      </c>
      <c r="D42" s="9" t="s">
        <v>40</v>
      </c>
      <c r="E42" s="9" t="s">
        <v>20</v>
      </c>
      <c r="F42" s="324">
        <v>240</v>
      </c>
      <c r="G42" s="16"/>
      <c r="H42" s="16"/>
      <c r="I42" s="14"/>
      <c r="J42" s="16"/>
      <c r="K42" s="16"/>
      <c r="L42" s="127"/>
      <c r="M42" s="48"/>
      <c r="N42" s="7"/>
      <c r="O42" s="321"/>
    </row>
    <row r="43" spans="1:15" ht="16.5">
      <c r="A43" s="48" t="s">
        <v>379</v>
      </c>
      <c r="B43" s="322" t="s">
        <v>375</v>
      </c>
      <c r="C43" s="9" t="s">
        <v>274</v>
      </c>
      <c r="D43" s="9" t="s">
        <v>40</v>
      </c>
      <c r="E43" s="9" t="s">
        <v>20</v>
      </c>
      <c r="F43" s="324">
        <v>240</v>
      </c>
      <c r="G43" s="16"/>
      <c r="H43" s="16"/>
      <c r="I43" s="14"/>
      <c r="J43" s="16"/>
      <c r="K43" s="16"/>
      <c r="L43" s="127"/>
      <c r="M43" s="48"/>
      <c r="N43" s="7"/>
      <c r="O43" s="321"/>
    </row>
    <row r="44" spans="1:15" ht="16.5">
      <c r="A44" s="48" t="s">
        <v>380</v>
      </c>
      <c r="B44" s="322" t="s">
        <v>375</v>
      </c>
      <c r="C44" s="9">
        <v>0</v>
      </c>
      <c r="D44" s="48" t="s">
        <v>72</v>
      </c>
      <c r="E44" s="9" t="s">
        <v>20</v>
      </c>
      <c r="F44" s="324">
        <v>264</v>
      </c>
      <c r="G44" s="16"/>
      <c r="H44" s="16"/>
      <c r="I44" s="14"/>
      <c r="J44" s="16"/>
      <c r="K44" s="16"/>
      <c r="L44" s="127"/>
      <c r="M44" s="48"/>
      <c r="N44" s="48"/>
      <c r="O44" s="321"/>
    </row>
    <row r="45" spans="1:15" ht="16.5">
      <c r="A45" s="48" t="s">
        <v>381</v>
      </c>
      <c r="B45" s="322" t="s">
        <v>375</v>
      </c>
      <c r="C45" s="9">
        <v>1</v>
      </c>
      <c r="D45" s="48" t="s">
        <v>471</v>
      </c>
      <c r="E45" s="9" t="s">
        <v>20</v>
      </c>
      <c r="F45" s="324">
        <v>576</v>
      </c>
      <c r="G45" s="16"/>
      <c r="H45" s="16"/>
      <c r="I45" s="14"/>
      <c r="J45" s="16"/>
      <c r="K45" s="16"/>
      <c r="L45" s="127"/>
      <c r="M45" s="48"/>
      <c r="N45" s="48"/>
      <c r="O45" s="321"/>
    </row>
    <row r="46" spans="1:15" ht="49.5">
      <c r="A46" s="48" t="s">
        <v>382</v>
      </c>
      <c r="B46" s="325" t="s">
        <v>383</v>
      </c>
      <c r="C46" s="9" t="s">
        <v>24</v>
      </c>
      <c r="D46" s="9" t="s">
        <v>40</v>
      </c>
      <c r="E46" s="9" t="s">
        <v>20</v>
      </c>
      <c r="F46" s="324">
        <v>18</v>
      </c>
      <c r="G46" s="52"/>
      <c r="H46" s="16"/>
      <c r="I46" s="14"/>
      <c r="J46" s="16"/>
      <c r="K46" s="16"/>
      <c r="L46" s="127"/>
      <c r="M46" s="48"/>
      <c r="N46" s="48"/>
      <c r="O46" s="321"/>
    </row>
    <row r="47" spans="1:15" ht="66">
      <c r="A47" s="48" t="s">
        <v>384</v>
      </c>
      <c r="B47" s="325" t="s">
        <v>385</v>
      </c>
      <c r="C47" s="9" t="s">
        <v>26</v>
      </c>
      <c r="D47" s="9" t="s">
        <v>40</v>
      </c>
      <c r="E47" s="9" t="s">
        <v>20</v>
      </c>
      <c r="F47" s="116">
        <v>264</v>
      </c>
      <c r="G47" s="52"/>
      <c r="H47" s="16"/>
      <c r="I47" s="14"/>
      <c r="J47" s="16"/>
      <c r="K47" s="16"/>
      <c r="L47" s="127"/>
      <c r="M47" s="48"/>
      <c r="N47" s="48"/>
      <c r="O47" s="321"/>
    </row>
    <row r="48" spans="1:15" ht="66">
      <c r="A48" s="48" t="s">
        <v>386</v>
      </c>
      <c r="B48" s="325" t="s">
        <v>387</v>
      </c>
      <c r="C48" s="9">
        <v>1</v>
      </c>
      <c r="D48" s="9" t="s">
        <v>72</v>
      </c>
      <c r="E48" s="9" t="s">
        <v>20</v>
      </c>
      <c r="F48" s="116">
        <v>36</v>
      </c>
      <c r="G48" s="52"/>
      <c r="H48" s="16"/>
      <c r="I48" s="14"/>
      <c r="J48" s="16"/>
      <c r="K48" s="16"/>
      <c r="L48" s="127"/>
      <c r="M48" s="48"/>
      <c r="N48" s="48"/>
      <c r="O48" s="321"/>
    </row>
    <row r="49" spans="1:15" ht="16.5">
      <c r="A49" s="48" t="s">
        <v>388</v>
      </c>
      <c r="B49" s="325" t="s">
        <v>237</v>
      </c>
      <c r="C49" s="9">
        <v>0</v>
      </c>
      <c r="D49" s="9" t="s">
        <v>72</v>
      </c>
      <c r="E49" s="9" t="s">
        <v>20</v>
      </c>
      <c r="F49" s="116">
        <v>12</v>
      </c>
      <c r="G49" s="52"/>
      <c r="H49" s="16"/>
      <c r="I49" s="14"/>
      <c r="J49" s="16"/>
      <c r="K49" s="16"/>
      <c r="L49" s="127"/>
      <c r="M49" s="48"/>
      <c r="N49" s="48"/>
      <c r="O49" s="321"/>
    </row>
    <row r="50" spans="1:15" ht="16.5">
      <c r="A50" s="48" t="s">
        <v>389</v>
      </c>
      <c r="B50" s="325" t="s">
        <v>237</v>
      </c>
      <c r="C50" s="9">
        <v>1</v>
      </c>
      <c r="D50" s="9" t="s">
        <v>200</v>
      </c>
      <c r="E50" s="9" t="s">
        <v>20</v>
      </c>
      <c r="F50" s="116">
        <v>12</v>
      </c>
      <c r="G50" s="52"/>
      <c r="H50" s="16"/>
      <c r="I50" s="14"/>
      <c r="J50" s="16"/>
      <c r="K50" s="16"/>
      <c r="L50" s="127"/>
      <c r="M50" s="48"/>
      <c r="N50" s="48"/>
      <c r="O50" s="321"/>
    </row>
    <row r="51" spans="1:15" ht="16.5">
      <c r="A51" s="48" t="s">
        <v>390</v>
      </c>
      <c r="B51" s="325" t="s">
        <v>237</v>
      </c>
      <c r="C51" s="9">
        <v>0</v>
      </c>
      <c r="D51" s="9" t="s">
        <v>40</v>
      </c>
      <c r="E51" s="9" t="s">
        <v>20</v>
      </c>
      <c r="F51" s="116">
        <v>12</v>
      </c>
      <c r="G51" s="326"/>
      <c r="H51" s="16"/>
      <c r="I51" s="14"/>
      <c r="J51" s="16"/>
      <c r="K51" s="16"/>
      <c r="L51" s="127"/>
      <c r="M51" s="48"/>
      <c r="N51" s="48"/>
      <c r="O51" s="321"/>
    </row>
    <row r="52" spans="1:15" ht="16.5">
      <c r="A52" s="549" t="s">
        <v>391</v>
      </c>
      <c r="B52" s="549"/>
      <c r="C52" s="327"/>
      <c r="D52" s="328"/>
      <c r="E52" s="292"/>
      <c r="F52" s="327"/>
      <c r="G52" s="327"/>
      <c r="H52" s="291"/>
      <c r="I52" s="293"/>
      <c r="J52" s="291"/>
      <c r="K52" s="291"/>
      <c r="L52" s="293"/>
      <c r="M52" s="293"/>
      <c r="N52" s="293"/>
      <c r="O52" s="293"/>
    </row>
    <row r="53" spans="1:15" ht="16.5">
      <c r="A53" s="321"/>
      <c r="B53" s="329" t="s">
        <v>392</v>
      </c>
      <c r="C53" s="330"/>
      <c r="D53" s="330"/>
      <c r="E53" s="330"/>
      <c r="F53" s="330"/>
      <c r="G53" s="330"/>
      <c r="H53" s="330"/>
      <c r="I53" s="330"/>
      <c r="J53" s="330"/>
      <c r="K53" s="330"/>
      <c r="L53" s="330"/>
      <c r="M53" s="330"/>
      <c r="N53" s="330"/>
      <c r="O53" s="331"/>
    </row>
    <row r="55" spans="1:15" ht="16.5">
      <c r="B55" s="484" t="s">
        <v>482</v>
      </c>
      <c r="H55" s="462"/>
    </row>
    <row r="57" spans="1:15">
      <c r="F57" s="470"/>
    </row>
    <row r="58" spans="1:15">
      <c r="K58">
        <v>72</v>
      </c>
    </row>
  </sheetData>
  <mergeCells count="3">
    <mergeCell ref="A2:O2"/>
    <mergeCell ref="A52:B52"/>
    <mergeCell ref="A1:O1"/>
  </mergeCells>
  <pageMargins left="0.25" right="0.25" top="0.75" bottom="0.75" header="0.3" footer="0.3"/>
  <pageSetup paperSize="9" scale="63" firstPageNumber="0"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A1:N12"/>
  <sheetViews>
    <sheetView topLeftCell="A7" zoomScaleNormal="100" workbookViewId="0">
      <selection sqref="A1:N10"/>
    </sheetView>
  </sheetViews>
  <sheetFormatPr defaultColWidth="8.85546875" defaultRowHeight="15"/>
  <cols>
    <col min="1" max="1" width="3.85546875" customWidth="1"/>
    <col min="2" max="2" width="38.28515625" customWidth="1"/>
    <col min="3" max="3" width="10.42578125" customWidth="1"/>
    <col min="4" max="4" width="5.7109375" customWidth="1"/>
    <col min="5" max="5" width="15.7109375" customWidth="1"/>
    <col min="6" max="6" width="15.42578125" customWidth="1"/>
    <col min="7" max="7" width="12.42578125" customWidth="1"/>
    <col min="8" max="8" width="6.42578125" customWidth="1"/>
    <col min="9" max="9" width="8.85546875" customWidth="1"/>
    <col min="10" max="10" width="12.42578125" customWidth="1"/>
    <col min="11" max="11" width="13.42578125" customWidth="1"/>
    <col min="12" max="12" width="11.7109375" customWidth="1"/>
    <col min="13" max="13" width="12.28515625" customWidth="1"/>
    <col min="14" max="14" width="15" customWidth="1"/>
    <col min="15" max="1025" width="8.7109375" customWidth="1"/>
  </cols>
  <sheetData>
    <row r="1" spans="1:14">
      <c r="A1" s="551" t="s">
        <v>451</v>
      </c>
      <c r="B1" s="551"/>
      <c r="C1" s="551"/>
      <c r="D1" s="551"/>
      <c r="E1" s="551"/>
      <c r="F1" s="551"/>
      <c r="G1" s="551"/>
      <c r="H1" s="551"/>
      <c r="I1" s="551"/>
      <c r="J1" s="551"/>
      <c r="K1" s="551"/>
      <c r="L1" s="551"/>
      <c r="M1" s="551"/>
      <c r="N1" s="552"/>
    </row>
    <row r="2" spans="1:14">
      <c r="A2" s="553" t="s">
        <v>451</v>
      </c>
      <c r="B2" s="553"/>
      <c r="C2" s="553"/>
      <c r="D2" s="553"/>
      <c r="E2" s="553"/>
      <c r="F2" s="553"/>
      <c r="G2" s="553"/>
      <c r="H2" s="553"/>
      <c r="I2" s="553"/>
      <c r="J2" s="553"/>
      <c r="K2" s="553"/>
      <c r="L2" s="553"/>
      <c r="M2" s="553"/>
      <c r="N2" s="554"/>
    </row>
    <row r="3" spans="1:14" ht="25.5" customHeight="1">
      <c r="A3" s="542" t="s">
        <v>472</v>
      </c>
      <c r="B3" s="542"/>
      <c r="C3" s="542"/>
      <c r="D3" s="542"/>
      <c r="E3" s="542"/>
      <c r="F3" s="542"/>
      <c r="G3" s="542"/>
      <c r="H3" s="542"/>
      <c r="I3" s="542"/>
      <c r="J3" s="542"/>
      <c r="K3" s="542"/>
      <c r="L3" s="542"/>
      <c r="M3" s="542"/>
      <c r="N3" s="542"/>
    </row>
    <row r="4" spans="1:14" ht="48.75" customHeight="1">
      <c r="A4" s="274" t="s">
        <v>0</v>
      </c>
      <c r="B4" s="274" t="s">
        <v>1</v>
      </c>
      <c r="C4" s="274" t="s">
        <v>393</v>
      </c>
      <c r="D4" s="274" t="s">
        <v>37</v>
      </c>
      <c r="E4" s="275" t="s">
        <v>5</v>
      </c>
      <c r="F4" s="274" t="s">
        <v>6</v>
      </c>
      <c r="G4" s="274" t="s">
        <v>7</v>
      </c>
      <c r="H4" s="274" t="s">
        <v>8</v>
      </c>
      <c r="I4" s="274" t="s">
        <v>9</v>
      </c>
      <c r="J4" s="274" t="s">
        <v>10</v>
      </c>
      <c r="K4" s="276" t="s">
        <v>11</v>
      </c>
      <c r="L4" s="275" t="s">
        <v>415</v>
      </c>
      <c r="M4" s="275" t="s">
        <v>13</v>
      </c>
      <c r="N4" s="274" t="s">
        <v>14</v>
      </c>
    </row>
    <row r="5" spans="1:14" ht="16.5">
      <c r="A5" s="127">
        <v>1</v>
      </c>
      <c r="B5" s="127">
        <v>2</v>
      </c>
      <c r="C5" s="127">
        <v>3</v>
      </c>
      <c r="D5" s="127">
        <v>5</v>
      </c>
      <c r="E5" s="128">
        <v>6</v>
      </c>
      <c r="F5" s="128">
        <v>7</v>
      </c>
      <c r="G5" s="128" t="s">
        <v>15</v>
      </c>
      <c r="H5" s="128">
        <v>9</v>
      </c>
      <c r="I5" s="128">
        <v>10</v>
      </c>
      <c r="J5" s="128" t="s">
        <v>16</v>
      </c>
      <c r="K5" s="128">
        <v>12</v>
      </c>
      <c r="L5" s="128">
        <v>13</v>
      </c>
      <c r="M5" s="128">
        <v>14</v>
      </c>
      <c r="N5" s="273">
        <v>15</v>
      </c>
    </row>
    <row r="6" spans="1:14" ht="165">
      <c r="A6" s="48">
        <v>1</v>
      </c>
      <c r="B6" s="166" t="s">
        <v>394</v>
      </c>
      <c r="C6" s="9" t="s">
        <v>395</v>
      </c>
      <c r="D6" s="9" t="s">
        <v>396</v>
      </c>
      <c r="E6" s="11">
        <v>60</v>
      </c>
      <c r="F6" s="132"/>
      <c r="G6" s="132"/>
      <c r="H6" s="133"/>
      <c r="I6" s="132"/>
      <c r="J6" s="132"/>
      <c r="K6" s="48"/>
      <c r="L6" s="48"/>
      <c r="M6" s="48"/>
      <c r="N6" s="9"/>
    </row>
    <row r="7" spans="1:14" ht="165">
      <c r="A7" s="48">
        <v>2</v>
      </c>
      <c r="B7" s="166" t="s">
        <v>397</v>
      </c>
      <c r="C7" s="9" t="s">
        <v>398</v>
      </c>
      <c r="D7" s="9" t="s">
        <v>396</v>
      </c>
      <c r="E7" s="11">
        <v>42</v>
      </c>
      <c r="F7" s="132"/>
      <c r="G7" s="132"/>
      <c r="H7" s="133"/>
      <c r="I7" s="132"/>
      <c r="J7" s="132"/>
      <c r="K7" s="48"/>
      <c r="L7" s="48"/>
      <c r="M7" s="48"/>
      <c r="N7" s="9"/>
    </row>
    <row r="8" spans="1:14" ht="165">
      <c r="A8" s="277">
        <v>3</v>
      </c>
      <c r="B8" s="166" t="s">
        <v>394</v>
      </c>
      <c r="C8" s="9" t="s">
        <v>399</v>
      </c>
      <c r="D8" s="9" t="s">
        <v>396</v>
      </c>
      <c r="E8" s="11">
        <v>18</v>
      </c>
      <c r="F8" s="132"/>
      <c r="G8" s="132"/>
      <c r="H8" s="133"/>
      <c r="I8" s="132"/>
      <c r="J8" s="132"/>
      <c r="K8" s="48"/>
      <c r="L8" s="48"/>
      <c r="M8" s="48"/>
      <c r="N8" s="9"/>
    </row>
    <row r="9" spans="1:14" ht="16.5">
      <c r="A9" s="543" t="s">
        <v>400</v>
      </c>
      <c r="B9" s="543"/>
      <c r="C9" s="158"/>
      <c r="D9" s="134"/>
      <c r="E9" s="135"/>
      <c r="F9" s="135"/>
      <c r="G9" s="161"/>
      <c r="H9" s="134"/>
      <c r="I9" s="161"/>
      <c r="J9" s="161"/>
      <c r="K9" s="137"/>
      <c r="L9" s="278"/>
      <c r="M9" s="278"/>
      <c r="N9" s="278"/>
    </row>
    <row r="10" spans="1:14" ht="16.5">
      <c r="A10" s="495" t="s">
        <v>401</v>
      </c>
      <c r="B10" s="495"/>
      <c r="C10" s="495"/>
      <c r="D10" s="495"/>
      <c r="E10" s="495"/>
      <c r="F10" s="495"/>
      <c r="G10" s="495"/>
      <c r="H10" s="495"/>
      <c r="I10" s="495"/>
      <c r="J10" s="495"/>
      <c r="K10" s="495"/>
      <c r="L10" s="279"/>
      <c r="M10" s="280"/>
      <c r="N10" s="281"/>
    </row>
    <row r="12" spans="1:14">
      <c r="F12" s="462"/>
    </row>
  </sheetData>
  <mergeCells count="4">
    <mergeCell ref="A3:N3"/>
    <mergeCell ref="A9:B9"/>
    <mergeCell ref="A10:K10"/>
    <mergeCell ref="A1:N2"/>
  </mergeCells>
  <pageMargins left="0.25" right="0.25" top="0.75" bottom="0.75" header="0.3" footer="0.3"/>
  <pageSetup paperSize="9" scale="73" firstPageNumber="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pageSetUpPr fitToPage="1"/>
  </sheetPr>
  <dimension ref="A1:Q10"/>
  <sheetViews>
    <sheetView zoomScaleNormal="100" workbookViewId="0">
      <selection sqref="A1:O10"/>
    </sheetView>
  </sheetViews>
  <sheetFormatPr defaultColWidth="8.85546875" defaultRowHeight="15"/>
  <cols>
    <col min="1" max="1" width="2.7109375" customWidth="1"/>
    <col min="2" max="2" width="26.140625" customWidth="1"/>
    <col min="3" max="3" width="12.42578125" customWidth="1"/>
    <col min="4" max="6" width="8.7109375" customWidth="1"/>
    <col min="7" max="7" width="13" customWidth="1"/>
    <col min="8" max="8" width="8.7109375" customWidth="1"/>
    <col min="9" max="9" width="6.42578125" customWidth="1"/>
    <col min="10" max="10" width="8.7109375" customWidth="1"/>
    <col min="11" max="11" width="11.5703125" customWidth="1"/>
    <col min="12" max="12" width="10.85546875" customWidth="1"/>
    <col min="13" max="13" width="12" customWidth="1"/>
    <col min="14" max="14" width="11.85546875" customWidth="1"/>
    <col min="15" max="15" width="14.85546875" customWidth="1"/>
    <col min="16" max="1025" width="8.7109375" customWidth="1"/>
  </cols>
  <sheetData>
    <row r="1" spans="1:17" ht="32.25" customHeight="1">
      <c r="A1" s="559" t="str">
        <f>'Zadanie 32'!$A$1</f>
        <v xml:space="preserve">                                                                                              FORMULARZ ASORTYMENTOWO - CENOWY                                                                   ZAŁĄCZNIK NR 2 DO SWZ                                                            D25M/251/N/27-56rj/23</v>
      </c>
      <c r="B1" s="559"/>
      <c r="C1" s="559"/>
      <c r="D1" s="559"/>
      <c r="E1" s="559"/>
      <c r="F1" s="559"/>
      <c r="G1" s="559"/>
      <c r="H1" s="559"/>
      <c r="I1" s="559"/>
      <c r="J1" s="559"/>
      <c r="K1" s="559"/>
      <c r="L1" s="559"/>
      <c r="M1" s="559"/>
      <c r="N1" s="559"/>
      <c r="O1" s="560"/>
      <c r="P1" s="183"/>
      <c r="Q1" s="183"/>
    </row>
    <row r="2" spans="1:17" ht="16.5">
      <c r="A2" s="555" t="s">
        <v>473</v>
      </c>
      <c r="B2" s="555"/>
      <c r="C2" s="555"/>
      <c r="D2" s="555"/>
      <c r="E2" s="555"/>
      <c r="F2" s="555"/>
      <c r="G2" s="555"/>
      <c r="H2" s="555"/>
      <c r="I2" s="555"/>
      <c r="J2" s="555"/>
      <c r="K2" s="555"/>
      <c r="L2" s="555"/>
      <c r="M2" s="555"/>
      <c r="N2" s="555"/>
      <c r="O2" s="556"/>
      <c r="P2" s="475"/>
      <c r="Q2" s="475"/>
    </row>
    <row r="3" spans="1:17" ht="33">
      <c r="A3" s="126" t="s">
        <v>0</v>
      </c>
      <c r="B3" s="126" t="s">
        <v>36</v>
      </c>
      <c r="C3" s="126" t="s">
        <v>2</v>
      </c>
      <c r="D3" s="126" t="s">
        <v>3</v>
      </c>
      <c r="E3" s="126" t="s">
        <v>37</v>
      </c>
      <c r="F3" s="130" t="s">
        <v>5</v>
      </c>
      <c r="G3" s="130" t="s">
        <v>38</v>
      </c>
      <c r="H3" s="126" t="s">
        <v>7</v>
      </c>
      <c r="I3" s="126" t="s">
        <v>8</v>
      </c>
      <c r="J3" s="126" t="s">
        <v>9</v>
      </c>
      <c r="K3" s="126" t="s">
        <v>10</v>
      </c>
      <c r="L3" s="332" t="s">
        <v>11</v>
      </c>
      <c r="M3" s="332" t="s">
        <v>12</v>
      </c>
      <c r="N3" s="126" t="s">
        <v>13</v>
      </c>
      <c r="O3" s="126" t="s">
        <v>14</v>
      </c>
      <c r="P3" s="333"/>
      <c r="Q3" s="334"/>
    </row>
    <row r="4" spans="1:17" ht="18.75" customHeight="1">
      <c r="A4" s="126">
        <v>1</v>
      </c>
      <c r="B4" s="126">
        <v>2</v>
      </c>
      <c r="C4" s="126">
        <v>3</v>
      </c>
      <c r="D4" s="126">
        <v>4</v>
      </c>
      <c r="E4" s="126">
        <v>5</v>
      </c>
      <c r="F4" s="130">
        <v>6</v>
      </c>
      <c r="G4" s="130">
        <v>7</v>
      </c>
      <c r="H4" s="130" t="s">
        <v>15</v>
      </c>
      <c r="I4" s="130">
        <v>9</v>
      </c>
      <c r="J4" s="130">
        <v>10</v>
      </c>
      <c r="K4" s="130" t="s">
        <v>16</v>
      </c>
      <c r="L4" s="130">
        <v>12</v>
      </c>
      <c r="M4" s="332">
        <v>13</v>
      </c>
      <c r="N4" s="130">
        <v>14</v>
      </c>
      <c r="O4" s="249">
        <v>15</v>
      </c>
      <c r="P4" s="335"/>
      <c r="Q4" s="335"/>
    </row>
    <row r="5" spans="1:17" ht="49.5">
      <c r="A5" s="49">
        <v>1</v>
      </c>
      <c r="B5" s="336" t="s">
        <v>402</v>
      </c>
      <c r="C5" s="49" t="s">
        <v>403</v>
      </c>
      <c r="D5" s="49" t="s">
        <v>404</v>
      </c>
      <c r="E5" s="21" t="s">
        <v>20</v>
      </c>
      <c r="F5" s="337">
        <v>11</v>
      </c>
      <c r="G5" s="240"/>
      <c r="H5" s="240"/>
      <c r="I5" s="338"/>
      <c r="J5" s="12"/>
      <c r="K5" s="12"/>
      <c r="L5" s="70"/>
      <c r="M5" s="70"/>
      <c r="N5" s="70"/>
      <c r="O5" s="70"/>
      <c r="P5" s="335"/>
      <c r="Q5" s="335"/>
    </row>
    <row r="6" spans="1:17" ht="49.5">
      <c r="A6" s="49">
        <v>2</v>
      </c>
      <c r="B6" s="336" t="s">
        <v>405</v>
      </c>
      <c r="C6" s="49" t="s">
        <v>403</v>
      </c>
      <c r="D6" s="49" t="s">
        <v>406</v>
      </c>
      <c r="E6" s="21" t="s">
        <v>20</v>
      </c>
      <c r="F6" s="337">
        <v>6</v>
      </c>
      <c r="G6" s="240"/>
      <c r="H6" s="240"/>
      <c r="I6" s="338"/>
      <c r="J6" s="12"/>
      <c r="K6" s="12"/>
      <c r="L6" s="70"/>
      <c r="M6" s="70"/>
      <c r="N6" s="70"/>
      <c r="O6" s="70"/>
      <c r="P6" s="335"/>
      <c r="Q6" s="335"/>
    </row>
    <row r="7" spans="1:17" ht="16.5">
      <c r="A7" s="557" t="s">
        <v>474</v>
      </c>
      <c r="B7" s="557"/>
      <c r="C7" s="339"/>
      <c r="D7" s="340"/>
      <c r="E7" s="341"/>
      <c r="F7" s="342"/>
      <c r="G7" s="343"/>
      <c r="H7" s="344"/>
      <c r="I7" s="343"/>
      <c r="J7" s="344"/>
      <c r="K7" s="344"/>
      <c r="L7" s="345"/>
      <c r="M7" s="345"/>
      <c r="N7" s="346"/>
      <c r="O7" s="346"/>
      <c r="P7" s="347"/>
      <c r="Q7" s="347"/>
    </row>
    <row r="8" spans="1:17" ht="16.5">
      <c r="A8" s="558" t="s">
        <v>407</v>
      </c>
      <c r="B8" s="558"/>
      <c r="C8" s="558"/>
      <c r="D8" s="558"/>
      <c r="E8" s="558"/>
      <c r="F8" s="558"/>
      <c r="G8" s="558"/>
      <c r="H8" s="558"/>
      <c r="I8" s="558"/>
      <c r="J8" s="558"/>
      <c r="K8" s="558"/>
      <c r="L8" s="558"/>
      <c r="M8" s="348"/>
      <c r="N8" s="348"/>
      <c r="O8" s="349"/>
      <c r="P8" s="347"/>
      <c r="Q8" s="347"/>
    </row>
    <row r="10" spans="1:17" ht="16.5">
      <c r="B10" s="484" t="s">
        <v>482</v>
      </c>
      <c r="G10" s="462"/>
    </row>
  </sheetData>
  <mergeCells count="4">
    <mergeCell ref="A2:O2"/>
    <mergeCell ref="A7:B7"/>
    <mergeCell ref="A8:L8"/>
    <mergeCell ref="A1:O1"/>
  </mergeCells>
  <pageMargins left="0.25" right="0.25" top="0.75" bottom="0.75" header="0.3" footer="0.3"/>
  <pageSetup paperSize="9" scale="77" firstPageNumber="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pageSetUpPr fitToPage="1"/>
  </sheetPr>
  <dimension ref="A1:AMK1028"/>
  <sheetViews>
    <sheetView topLeftCell="A3" zoomScaleNormal="100" workbookViewId="0">
      <selection sqref="A1:O28"/>
    </sheetView>
  </sheetViews>
  <sheetFormatPr defaultColWidth="8.85546875" defaultRowHeight="18"/>
  <cols>
    <col min="1" max="1" width="4.7109375" style="295" customWidth="1"/>
    <col min="2" max="2" width="58" style="295" customWidth="1"/>
    <col min="3" max="3" width="10.42578125" style="295" customWidth="1"/>
    <col min="4" max="4" width="20.7109375" style="295" customWidth="1"/>
    <col min="5" max="5" width="8.42578125" style="295" customWidth="1"/>
    <col min="6" max="6" width="10.140625" style="350" customWidth="1"/>
    <col min="7" max="7" width="17.28515625" style="295" customWidth="1"/>
    <col min="8" max="8" width="17.85546875" style="295" customWidth="1"/>
    <col min="9" max="9" width="6.85546875" style="295" customWidth="1"/>
    <col min="10" max="10" width="15" style="295" customWidth="1"/>
    <col min="11" max="11" width="18.42578125" style="295" customWidth="1"/>
    <col min="12" max="12" width="12" style="295" customWidth="1"/>
    <col min="13" max="13" width="13.28515625" style="295" customWidth="1"/>
    <col min="14" max="14" width="14.28515625" style="295" customWidth="1"/>
    <col min="15" max="15" width="16.140625" style="295" customWidth="1"/>
    <col min="16" max="16" width="20.42578125" style="295" customWidth="1"/>
    <col min="17" max="1025" width="10.28515625" style="295" customWidth="1"/>
  </cols>
  <sheetData>
    <row r="1" spans="1:16">
      <c r="A1" s="566" t="s">
        <v>496</v>
      </c>
      <c r="B1" s="567"/>
      <c r="C1" s="567"/>
      <c r="D1" s="567"/>
      <c r="E1" s="567"/>
      <c r="F1" s="567"/>
      <c r="G1" s="567"/>
      <c r="H1" s="567"/>
      <c r="I1" s="567"/>
      <c r="J1" s="567"/>
      <c r="K1" s="567"/>
      <c r="L1" s="567"/>
      <c r="M1" s="567"/>
      <c r="N1" s="567"/>
      <c r="O1" s="568"/>
    </row>
    <row r="2" spans="1:16" ht="38.25" customHeight="1">
      <c r="A2" s="561" t="s">
        <v>475</v>
      </c>
      <c r="B2" s="562"/>
      <c r="C2" s="562"/>
      <c r="D2" s="562"/>
      <c r="E2" s="562"/>
      <c r="F2" s="562"/>
      <c r="G2" s="562"/>
      <c r="H2" s="562"/>
      <c r="I2" s="562"/>
      <c r="J2" s="562"/>
      <c r="K2" s="562"/>
      <c r="L2" s="562"/>
      <c r="M2" s="562"/>
      <c r="N2" s="562"/>
      <c r="O2" s="563"/>
    </row>
    <row r="3" spans="1:16" ht="32.25" customHeight="1">
      <c r="A3" s="126" t="s">
        <v>0</v>
      </c>
      <c r="B3" s="126" t="s">
        <v>36</v>
      </c>
      <c r="C3" s="126" t="s">
        <v>2</v>
      </c>
      <c r="D3" s="126" t="s">
        <v>3</v>
      </c>
      <c r="E3" s="126" t="s">
        <v>37</v>
      </c>
      <c r="F3" s="126" t="s">
        <v>5</v>
      </c>
      <c r="G3" s="126" t="s">
        <v>6</v>
      </c>
      <c r="H3" s="126" t="s">
        <v>7</v>
      </c>
      <c r="I3" s="126" t="s">
        <v>8</v>
      </c>
      <c r="J3" s="126" t="s">
        <v>9</v>
      </c>
      <c r="K3" s="126" t="s">
        <v>10</v>
      </c>
      <c r="L3" s="332" t="s">
        <v>11</v>
      </c>
      <c r="M3" s="130" t="s">
        <v>12</v>
      </c>
      <c r="N3" s="130" t="s">
        <v>13</v>
      </c>
      <c r="O3" s="126" t="s">
        <v>14</v>
      </c>
    </row>
    <row r="4" spans="1:16">
      <c r="A4" s="126">
        <v>1</v>
      </c>
      <c r="B4" s="126">
        <v>2</v>
      </c>
      <c r="C4" s="126">
        <v>3</v>
      </c>
      <c r="D4" s="126">
        <v>4</v>
      </c>
      <c r="E4" s="126">
        <v>5</v>
      </c>
      <c r="F4" s="130">
        <v>6</v>
      </c>
      <c r="G4" s="126">
        <v>7</v>
      </c>
      <c r="H4" s="126" t="s">
        <v>15</v>
      </c>
      <c r="I4" s="126">
        <v>9</v>
      </c>
      <c r="J4" s="126">
        <v>10</v>
      </c>
      <c r="K4" s="126" t="s">
        <v>16</v>
      </c>
      <c r="L4" s="126">
        <v>12</v>
      </c>
      <c r="M4" s="126">
        <v>13</v>
      </c>
      <c r="N4" s="126">
        <v>14</v>
      </c>
      <c r="O4" s="249">
        <v>15</v>
      </c>
    </row>
    <row r="5" spans="1:16">
      <c r="A5" s="49">
        <v>1</v>
      </c>
      <c r="B5" s="351" t="s">
        <v>164</v>
      </c>
      <c r="C5" s="21" t="s">
        <v>70</v>
      </c>
      <c r="D5" s="21" t="s">
        <v>111</v>
      </c>
      <c r="E5" s="21" t="s">
        <v>20</v>
      </c>
      <c r="F5" s="214">
        <v>444</v>
      </c>
      <c r="G5" s="352"/>
      <c r="H5" s="353"/>
      <c r="I5" s="354"/>
      <c r="J5" s="353"/>
      <c r="K5" s="353"/>
      <c r="L5" s="355"/>
      <c r="M5" s="356"/>
      <c r="N5" s="355"/>
      <c r="O5" s="249"/>
      <c r="P5" s="357"/>
    </row>
    <row r="6" spans="1:16">
      <c r="A6" s="49">
        <v>2</v>
      </c>
      <c r="B6" s="351" t="s">
        <v>164</v>
      </c>
      <c r="C6" s="21" t="s">
        <v>71</v>
      </c>
      <c r="D6" s="21" t="s">
        <v>111</v>
      </c>
      <c r="E6" s="21" t="s">
        <v>20</v>
      </c>
      <c r="F6" s="214">
        <v>576</v>
      </c>
      <c r="G6" s="352"/>
      <c r="H6" s="353"/>
      <c r="I6" s="354"/>
      <c r="J6" s="353"/>
      <c r="K6" s="353"/>
      <c r="L6" s="355"/>
      <c r="M6" s="356"/>
      <c r="N6" s="355"/>
      <c r="O6" s="249"/>
      <c r="P6" s="357"/>
    </row>
    <row r="7" spans="1:16">
      <c r="A7" s="49">
        <v>3</v>
      </c>
      <c r="B7" s="351" t="s">
        <v>164</v>
      </c>
      <c r="C7" s="21" t="s">
        <v>18</v>
      </c>
      <c r="D7" s="21" t="s">
        <v>111</v>
      </c>
      <c r="E7" s="21" t="s">
        <v>20</v>
      </c>
      <c r="F7" s="214">
        <v>2160</v>
      </c>
      <c r="G7" s="352"/>
      <c r="H7" s="353"/>
      <c r="I7" s="354"/>
      <c r="J7" s="353"/>
      <c r="K7" s="353"/>
      <c r="L7" s="355"/>
      <c r="M7" s="356"/>
      <c r="N7" s="355"/>
      <c r="O7" s="249"/>
      <c r="P7" s="357"/>
    </row>
    <row r="8" spans="1:16">
      <c r="A8" s="49">
        <v>4</v>
      </c>
      <c r="B8" s="351" t="s">
        <v>213</v>
      </c>
      <c r="C8" s="21" t="s">
        <v>71</v>
      </c>
      <c r="D8" s="21" t="s">
        <v>111</v>
      </c>
      <c r="E8" s="21" t="s">
        <v>20</v>
      </c>
      <c r="F8" s="214">
        <v>756</v>
      </c>
      <c r="G8" s="352"/>
      <c r="H8" s="353"/>
      <c r="I8" s="354"/>
      <c r="J8" s="353"/>
      <c r="K8" s="353"/>
      <c r="L8" s="355"/>
      <c r="M8" s="356"/>
      <c r="N8" s="355"/>
      <c r="O8" s="249"/>
      <c r="P8" s="357"/>
    </row>
    <row r="9" spans="1:16">
      <c r="A9" s="49">
        <v>5</v>
      </c>
      <c r="B9" s="351" t="s">
        <v>213</v>
      </c>
      <c r="C9" s="21" t="s">
        <v>18</v>
      </c>
      <c r="D9" s="21" t="s">
        <v>111</v>
      </c>
      <c r="E9" s="21" t="s">
        <v>20</v>
      </c>
      <c r="F9" s="214">
        <v>756</v>
      </c>
      <c r="G9" s="352"/>
      <c r="H9" s="353"/>
      <c r="I9" s="354"/>
      <c r="J9" s="353"/>
      <c r="K9" s="353"/>
      <c r="L9" s="355"/>
      <c r="M9" s="356"/>
      <c r="N9" s="355"/>
      <c r="O9" s="249"/>
      <c r="P9" s="357"/>
    </row>
    <row r="10" spans="1:16">
      <c r="A10" s="49">
        <v>6</v>
      </c>
      <c r="B10" s="351" t="s">
        <v>213</v>
      </c>
      <c r="C10" s="21" t="s">
        <v>18</v>
      </c>
      <c r="D10" s="21" t="s">
        <v>40</v>
      </c>
      <c r="E10" s="21" t="s">
        <v>20</v>
      </c>
      <c r="F10" s="214">
        <v>1224</v>
      </c>
      <c r="G10" s="352"/>
      <c r="H10" s="353"/>
      <c r="I10" s="354"/>
      <c r="J10" s="353"/>
      <c r="K10" s="353"/>
      <c r="L10" s="355"/>
      <c r="M10" s="356"/>
      <c r="N10" s="355"/>
      <c r="O10" s="249"/>
      <c r="P10" s="357"/>
    </row>
    <row r="11" spans="1:16">
      <c r="A11" s="49">
        <v>7</v>
      </c>
      <c r="B11" s="351" t="s">
        <v>213</v>
      </c>
      <c r="C11" s="21" t="s">
        <v>24</v>
      </c>
      <c r="D11" s="21" t="s">
        <v>111</v>
      </c>
      <c r="E11" s="21" t="s">
        <v>20</v>
      </c>
      <c r="F11" s="214">
        <v>144</v>
      </c>
      <c r="G11" s="352"/>
      <c r="H11" s="353"/>
      <c r="I11" s="354"/>
      <c r="J11" s="353"/>
      <c r="K11" s="353"/>
      <c r="L11" s="355"/>
      <c r="M11" s="356"/>
      <c r="N11" s="355"/>
      <c r="O11" s="249"/>
      <c r="P11" s="357"/>
    </row>
    <row r="12" spans="1:16">
      <c r="A12" s="49">
        <v>8</v>
      </c>
      <c r="B12" s="351" t="s">
        <v>213</v>
      </c>
      <c r="C12" s="21" t="s">
        <v>24</v>
      </c>
      <c r="D12" s="21" t="s">
        <v>40</v>
      </c>
      <c r="E12" s="21" t="s">
        <v>20</v>
      </c>
      <c r="F12" s="214">
        <v>2400</v>
      </c>
      <c r="G12" s="352"/>
      <c r="H12" s="353"/>
      <c r="I12" s="354"/>
      <c r="J12" s="353"/>
      <c r="K12" s="353"/>
      <c r="L12" s="355"/>
      <c r="M12" s="356"/>
      <c r="N12" s="355"/>
      <c r="O12" s="249"/>
      <c r="P12" s="357"/>
    </row>
    <row r="13" spans="1:16">
      <c r="A13" s="49">
        <v>9</v>
      </c>
      <c r="B13" s="351" t="s">
        <v>213</v>
      </c>
      <c r="C13" s="358" t="s">
        <v>70</v>
      </c>
      <c r="D13" s="21" t="s">
        <v>111</v>
      </c>
      <c r="E13" s="21" t="s">
        <v>20</v>
      </c>
      <c r="F13" s="214">
        <v>156</v>
      </c>
      <c r="G13" s="352"/>
      <c r="H13" s="353"/>
      <c r="I13" s="354"/>
      <c r="J13" s="353"/>
      <c r="K13" s="353"/>
      <c r="L13" s="355"/>
      <c r="M13" s="356"/>
      <c r="N13" s="355"/>
      <c r="O13" s="249"/>
      <c r="P13" s="357"/>
    </row>
    <row r="14" spans="1:16">
      <c r="A14" s="49">
        <v>10</v>
      </c>
      <c r="B14" s="351" t="s">
        <v>214</v>
      </c>
      <c r="C14" s="21" t="s">
        <v>18</v>
      </c>
      <c r="D14" s="21" t="s">
        <v>111</v>
      </c>
      <c r="E14" s="21" t="s">
        <v>20</v>
      </c>
      <c r="F14" s="214">
        <v>12</v>
      </c>
      <c r="G14" s="352"/>
      <c r="H14" s="353"/>
      <c r="I14" s="354"/>
      <c r="J14" s="353"/>
      <c r="K14" s="353"/>
      <c r="L14" s="355"/>
      <c r="M14" s="356"/>
      <c r="N14" s="355"/>
      <c r="O14" s="249"/>
      <c r="P14" s="357"/>
    </row>
    <row r="15" spans="1:16">
      <c r="A15" s="49">
        <v>11</v>
      </c>
      <c r="B15" s="351" t="s">
        <v>214</v>
      </c>
      <c r="C15" s="21" t="s">
        <v>24</v>
      </c>
      <c r="D15" s="21" t="s">
        <v>111</v>
      </c>
      <c r="E15" s="21" t="s">
        <v>20</v>
      </c>
      <c r="F15" s="214">
        <v>144</v>
      </c>
      <c r="G15" s="352"/>
      <c r="H15" s="353"/>
      <c r="I15" s="354"/>
      <c r="J15" s="353"/>
      <c r="K15" s="353"/>
      <c r="L15" s="355"/>
      <c r="M15" s="356"/>
      <c r="N15" s="355"/>
      <c r="O15" s="249"/>
      <c r="P15" s="357"/>
    </row>
    <row r="16" spans="1:16">
      <c r="A16" s="49">
        <v>12</v>
      </c>
      <c r="B16" s="351" t="s">
        <v>214</v>
      </c>
      <c r="C16" s="21" t="s">
        <v>24</v>
      </c>
      <c r="D16" s="21" t="s">
        <v>72</v>
      </c>
      <c r="E16" s="21" t="s">
        <v>20</v>
      </c>
      <c r="F16" s="214">
        <v>2664</v>
      </c>
      <c r="G16" s="352"/>
      <c r="H16" s="353"/>
      <c r="I16" s="354"/>
      <c r="J16" s="353"/>
      <c r="K16" s="353"/>
      <c r="L16" s="355"/>
      <c r="M16" s="356"/>
      <c r="N16" s="355"/>
      <c r="O16" s="249"/>
      <c r="P16" s="357"/>
    </row>
    <row r="17" spans="1:16">
      <c r="A17" s="49">
        <v>13</v>
      </c>
      <c r="B17" s="351" t="s">
        <v>214</v>
      </c>
      <c r="C17" s="21" t="s">
        <v>26</v>
      </c>
      <c r="D17" s="21" t="s">
        <v>111</v>
      </c>
      <c r="E17" s="21" t="s">
        <v>20</v>
      </c>
      <c r="F17" s="214">
        <v>144</v>
      </c>
      <c r="G17" s="352"/>
      <c r="H17" s="353"/>
      <c r="I17" s="354"/>
      <c r="J17" s="353"/>
      <c r="K17" s="353"/>
      <c r="L17" s="355"/>
      <c r="M17" s="356"/>
      <c r="N17" s="355"/>
      <c r="O17" s="249"/>
      <c r="P17" s="357"/>
    </row>
    <row r="18" spans="1:16">
      <c r="A18" s="49" t="s">
        <v>172</v>
      </c>
      <c r="B18" s="351" t="s">
        <v>214</v>
      </c>
      <c r="C18" s="21" t="s">
        <v>26</v>
      </c>
      <c r="D18" s="21" t="s">
        <v>40</v>
      </c>
      <c r="E18" s="21" t="s">
        <v>20</v>
      </c>
      <c r="F18" s="214">
        <v>2640</v>
      </c>
      <c r="G18" s="352"/>
      <c r="H18" s="353"/>
      <c r="I18" s="354"/>
      <c r="J18" s="353"/>
      <c r="K18" s="353"/>
      <c r="L18" s="355"/>
      <c r="M18" s="356"/>
      <c r="N18" s="355"/>
      <c r="O18" s="249"/>
      <c r="P18" s="357"/>
    </row>
    <row r="19" spans="1:16">
      <c r="A19" s="49" t="s">
        <v>173</v>
      </c>
      <c r="B19" s="351" t="s">
        <v>408</v>
      </c>
      <c r="C19" s="21" t="s">
        <v>24</v>
      </c>
      <c r="D19" s="21" t="s">
        <v>357</v>
      </c>
      <c r="E19" s="21" t="s">
        <v>20</v>
      </c>
      <c r="F19" s="214">
        <v>240</v>
      </c>
      <c r="G19" s="352"/>
      <c r="H19" s="353"/>
      <c r="I19" s="354"/>
      <c r="J19" s="353"/>
      <c r="K19" s="353"/>
      <c r="L19" s="355"/>
      <c r="M19" s="356"/>
      <c r="N19" s="355"/>
      <c r="O19" s="249"/>
      <c r="P19" s="357"/>
    </row>
    <row r="20" spans="1:16">
      <c r="A20" s="49" t="s">
        <v>174</v>
      </c>
      <c r="B20" s="351" t="s">
        <v>175</v>
      </c>
      <c r="C20" s="21" t="s">
        <v>24</v>
      </c>
      <c r="D20" s="21" t="s">
        <v>40</v>
      </c>
      <c r="E20" s="21" t="s">
        <v>20</v>
      </c>
      <c r="F20" s="214">
        <v>1200</v>
      </c>
      <c r="G20" s="352"/>
      <c r="H20" s="353"/>
      <c r="I20" s="354"/>
      <c r="J20" s="353"/>
      <c r="K20" s="353"/>
      <c r="L20" s="355"/>
      <c r="M20" s="356"/>
      <c r="N20" s="355"/>
      <c r="O20" s="249"/>
      <c r="P20" s="357"/>
    </row>
    <row r="21" spans="1:16">
      <c r="A21" s="49" t="s">
        <v>176</v>
      </c>
      <c r="B21" s="351" t="s">
        <v>175</v>
      </c>
      <c r="C21" s="21" t="s">
        <v>26</v>
      </c>
      <c r="D21" s="21" t="s">
        <v>40</v>
      </c>
      <c r="E21" s="21" t="s">
        <v>20</v>
      </c>
      <c r="F21" s="214">
        <v>2052</v>
      </c>
      <c r="G21" s="352"/>
      <c r="H21" s="353"/>
      <c r="I21" s="354"/>
      <c r="J21" s="353"/>
      <c r="K21" s="353"/>
      <c r="L21" s="355"/>
      <c r="M21" s="356"/>
      <c r="N21" s="355"/>
      <c r="O21" s="249"/>
      <c r="P21" s="357"/>
    </row>
    <row r="22" spans="1:16">
      <c r="A22" s="49" t="s">
        <v>177</v>
      </c>
      <c r="B22" s="351" t="s">
        <v>215</v>
      </c>
      <c r="C22" s="21">
        <v>0</v>
      </c>
      <c r="D22" s="21" t="s">
        <v>190</v>
      </c>
      <c r="E22" s="21" t="s">
        <v>20</v>
      </c>
      <c r="F22" s="214">
        <v>324</v>
      </c>
      <c r="G22" s="352"/>
      <c r="H22" s="353"/>
      <c r="I22" s="354"/>
      <c r="J22" s="353"/>
      <c r="K22" s="353"/>
      <c r="L22" s="355"/>
      <c r="M22" s="356"/>
      <c r="N22" s="355"/>
      <c r="O22" s="249"/>
      <c r="P22" s="357"/>
    </row>
    <row r="23" spans="1:16">
      <c r="A23" s="49" t="s">
        <v>178</v>
      </c>
      <c r="B23" s="351" t="s">
        <v>216</v>
      </c>
      <c r="C23" s="21" t="s">
        <v>26</v>
      </c>
      <c r="D23" s="21" t="s">
        <v>40</v>
      </c>
      <c r="E23" s="21" t="s">
        <v>20</v>
      </c>
      <c r="F23" s="214">
        <v>2400</v>
      </c>
      <c r="G23" s="352"/>
      <c r="H23" s="353"/>
      <c r="I23" s="354"/>
      <c r="J23" s="353"/>
      <c r="K23" s="353"/>
      <c r="L23" s="355"/>
      <c r="M23" s="356"/>
      <c r="N23" s="355"/>
      <c r="O23" s="249"/>
      <c r="P23" s="357"/>
    </row>
    <row r="24" spans="1:16">
      <c r="A24" s="49" t="s">
        <v>180</v>
      </c>
      <c r="B24" s="351" t="s">
        <v>216</v>
      </c>
      <c r="C24" s="21" t="s">
        <v>24</v>
      </c>
      <c r="D24" s="21" t="s">
        <v>40</v>
      </c>
      <c r="E24" s="21" t="s">
        <v>20</v>
      </c>
      <c r="F24" s="214">
        <v>2700</v>
      </c>
      <c r="G24" s="359"/>
      <c r="H24" s="353"/>
      <c r="I24" s="354"/>
      <c r="J24" s="353"/>
      <c r="K24" s="353"/>
      <c r="L24" s="355"/>
      <c r="M24" s="356"/>
      <c r="N24" s="355"/>
      <c r="O24" s="249"/>
      <c r="P24" s="357"/>
    </row>
    <row r="25" spans="1:16" ht="18.75">
      <c r="A25" s="564" t="s">
        <v>476</v>
      </c>
      <c r="B25" s="564"/>
      <c r="C25" s="360"/>
      <c r="D25" s="361"/>
      <c r="E25" s="362"/>
      <c r="F25" s="363"/>
      <c r="G25" s="362"/>
      <c r="H25" s="364"/>
      <c r="I25" s="363"/>
      <c r="J25" s="364"/>
      <c r="K25" s="364"/>
      <c r="L25" s="365"/>
      <c r="M25" s="365"/>
      <c r="N25" s="366"/>
      <c r="O25" s="366"/>
    </row>
    <row r="26" spans="1:16" ht="18.75">
      <c r="A26" s="565" t="s">
        <v>477</v>
      </c>
      <c r="B26" s="565"/>
      <c r="C26" s="565"/>
      <c r="D26" s="565"/>
      <c r="E26" s="565"/>
      <c r="F26" s="565"/>
      <c r="G26" s="565"/>
      <c r="H26" s="565"/>
      <c r="I26" s="565"/>
      <c r="J26" s="565"/>
      <c r="K26" s="565"/>
      <c r="L26" s="565"/>
      <c r="M26" s="367"/>
      <c r="N26" s="367"/>
      <c r="O26" s="476"/>
    </row>
    <row r="27" spans="1:16" s="295" customFormat="1"/>
    <row r="28" spans="1:16" s="295" customFormat="1" ht="18.75">
      <c r="B28" s="484" t="s">
        <v>482</v>
      </c>
      <c r="C28" s="471"/>
      <c r="H28" s="488"/>
    </row>
    <row r="29" spans="1:16" s="295" customFormat="1"/>
    <row r="30" spans="1:16" s="295" customFormat="1"/>
    <row r="31" spans="1:16" s="295" customFormat="1"/>
    <row r="32" spans="1:16" s="295" customFormat="1"/>
    <row r="33" s="295" customFormat="1"/>
    <row r="34" s="295" customFormat="1"/>
    <row r="35" s="295" customFormat="1"/>
    <row r="36" s="295" customFormat="1"/>
    <row r="37" s="295" customFormat="1"/>
    <row r="38" s="295" customFormat="1"/>
    <row r="39" s="295" customFormat="1"/>
    <row r="40" s="295" customFormat="1"/>
    <row r="41" s="295" customFormat="1"/>
    <row r="42" s="295" customFormat="1"/>
    <row r="43" s="295" customFormat="1"/>
    <row r="44" s="295" customFormat="1"/>
    <row r="45" s="295" customFormat="1"/>
    <row r="46" s="295" customFormat="1"/>
    <row r="47" s="295" customFormat="1"/>
    <row r="48" s="295" customFormat="1"/>
    <row r="49" s="295" customFormat="1"/>
    <row r="50" s="295" customFormat="1"/>
    <row r="51" s="295" customFormat="1"/>
    <row r="52" s="295" customFormat="1"/>
    <row r="53" s="295" customFormat="1"/>
    <row r="54" s="295" customFormat="1"/>
    <row r="55" s="295" customFormat="1"/>
    <row r="56" s="295" customFormat="1"/>
    <row r="57" s="295" customFormat="1"/>
    <row r="58" s="295" customFormat="1"/>
    <row r="59" s="295" customFormat="1"/>
    <row r="60" s="295" customFormat="1"/>
    <row r="61" s="295" customFormat="1"/>
    <row r="62" s="295" customFormat="1"/>
    <row r="63" s="295" customFormat="1"/>
    <row r="64" s="295" customFormat="1"/>
    <row r="65" s="295" customFormat="1"/>
    <row r="66" s="295" customFormat="1"/>
    <row r="67" s="295" customFormat="1"/>
    <row r="68" s="295" customFormat="1"/>
    <row r="69" s="295" customFormat="1"/>
    <row r="70" s="295" customFormat="1"/>
    <row r="71" s="295" customFormat="1"/>
    <row r="72" s="295" customFormat="1"/>
    <row r="73" s="295" customFormat="1"/>
    <row r="74" s="295" customFormat="1"/>
    <row r="75" s="295" customFormat="1"/>
    <row r="76" s="295" customFormat="1"/>
    <row r="77" s="295" customFormat="1"/>
    <row r="78" s="295" customFormat="1"/>
    <row r="79" s="295" customFormat="1"/>
    <row r="80" s="295" customFormat="1"/>
    <row r="81" s="295" customFormat="1"/>
    <row r="82" s="295" customFormat="1"/>
    <row r="83" s="295" customFormat="1"/>
    <row r="84" s="295" customFormat="1"/>
    <row r="85" s="295" customFormat="1"/>
    <row r="86" s="295" customFormat="1"/>
    <row r="87" s="295" customFormat="1"/>
    <row r="88" s="295" customFormat="1"/>
    <row r="89" s="295" customFormat="1"/>
    <row r="90" s="295" customFormat="1"/>
    <row r="91" s="295" customFormat="1"/>
    <row r="92" s="295" customFormat="1"/>
    <row r="93" s="295" customFormat="1"/>
    <row r="94" s="295" customFormat="1"/>
    <row r="95" s="295" customFormat="1"/>
    <row r="96" s="295" customFormat="1"/>
    <row r="97" s="295" customFormat="1"/>
    <row r="98" s="295" customFormat="1"/>
    <row r="99" s="295" customFormat="1"/>
    <row r="100" s="295" customFormat="1"/>
    <row r="101" s="295" customFormat="1"/>
    <row r="102" s="295" customFormat="1"/>
    <row r="103" s="295" customFormat="1"/>
    <row r="104" s="295" customFormat="1"/>
    <row r="105" s="295" customFormat="1"/>
    <row r="106" s="295" customFormat="1"/>
    <row r="107" s="295" customFormat="1"/>
    <row r="108" s="295" customFormat="1"/>
    <row r="109" s="295" customFormat="1"/>
    <row r="110" s="295" customFormat="1"/>
    <row r="111" s="295" customFormat="1"/>
    <row r="112" s="295" customFormat="1"/>
    <row r="113" s="295" customFormat="1"/>
    <row r="114" s="295" customFormat="1"/>
    <row r="115" s="295" customFormat="1"/>
    <row r="116" s="295" customFormat="1"/>
    <row r="117" s="295" customFormat="1"/>
    <row r="118" s="295" customFormat="1"/>
    <row r="119" s="295" customFormat="1"/>
    <row r="120" s="295" customFormat="1"/>
    <row r="121" s="295" customFormat="1"/>
    <row r="122" s="295" customFormat="1"/>
    <row r="123" s="295" customFormat="1"/>
    <row r="124" s="295" customFormat="1"/>
    <row r="125" s="295" customFormat="1"/>
    <row r="126" s="295" customFormat="1"/>
    <row r="127" s="295" customFormat="1"/>
    <row r="128" s="295" customFormat="1"/>
    <row r="129" s="295" customFormat="1"/>
    <row r="130" s="295" customFormat="1"/>
    <row r="131" s="295" customFormat="1"/>
    <row r="132" s="295" customFormat="1"/>
    <row r="133" s="295" customFormat="1"/>
    <row r="134" s="295" customFormat="1"/>
    <row r="135" s="295" customFormat="1"/>
    <row r="136" s="295" customFormat="1"/>
    <row r="137" s="295" customFormat="1"/>
    <row r="138" s="295" customFormat="1"/>
    <row r="139" s="295" customFormat="1"/>
    <row r="140" s="295" customFormat="1"/>
    <row r="141" s="295" customFormat="1"/>
    <row r="142" s="295" customFormat="1"/>
    <row r="143" s="295" customFormat="1"/>
    <row r="144" s="295" customFormat="1"/>
    <row r="145" s="295" customFormat="1"/>
    <row r="146" s="295" customFormat="1"/>
    <row r="147" s="295" customFormat="1"/>
    <row r="148" s="295" customFormat="1"/>
    <row r="149" s="295" customFormat="1"/>
    <row r="150" s="295" customFormat="1"/>
    <row r="151" s="295" customFormat="1"/>
    <row r="152" s="295" customFormat="1"/>
    <row r="153" s="295" customFormat="1"/>
    <row r="154" s="295" customFormat="1"/>
    <row r="155" s="295" customFormat="1"/>
    <row r="156" s="295" customFormat="1"/>
    <row r="157" s="295" customFormat="1"/>
    <row r="158" s="295" customFormat="1"/>
    <row r="159" s="295" customFormat="1"/>
    <row r="160" s="295" customFormat="1"/>
    <row r="161" s="295" customFormat="1"/>
    <row r="162" s="295" customFormat="1"/>
    <row r="163" s="295" customFormat="1"/>
    <row r="164" s="295" customFormat="1"/>
    <row r="165" s="295" customFormat="1"/>
    <row r="166" s="295" customFormat="1"/>
    <row r="167" s="295" customFormat="1"/>
    <row r="168" s="295" customFormat="1"/>
    <row r="169" s="295" customFormat="1"/>
    <row r="170" s="295" customFormat="1"/>
    <row r="171" s="295" customFormat="1"/>
    <row r="172" s="295" customFormat="1"/>
    <row r="173" s="295" customFormat="1"/>
    <row r="174" s="295" customFormat="1"/>
    <row r="175" s="295" customFormat="1"/>
    <row r="176" s="295" customFormat="1"/>
    <row r="177" s="295" customFormat="1"/>
    <row r="178" s="295" customFormat="1"/>
    <row r="179" s="295" customFormat="1"/>
    <row r="180" s="295" customFormat="1"/>
    <row r="181" s="295" customFormat="1"/>
    <row r="182" s="295" customFormat="1"/>
    <row r="183" s="295" customFormat="1"/>
    <row r="184" s="295" customFormat="1"/>
    <row r="185" s="295" customFormat="1"/>
    <row r="186" s="295" customFormat="1"/>
    <row r="187" s="295" customFormat="1"/>
    <row r="188" s="295" customFormat="1"/>
    <row r="189" s="295" customFormat="1"/>
    <row r="190" s="295" customFormat="1"/>
    <row r="191" s="295" customFormat="1"/>
    <row r="192" s="295" customFormat="1"/>
    <row r="193" s="295" customFormat="1"/>
    <row r="194" s="295" customFormat="1"/>
    <row r="195" s="295" customFormat="1"/>
    <row r="196" s="295" customFormat="1"/>
    <row r="197" s="295" customFormat="1"/>
    <row r="198" s="295" customFormat="1"/>
    <row r="199" s="295" customFormat="1"/>
    <row r="200" s="295" customFormat="1"/>
    <row r="201" s="295" customFormat="1"/>
    <row r="202" s="295" customFormat="1"/>
    <row r="203" s="295" customFormat="1"/>
    <row r="204" s="295" customFormat="1"/>
    <row r="205" s="295" customFormat="1"/>
    <row r="206" s="295" customFormat="1"/>
    <row r="207" s="295" customFormat="1"/>
    <row r="208" s="295" customFormat="1"/>
    <row r="209" s="295" customFormat="1"/>
    <row r="210" s="295" customFormat="1"/>
    <row r="211" s="295" customFormat="1"/>
    <row r="212" s="295" customFormat="1"/>
    <row r="213" s="295" customFormat="1"/>
    <row r="214" s="295" customFormat="1"/>
    <row r="215" s="295" customFormat="1"/>
    <row r="216" s="295" customFormat="1"/>
    <row r="217" s="295" customFormat="1"/>
    <row r="218" s="295" customFormat="1"/>
    <row r="219" s="295" customFormat="1"/>
    <row r="220" s="295" customFormat="1"/>
    <row r="221" s="295" customFormat="1"/>
    <row r="222" s="295" customFormat="1"/>
    <row r="223" s="295" customFormat="1"/>
    <row r="224" s="295" customFormat="1"/>
    <row r="225" s="295" customFormat="1"/>
    <row r="226" s="295" customFormat="1"/>
    <row r="227" s="295" customFormat="1"/>
    <row r="228" s="295" customFormat="1"/>
    <row r="229" s="295" customFormat="1"/>
    <row r="230" s="295" customFormat="1"/>
    <row r="231" s="295" customFormat="1"/>
    <row r="232" s="295" customFormat="1"/>
    <row r="233" s="295" customFormat="1"/>
    <row r="234" s="295" customFormat="1"/>
    <row r="235" s="295" customFormat="1"/>
    <row r="236" s="295" customFormat="1"/>
    <row r="237" s="295" customFormat="1"/>
    <row r="238" s="295" customFormat="1"/>
    <row r="239" s="295" customFormat="1"/>
    <row r="240" s="295" customFormat="1"/>
    <row r="241" s="295" customFormat="1"/>
    <row r="242" s="295" customFormat="1"/>
    <row r="243" s="295" customFormat="1"/>
    <row r="244" s="295" customFormat="1"/>
    <row r="245" s="295" customFormat="1"/>
    <row r="246" s="295" customFormat="1"/>
    <row r="247" s="295" customFormat="1"/>
    <row r="248" s="295" customFormat="1"/>
    <row r="249" s="295" customFormat="1"/>
    <row r="250" s="295" customFormat="1"/>
    <row r="251" s="295" customFormat="1"/>
    <row r="252" s="295" customFormat="1"/>
    <row r="253" s="295" customFormat="1"/>
    <row r="254" s="295" customFormat="1"/>
    <row r="255" s="295" customFormat="1"/>
    <row r="256" s="295" customFormat="1"/>
    <row r="257" s="295" customFormat="1"/>
    <row r="258" s="295" customFormat="1"/>
    <row r="259" s="295" customFormat="1"/>
    <row r="260" s="295" customFormat="1"/>
    <row r="261" s="295" customFormat="1"/>
    <row r="262" s="295" customFormat="1"/>
    <row r="263" s="295" customFormat="1"/>
    <row r="264" s="295" customFormat="1"/>
    <row r="265" s="295" customFormat="1"/>
    <row r="266" s="295" customFormat="1"/>
    <row r="267" s="295" customFormat="1"/>
    <row r="268" s="295" customFormat="1"/>
    <row r="269" s="295" customFormat="1"/>
    <row r="270" s="295" customFormat="1"/>
    <row r="271" s="295" customFormat="1"/>
    <row r="272" s="295" customFormat="1"/>
    <row r="273" s="295" customFormat="1"/>
    <row r="274" s="295" customFormat="1"/>
    <row r="275" s="295" customFormat="1"/>
    <row r="276" s="295" customFormat="1"/>
    <row r="277" s="295" customFormat="1"/>
    <row r="278" s="295" customFormat="1"/>
    <row r="279" s="295" customFormat="1"/>
    <row r="280" s="295" customFormat="1"/>
    <row r="281" s="295" customFormat="1"/>
    <row r="282" s="295" customFormat="1"/>
    <row r="283" s="295" customFormat="1"/>
    <row r="284" s="295" customFormat="1"/>
    <row r="285" s="295" customFormat="1"/>
    <row r="286" s="295" customFormat="1"/>
    <row r="287" s="295" customFormat="1"/>
    <row r="288" s="295" customFormat="1"/>
    <row r="289" s="295" customFormat="1"/>
    <row r="290" s="295" customFormat="1"/>
    <row r="291" s="295" customFormat="1"/>
    <row r="292" s="295" customFormat="1"/>
    <row r="293" s="295" customFormat="1"/>
    <row r="294" s="295" customFormat="1"/>
    <row r="295" s="295" customFormat="1"/>
    <row r="296" s="295" customFormat="1"/>
    <row r="297" s="295" customFormat="1"/>
    <row r="298" s="295" customFormat="1"/>
    <row r="299" s="295" customFormat="1"/>
    <row r="300" s="295" customFormat="1"/>
    <row r="301" s="295" customFormat="1"/>
    <row r="302" s="295" customFormat="1"/>
    <row r="303" s="295" customFormat="1"/>
    <row r="304" s="295" customFormat="1"/>
    <row r="305" s="295" customFormat="1"/>
    <row r="306" s="295" customFormat="1"/>
    <row r="307" s="295" customFormat="1"/>
    <row r="308" s="295" customFormat="1"/>
    <row r="309" s="295" customFormat="1"/>
    <row r="310" s="295" customFormat="1"/>
    <row r="311" s="295" customFormat="1"/>
    <row r="312" s="295" customFormat="1"/>
    <row r="313" s="295" customFormat="1"/>
    <row r="314" s="295" customFormat="1"/>
    <row r="315" s="295" customFormat="1"/>
    <row r="316" s="295" customFormat="1"/>
    <row r="317" s="295" customFormat="1"/>
    <row r="318" s="295" customFormat="1"/>
    <row r="319" s="295" customFormat="1"/>
    <row r="320" s="295" customFormat="1"/>
    <row r="321" s="295" customFormat="1"/>
    <row r="322" s="295" customFormat="1"/>
    <row r="323" s="295" customFormat="1"/>
    <row r="324" s="295" customFormat="1"/>
    <row r="325" s="295" customFormat="1"/>
    <row r="326" s="295" customFormat="1"/>
    <row r="327" s="295" customFormat="1"/>
    <row r="328" s="295" customFormat="1"/>
    <row r="329" s="295" customFormat="1"/>
    <row r="330" s="295" customFormat="1"/>
    <row r="331" s="295" customFormat="1"/>
    <row r="332" s="295" customFormat="1"/>
    <row r="333" s="295" customFormat="1"/>
    <row r="334" s="295" customFormat="1"/>
    <row r="335" s="295" customFormat="1"/>
    <row r="336" s="295" customFormat="1"/>
    <row r="337" s="295" customFormat="1"/>
    <row r="338" s="295" customFormat="1"/>
    <row r="339" s="295" customFormat="1"/>
    <row r="340" s="295" customFormat="1"/>
    <row r="341" s="295" customFormat="1"/>
    <row r="342" s="295" customFormat="1"/>
    <row r="343" s="295" customFormat="1"/>
    <row r="344" s="295" customFormat="1"/>
    <row r="345" s="295" customFormat="1"/>
    <row r="346" s="295" customFormat="1"/>
    <row r="347" s="295" customFormat="1"/>
    <row r="348" s="295" customFormat="1"/>
    <row r="349" s="295" customFormat="1"/>
    <row r="350" s="295" customFormat="1"/>
    <row r="351" s="295" customFormat="1"/>
    <row r="352" s="295" customFormat="1"/>
    <row r="353" s="295" customFormat="1"/>
    <row r="354" s="295" customFormat="1"/>
    <row r="355" s="295" customFormat="1"/>
    <row r="356" s="295" customFormat="1"/>
    <row r="357" s="295" customFormat="1"/>
    <row r="358" s="295" customFormat="1"/>
    <row r="359" s="295" customFormat="1"/>
    <row r="360" s="295" customFormat="1"/>
    <row r="361" s="295" customFormat="1"/>
    <row r="362" s="295" customFormat="1"/>
    <row r="363" s="295" customFormat="1"/>
    <row r="364" s="295" customFormat="1"/>
    <row r="365" s="295" customFormat="1"/>
    <row r="366" s="295" customFormat="1"/>
    <row r="367" s="295" customFormat="1"/>
    <row r="368" s="295" customFormat="1"/>
    <row r="369" s="295" customFormat="1"/>
    <row r="370" s="295" customFormat="1"/>
    <row r="371" s="295" customFormat="1"/>
    <row r="372" s="295" customFormat="1"/>
    <row r="373" s="295" customFormat="1"/>
    <row r="374" s="295" customFormat="1"/>
    <row r="375" s="295" customFormat="1"/>
    <row r="376" s="295" customFormat="1"/>
    <row r="377" s="295" customFormat="1"/>
    <row r="378" s="295" customFormat="1"/>
    <row r="379" s="295" customFormat="1"/>
    <row r="380" s="295" customFormat="1"/>
    <row r="381" s="295" customFormat="1"/>
    <row r="382" s="295" customFormat="1"/>
    <row r="383" s="295" customFormat="1"/>
    <row r="384" s="295" customFormat="1"/>
    <row r="385" s="295" customFormat="1"/>
    <row r="386" s="295" customFormat="1"/>
    <row r="387" s="295" customFormat="1"/>
    <row r="388" s="295" customFormat="1"/>
    <row r="389" s="295" customFormat="1"/>
    <row r="390" s="295" customFormat="1"/>
    <row r="391" s="295" customFormat="1"/>
    <row r="392" s="295" customFormat="1"/>
    <row r="393" s="295" customFormat="1"/>
    <row r="394" s="295" customFormat="1"/>
    <row r="395" s="295" customFormat="1"/>
    <row r="396" s="295" customFormat="1"/>
    <row r="397" s="295" customFormat="1"/>
    <row r="398" s="295" customFormat="1"/>
    <row r="399" s="295" customFormat="1"/>
    <row r="400" s="295" customFormat="1"/>
    <row r="401" s="295" customFormat="1"/>
    <row r="402" s="295" customFormat="1"/>
    <row r="403" s="295" customFormat="1"/>
    <row r="404" s="295" customFormat="1"/>
    <row r="405" s="295" customFormat="1"/>
    <row r="406" s="295" customFormat="1"/>
    <row r="407" s="295" customFormat="1"/>
    <row r="408" s="295" customFormat="1"/>
    <row r="409" s="295" customFormat="1"/>
    <row r="410" s="295" customFormat="1"/>
    <row r="411" s="295" customFormat="1"/>
    <row r="412" s="295" customFormat="1"/>
    <row r="413" s="295" customFormat="1"/>
    <row r="414" s="295" customFormat="1"/>
    <row r="415" s="295" customFormat="1"/>
    <row r="416" s="295" customFormat="1"/>
    <row r="417" s="295" customFormat="1"/>
    <row r="418" s="295" customFormat="1"/>
    <row r="419" s="295" customFormat="1"/>
    <row r="420" s="295" customFormat="1"/>
    <row r="421" s="295" customFormat="1"/>
    <row r="422" s="295" customFormat="1"/>
    <row r="423" s="295" customFormat="1"/>
    <row r="424" s="295" customFormat="1"/>
    <row r="425" s="295" customFormat="1"/>
    <row r="426" s="295" customFormat="1"/>
    <row r="427" s="295" customFormat="1"/>
    <row r="428" s="295" customFormat="1"/>
    <row r="429" s="295" customFormat="1"/>
    <row r="430" s="295" customFormat="1"/>
    <row r="431" s="295" customFormat="1"/>
    <row r="432" s="295" customFormat="1"/>
    <row r="433" s="295" customFormat="1"/>
    <row r="434" s="295" customFormat="1"/>
    <row r="435" s="295" customFormat="1"/>
    <row r="436" s="295" customFormat="1"/>
    <row r="437" s="295" customFormat="1"/>
    <row r="438" s="295" customFormat="1"/>
    <row r="439" s="295" customFormat="1"/>
    <row r="440" s="295" customFormat="1"/>
    <row r="441" s="295" customFormat="1"/>
    <row r="442" s="295" customFormat="1"/>
    <row r="443" s="295" customFormat="1"/>
    <row r="444" s="295" customFormat="1"/>
    <row r="445" s="295" customFormat="1"/>
    <row r="446" s="295" customFormat="1"/>
    <row r="447" s="295" customFormat="1"/>
    <row r="448" s="295" customFormat="1"/>
    <row r="449" s="295" customFormat="1"/>
    <row r="450" s="295" customFormat="1"/>
    <row r="451" s="295" customFormat="1"/>
    <row r="452" s="295" customFormat="1"/>
    <row r="453" s="295" customFormat="1"/>
    <row r="454" s="295" customFormat="1"/>
    <row r="455" s="295" customFormat="1"/>
    <row r="456" s="295" customFormat="1"/>
    <row r="457" s="295" customFormat="1"/>
    <row r="458" s="295" customFormat="1"/>
    <row r="459" s="295" customFormat="1"/>
    <row r="460" s="295" customFormat="1"/>
    <row r="461" s="295" customFormat="1"/>
    <row r="462" s="295" customFormat="1"/>
    <row r="463" s="295" customFormat="1"/>
    <row r="464" s="295" customFormat="1"/>
    <row r="465" s="295" customFormat="1"/>
    <row r="466" s="295" customFormat="1"/>
    <row r="467" s="295" customFormat="1"/>
    <row r="468" s="295" customFormat="1"/>
    <row r="469" s="295" customFormat="1"/>
    <row r="470" s="295" customFormat="1"/>
    <row r="471" s="295" customFormat="1"/>
    <row r="472" s="295" customFormat="1"/>
    <row r="473" s="295" customFormat="1"/>
    <row r="474" s="295" customFormat="1"/>
    <row r="475" s="295" customFormat="1"/>
    <row r="476" s="295" customFormat="1"/>
    <row r="477" s="295" customFormat="1"/>
    <row r="478" s="295" customFormat="1"/>
    <row r="479" s="295" customFormat="1"/>
    <row r="480" s="295" customFormat="1"/>
    <row r="481" s="295" customFormat="1"/>
    <row r="482" s="295" customFormat="1"/>
    <row r="483" s="295" customFormat="1"/>
    <row r="484" s="295" customFormat="1"/>
    <row r="485" s="295" customFormat="1"/>
    <row r="486" s="295" customFormat="1"/>
    <row r="487" s="295" customFormat="1"/>
    <row r="488" s="295" customFormat="1"/>
    <row r="489" s="295" customFormat="1"/>
    <row r="490" s="295" customFormat="1"/>
    <row r="491" s="295" customFormat="1"/>
    <row r="492" s="295" customFormat="1"/>
    <row r="493" s="295" customFormat="1"/>
    <row r="494" s="295" customFormat="1"/>
    <row r="495" s="295" customFormat="1"/>
    <row r="496" s="295" customFormat="1"/>
    <row r="497" s="295" customFormat="1"/>
    <row r="498" s="295" customFormat="1"/>
    <row r="499" s="295" customFormat="1"/>
    <row r="500" s="295" customFormat="1"/>
    <row r="501" s="295" customFormat="1"/>
    <row r="502" s="295" customFormat="1"/>
    <row r="503" s="295" customFormat="1"/>
    <row r="504" s="295" customFormat="1"/>
    <row r="505" s="295" customFormat="1"/>
    <row r="506" s="295" customFormat="1"/>
    <row r="507" s="295" customFormat="1"/>
    <row r="508" s="295" customFormat="1"/>
    <row r="509" s="295" customFormat="1"/>
    <row r="510" s="295" customFormat="1"/>
    <row r="511" s="295" customFormat="1"/>
    <row r="512" s="295" customFormat="1"/>
    <row r="513" s="295" customFormat="1"/>
    <row r="514" s="295" customFormat="1"/>
    <row r="515" s="295" customFormat="1"/>
    <row r="516" s="295" customFormat="1"/>
    <row r="517" s="295" customFormat="1"/>
    <row r="518" s="295" customFormat="1"/>
    <row r="519" s="295" customFormat="1"/>
    <row r="520" s="295" customFormat="1"/>
    <row r="521" s="295" customFormat="1"/>
    <row r="522" s="295" customFormat="1"/>
    <row r="523" s="295" customFormat="1"/>
    <row r="524" s="295" customFormat="1"/>
    <row r="525" s="295" customFormat="1"/>
    <row r="526" s="295" customFormat="1"/>
    <row r="527" s="295" customFormat="1"/>
    <row r="528" s="295" customFormat="1"/>
    <row r="529" s="295" customFormat="1"/>
    <row r="530" s="295" customFormat="1"/>
    <row r="531" s="295" customFormat="1"/>
    <row r="532" s="295" customFormat="1"/>
    <row r="533" s="295" customFormat="1"/>
    <row r="534" s="295" customFormat="1"/>
    <row r="535" s="295" customFormat="1"/>
    <row r="536" s="295" customFormat="1"/>
    <row r="537" s="295" customFormat="1"/>
    <row r="538" s="295" customFormat="1"/>
    <row r="539" s="295" customFormat="1"/>
    <row r="540" s="295" customFormat="1"/>
    <row r="541" s="295" customFormat="1"/>
    <row r="542" s="295" customFormat="1"/>
    <row r="543" s="295" customFormat="1"/>
    <row r="544" s="295" customFormat="1"/>
    <row r="545" s="295" customFormat="1"/>
    <row r="546" s="295" customFormat="1"/>
    <row r="547" s="295" customFormat="1"/>
    <row r="548" s="295" customFormat="1"/>
    <row r="549" s="295" customFormat="1"/>
    <row r="550" s="295" customFormat="1"/>
    <row r="551" s="295" customFormat="1"/>
    <row r="552" s="295" customFormat="1"/>
    <row r="553" s="295" customFormat="1"/>
    <row r="554" s="295" customFormat="1"/>
    <row r="555" s="295" customFormat="1"/>
    <row r="556" s="295" customFormat="1"/>
    <row r="557" s="295" customFormat="1"/>
    <row r="558" s="295" customFormat="1"/>
    <row r="559" s="295" customFormat="1"/>
    <row r="560" s="295" customFormat="1"/>
    <row r="561" s="295" customFormat="1"/>
    <row r="562" s="295" customFormat="1"/>
    <row r="563" s="295" customFormat="1"/>
    <row r="564" s="295" customFormat="1"/>
    <row r="565" s="295" customFormat="1"/>
    <row r="566" s="295" customFormat="1"/>
    <row r="567" s="295" customFormat="1"/>
    <row r="568" s="295" customFormat="1"/>
    <row r="569" s="295" customFormat="1"/>
    <row r="570" s="295" customFormat="1"/>
    <row r="571" s="295" customFormat="1"/>
    <row r="572" s="295" customFormat="1"/>
    <row r="573" s="295" customFormat="1"/>
    <row r="574" s="295" customFormat="1"/>
    <row r="575" s="295" customFormat="1"/>
    <row r="576" s="295" customFormat="1"/>
    <row r="577" s="295" customFormat="1"/>
    <row r="578" s="295" customFormat="1"/>
    <row r="579" s="295" customFormat="1"/>
    <row r="580" s="295" customFormat="1"/>
    <row r="581" s="295" customFormat="1"/>
    <row r="582" s="295" customFormat="1"/>
    <row r="583" s="295" customFormat="1"/>
    <row r="584" s="295" customFormat="1"/>
    <row r="585" s="295" customFormat="1"/>
    <row r="586" s="295" customFormat="1"/>
    <row r="587" s="295" customFormat="1"/>
    <row r="588" s="295" customFormat="1"/>
    <row r="589" s="295" customFormat="1"/>
    <row r="590" s="295" customFormat="1"/>
    <row r="591" s="295" customFormat="1"/>
    <row r="592" s="295" customFormat="1"/>
    <row r="593" s="295" customFormat="1"/>
    <row r="594" s="295" customFormat="1"/>
    <row r="595" s="295" customFormat="1"/>
    <row r="596" s="295" customFormat="1"/>
    <row r="597" s="295" customFormat="1"/>
    <row r="598" s="295" customFormat="1"/>
    <row r="599" s="295" customFormat="1"/>
    <row r="600" s="295" customFormat="1"/>
    <row r="601" s="295" customFormat="1"/>
    <row r="602" s="295" customFormat="1"/>
    <row r="603" s="295" customFormat="1"/>
    <row r="604" s="295" customFormat="1"/>
    <row r="605" s="295" customFormat="1"/>
    <row r="606" s="295" customFormat="1"/>
    <row r="607" s="295" customFormat="1"/>
    <row r="608" s="295" customFormat="1"/>
    <row r="609" s="295" customFormat="1"/>
    <row r="610" s="295" customFormat="1"/>
    <row r="611" s="295" customFormat="1"/>
    <row r="612" s="295" customFormat="1"/>
    <row r="613" s="295" customFormat="1"/>
    <row r="614" s="295" customFormat="1"/>
    <row r="615" s="295" customFormat="1"/>
    <row r="616" s="295" customFormat="1"/>
    <row r="617" s="295" customFormat="1"/>
    <row r="618" s="295" customFormat="1"/>
    <row r="619" s="295" customFormat="1"/>
    <row r="620" s="295" customFormat="1"/>
    <row r="621" s="295" customFormat="1"/>
    <row r="622" s="295" customFormat="1"/>
    <row r="623" s="295" customFormat="1"/>
    <row r="624" s="295" customFormat="1"/>
    <row r="625" s="295" customFormat="1"/>
    <row r="626" s="295" customFormat="1"/>
    <row r="627" s="295" customFormat="1"/>
    <row r="628" s="295" customFormat="1"/>
    <row r="629" s="295" customFormat="1"/>
    <row r="630" s="295" customFormat="1"/>
    <row r="631" s="295" customFormat="1"/>
    <row r="632" s="295" customFormat="1"/>
    <row r="633" s="295" customFormat="1"/>
    <row r="634" s="295" customFormat="1"/>
    <row r="635" s="295" customFormat="1"/>
    <row r="636" s="295" customFormat="1"/>
    <row r="637" s="295" customFormat="1"/>
    <row r="638" s="295" customFormat="1"/>
    <row r="639" s="295" customFormat="1"/>
    <row r="640" s="295" customFormat="1"/>
    <row r="641" s="295" customFormat="1"/>
    <row r="642" s="295" customFormat="1"/>
    <row r="643" s="295" customFormat="1"/>
    <row r="644" s="295" customFormat="1"/>
    <row r="645" s="295" customFormat="1"/>
    <row r="646" s="295" customFormat="1"/>
    <row r="647" s="295" customFormat="1"/>
    <row r="648" s="295" customFormat="1"/>
    <row r="649" s="295" customFormat="1"/>
    <row r="650" s="295" customFormat="1"/>
    <row r="651" s="295" customFormat="1"/>
    <row r="652" s="295" customFormat="1"/>
    <row r="653" s="295" customFormat="1"/>
    <row r="654" s="295" customFormat="1"/>
    <row r="655" s="295" customFormat="1"/>
    <row r="656" s="295" customFormat="1"/>
    <row r="657" s="295" customFormat="1"/>
    <row r="658" s="295" customFormat="1"/>
    <row r="659" s="295" customFormat="1"/>
    <row r="660" s="295" customFormat="1"/>
    <row r="661" s="295" customFormat="1"/>
    <row r="662" s="295" customFormat="1"/>
    <row r="663" s="295" customFormat="1"/>
    <row r="664" s="295" customFormat="1"/>
    <row r="665" s="295" customFormat="1"/>
    <row r="666" s="295" customFormat="1"/>
    <row r="667" s="295" customFormat="1"/>
    <row r="668" s="295" customFormat="1"/>
    <row r="669" s="295" customFormat="1"/>
    <row r="670" s="295" customFormat="1"/>
    <row r="671" s="295" customFormat="1"/>
    <row r="672" s="295" customFormat="1"/>
    <row r="673" s="295" customFormat="1"/>
    <row r="674" s="295" customFormat="1"/>
    <row r="675" s="295" customFormat="1"/>
    <row r="676" s="295" customFormat="1"/>
    <row r="677" s="295" customFormat="1"/>
    <row r="678" s="295" customFormat="1"/>
    <row r="679" s="295" customFormat="1"/>
    <row r="680" s="295" customFormat="1"/>
    <row r="681" s="295" customFormat="1"/>
    <row r="682" s="295" customFormat="1"/>
    <row r="683" s="295" customFormat="1"/>
    <row r="684" s="295" customFormat="1"/>
    <row r="685" s="295" customFormat="1"/>
    <row r="686" s="295" customFormat="1"/>
    <row r="687" s="295" customFormat="1"/>
    <row r="688" s="295" customFormat="1"/>
    <row r="689" s="295" customFormat="1"/>
    <row r="690" s="295" customFormat="1"/>
    <row r="691" s="295" customFormat="1"/>
    <row r="692" s="295" customFormat="1"/>
    <row r="693" s="295" customFormat="1"/>
    <row r="694" s="295" customFormat="1"/>
    <row r="695" s="295" customFormat="1"/>
    <row r="696" s="295" customFormat="1"/>
    <row r="697" s="295" customFormat="1"/>
    <row r="698" s="295" customFormat="1"/>
    <row r="699" s="295" customFormat="1"/>
    <row r="700" s="295" customFormat="1"/>
    <row r="701" s="295" customFormat="1"/>
    <row r="702" s="295" customFormat="1"/>
    <row r="703" s="295" customFormat="1"/>
    <row r="704" s="295" customFormat="1"/>
    <row r="705" s="295" customFormat="1"/>
    <row r="706" s="295" customFormat="1"/>
    <row r="707" s="295" customFormat="1"/>
    <row r="708" s="295" customFormat="1"/>
    <row r="709" s="295" customFormat="1"/>
    <row r="710" s="295" customFormat="1"/>
    <row r="711" s="295" customFormat="1"/>
    <row r="712" s="295" customFormat="1"/>
    <row r="713" s="295" customFormat="1"/>
    <row r="714" s="295" customFormat="1"/>
    <row r="715" s="295" customFormat="1"/>
    <row r="716" s="295" customFormat="1"/>
    <row r="717" s="295" customFormat="1"/>
    <row r="718" s="295" customFormat="1"/>
    <row r="719" s="295" customFormat="1"/>
    <row r="720" s="295" customFormat="1"/>
    <row r="721" s="295" customFormat="1"/>
    <row r="722" s="295" customFormat="1"/>
    <row r="723" s="295" customFormat="1"/>
    <row r="724" s="295" customFormat="1"/>
    <row r="725" s="295" customFormat="1"/>
    <row r="726" s="295" customFormat="1"/>
    <row r="727" s="295" customFormat="1"/>
    <row r="728" s="295" customFormat="1"/>
    <row r="729" s="295" customFormat="1"/>
    <row r="730" s="295" customFormat="1"/>
    <row r="731" s="295" customFormat="1"/>
    <row r="732" s="295" customFormat="1"/>
    <row r="733" s="295" customFormat="1"/>
    <row r="734" s="295" customFormat="1"/>
    <row r="735" s="295" customFormat="1"/>
    <row r="736" s="295" customFormat="1"/>
    <row r="737" s="295" customFormat="1"/>
    <row r="738" s="295" customFormat="1"/>
    <row r="739" s="295" customFormat="1"/>
    <row r="740" s="295" customFormat="1"/>
    <row r="741" s="295" customFormat="1"/>
    <row r="742" s="295" customFormat="1"/>
    <row r="743" s="295" customFormat="1"/>
    <row r="744" s="295" customFormat="1"/>
    <row r="745" s="295" customFormat="1"/>
    <row r="746" s="295" customFormat="1"/>
    <row r="747" s="295" customFormat="1"/>
    <row r="748" s="295" customFormat="1"/>
    <row r="749" s="295" customFormat="1"/>
    <row r="750" s="295" customFormat="1"/>
    <row r="751" s="295" customFormat="1"/>
    <row r="752" s="295" customFormat="1"/>
    <row r="753" s="295" customFormat="1"/>
    <row r="754" s="295" customFormat="1"/>
    <row r="755" s="295" customFormat="1"/>
    <row r="756" s="295" customFormat="1"/>
    <row r="757" s="295" customFormat="1"/>
    <row r="758" s="295" customFormat="1"/>
    <row r="759" s="295" customFormat="1"/>
    <row r="760" s="295" customFormat="1"/>
    <row r="761" s="295" customFormat="1"/>
    <row r="762" s="295" customFormat="1"/>
    <row r="763" s="295" customFormat="1"/>
    <row r="764" s="295" customFormat="1"/>
    <row r="765" s="295" customFormat="1"/>
    <row r="766" s="295" customFormat="1"/>
    <row r="767" s="295" customFormat="1"/>
    <row r="768" s="295" customFormat="1"/>
    <row r="769" s="295" customFormat="1"/>
    <row r="770" s="295" customFormat="1"/>
    <row r="771" s="295" customFormat="1"/>
    <row r="772" s="295" customFormat="1"/>
    <row r="773" s="295" customFormat="1"/>
    <row r="774" s="295" customFormat="1"/>
    <row r="775" s="295" customFormat="1"/>
    <row r="776" s="295" customFormat="1"/>
    <row r="777" s="295" customFormat="1"/>
    <row r="778" s="295" customFormat="1"/>
    <row r="779" s="295" customFormat="1"/>
    <row r="780" s="295" customFormat="1"/>
    <row r="781" s="295" customFormat="1"/>
    <row r="782" s="295" customFormat="1"/>
    <row r="783" s="295" customFormat="1"/>
    <row r="784" s="295" customFormat="1"/>
    <row r="785" s="295" customFormat="1"/>
    <row r="786" s="295" customFormat="1"/>
    <row r="787" s="295" customFormat="1"/>
    <row r="788" s="295" customFormat="1"/>
    <row r="789" s="295" customFormat="1"/>
    <row r="790" s="295" customFormat="1"/>
    <row r="791" s="295" customFormat="1"/>
    <row r="792" s="295" customFormat="1"/>
    <row r="793" s="295" customFormat="1"/>
    <row r="794" s="295" customFormat="1"/>
    <row r="795" s="295" customFormat="1"/>
    <row r="796" s="295" customFormat="1"/>
    <row r="797" s="295" customFormat="1"/>
    <row r="798" s="295" customFormat="1"/>
    <row r="799" s="295" customFormat="1"/>
    <row r="800" s="295" customFormat="1"/>
    <row r="801" s="295" customFormat="1"/>
    <row r="802" s="295" customFormat="1"/>
    <row r="803" s="295" customFormat="1"/>
    <row r="804" s="295" customFormat="1"/>
    <row r="805" s="295" customFormat="1"/>
    <row r="806" s="295" customFormat="1"/>
    <row r="807" s="295" customFormat="1"/>
    <row r="808" s="295" customFormat="1"/>
    <row r="809" s="295" customFormat="1"/>
    <row r="810" s="295" customFormat="1"/>
    <row r="811" s="295" customFormat="1"/>
    <row r="812" s="295" customFormat="1"/>
    <row r="813" s="295" customFormat="1"/>
    <row r="814" s="295" customFormat="1"/>
    <row r="815" s="295" customFormat="1"/>
    <row r="816" s="295" customFormat="1"/>
    <row r="817" s="295" customFormat="1"/>
    <row r="818" s="295" customFormat="1"/>
    <row r="819" s="295" customFormat="1"/>
    <row r="820" s="295" customFormat="1"/>
    <row r="821" s="295" customFormat="1"/>
    <row r="822" s="295" customFormat="1"/>
    <row r="823" s="295" customFormat="1"/>
    <row r="824" s="295" customFormat="1"/>
    <row r="825" s="295" customFormat="1"/>
    <row r="826" s="295" customFormat="1"/>
    <row r="827" s="295" customFormat="1"/>
    <row r="828" s="295" customFormat="1"/>
    <row r="829" s="295" customFormat="1"/>
    <row r="830" s="295" customFormat="1"/>
    <row r="831" s="295" customFormat="1"/>
    <row r="832" s="295" customFormat="1"/>
    <row r="833" s="295" customFormat="1"/>
    <row r="834" s="295" customFormat="1"/>
    <row r="835" s="295" customFormat="1"/>
    <row r="836" s="295" customFormat="1"/>
    <row r="837" s="295" customFormat="1"/>
    <row r="838" s="295" customFormat="1"/>
    <row r="839" s="295" customFormat="1"/>
    <row r="840" s="295" customFormat="1"/>
    <row r="841" s="295" customFormat="1"/>
    <row r="842" s="295" customFormat="1"/>
    <row r="843" s="295" customFormat="1"/>
    <row r="844" s="295" customFormat="1"/>
    <row r="845" s="295" customFormat="1"/>
    <row r="846" s="295" customFormat="1"/>
    <row r="847" s="295" customFormat="1"/>
    <row r="848" s="295" customFormat="1"/>
    <row r="849" s="295" customFormat="1"/>
    <row r="850" s="295" customFormat="1"/>
    <row r="851" s="295" customFormat="1"/>
    <row r="852" s="295" customFormat="1"/>
    <row r="853" s="295" customFormat="1"/>
    <row r="854" s="295" customFormat="1"/>
    <row r="855" s="295" customFormat="1"/>
    <row r="856" s="295" customFormat="1"/>
    <row r="857" s="295" customFormat="1"/>
    <row r="858" s="295" customFormat="1"/>
    <row r="859" s="295" customFormat="1"/>
    <row r="860" s="295" customFormat="1"/>
    <row r="861" s="295" customFormat="1"/>
    <row r="862" s="295" customFormat="1"/>
    <row r="863" s="295" customFormat="1"/>
    <row r="864" s="295" customFormat="1"/>
    <row r="865" s="295" customFormat="1"/>
    <row r="866" s="295" customFormat="1"/>
    <row r="867" s="295" customFormat="1"/>
    <row r="868" s="295" customFormat="1"/>
    <row r="869" s="295" customFormat="1"/>
    <row r="870" s="295" customFormat="1"/>
    <row r="871" s="295" customFormat="1"/>
    <row r="872" s="295" customFormat="1"/>
    <row r="873" s="295" customFormat="1"/>
    <row r="874" s="295" customFormat="1"/>
    <row r="875" s="295" customFormat="1"/>
    <row r="876" s="295" customFormat="1"/>
    <row r="877" s="295" customFormat="1"/>
    <row r="878" s="295" customFormat="1"/>
    <row r="879" s="295" customFormat="1"/>
    <row r="880" s="295" customFormat="1"/>
    <row r="881" s="295" customFormat="1"/>
    <row r="882" s="295" customFormat="1"/>
    <row r="883" s="295" customFormat="1"/>
    <row r="884" s="295" customFormat="1"/>
    <row r="885" s="295" customFormat="1"/>
    <row r="886" s="295" customFormat="1"/>
    <row r="887" s="295" customFormat="1"/>
    <row r="888" s="295" customFormat="1"/>
    <row r="889" s="295" customFormat="1"/>
    <row r="890" s="295" customFormat="1"/>
    <row r="891" s="295" customFormat="1"/>
    <row r="892" s="295" customFormat="1"/>
    <row r="893" s="295" customFormat="1"/>
    <row r="894" s="295" customFormat="1"/>
    <row r="895" s="295" customFormat="1"/>
    <row r="896" s="295" customFormat="1"/>
    <row r="897" s="295" customFormat="1"/>
    <row r="898" s="295" customFormat="1"/>
    <row r="899" s="295" customFormat="1"/>
    <row r="900" s="295" customFormat="1"/>
    <row r="901" s="295" customFormat="1"/>
    <row r="902" s="295" customFormat="1"/>
    <row r="903" s="295" customFormat="1"/>
    <row r="904" s="295" customFormat="1"/>
    <row r="905" s="295" customFormat="1"/>
    <row r="906" s="295" customFormat="1"/>
    <row r="907" s="295" customFormat="1"/>
    <row r="908" s="295" customFormat="1"/>
    <row r="909" s="295" customFormat="1"/>
    <row r="910" s="295" customFormat="1"/>
    <row r="911" s="295" customFormat="1"/>
    <row r="912" s="295" customFormat="1"/>
    <row r="913" s="295" customFormat="1"/>
    <row r="914" s="295" customFormat="1"/>
    <row r="915" s="295" customFormat="1"/>
    <row r="916" s="295" customFormat="1"/>
    <row r="917" s="295" customFormat="1"/>
    <row r="918" s="295" customFormat="1"/>
    <row r="919" s="295" customFormat="1"/>
    <row r="920" s="295" customFormat="1"/>
    <row r="921" s="295" customFormat="1"/>
    <row r="922" s="295" customFormat="1"/>
    <row r="923" s="295" customFormat="1"/>
    <row r="924" s="295" customFormat="1"/>
    <row r="925" s="295" customFormat="1"/>
    <row r="926" s="295" customFormat="1"/>
    <row r="927" s="295" customFormat="1"/>
    <row r="928" s="295" customFormat="1"/>
    <row r="929" s="295" customFormat="1"/>
    <row r="930" s="295" customFormat="1"/>
    <row r="931" s="295" customFormat="1"/>
    <row r="932" s="295" customFormat="1"/>
    <row r="933" s="295" customFormat="1"/>
    <row r="934" s="295" customFormat="1"/>
    <row r="935" s="295" customFormat="1"/>
    <row r="936" s="295" customFormat="1"/>
    <row r="937" s="295" customFormat="1"/>
    <row r="938" s="295" customFormat="1"/>
    <row r="939" s="295" customFormat="1"/>
    <row r="940" s="295" customFormat="1"/>
    <row r="941" s="295" customFormat="1"/>
    <row r="942" s="295" customFormat="1"/>
    <row r="943" s="295" customFormat="1"/>
    <row r="944" s="295" customFormat="1"/>
    <row r="945" s="295" customFormat="1"/>
    <row r="946" s="295" customFormat="1"/>
    <row r="947" s="295" customFormat="1"/>
    <row r="948" s="295" customFormat="1"/>
    <row r="949" s="295" customFormat="1"/>
    <row r="950" s="295" customFormat="1"/>
    <row r="951" s="295" customFormat="1"/>
    <row r="952" s="295" customFormat="1"/>
    <row r="953" s="295" customFormat="1"/>
    <row r="954" s="295" customFormat="1"/>
    <row r="955" s="295" customFormat="1"/>
    <row r="956" s="295" customFormat="1"/>
    <row r="957" s="295" customFormat="1"/>
    <row r="958" s="295" customFormat="1"/>
    <row r="959" s="295" customFormat="1"/>
    <row r="960" s="295" customFormat="1"/>
    <row r="961" s="295" customFormat="1"/>
    <row r="962" s="295" customFormat="1"/>
    <row r="963" s="295" customFormat="1"/>
    <row r="964" s="295" customFormat="1"/>
    <row r="965" s="295" customFormat="1"/>
    <row r="966" s="295" customFormat="1"/>
    <row r="967" s="295" customFormat="1"/>
    <row r="968" s="295" customFormat="1"/>
    <row r="969" s="295" customFormat="1"/>
    <row r="970" s="295" customFormat="1"/>
    <row r="971" s="295" customFormat="1"/>
    <row r="972" s="295" customFormat="1"/>
    <row r="973" s="295" customFormat="1"/>
    <row r="974" s="295" customFormat="1"/>
    <row r="975" s="295" customFormat="1"/>
    <row r="976" s="295" customFormat="1"/>
    <row r="977" s="295" customFormat="1"/>
    <row r="978" s="295" customFormat="1"/>
    <row r="979" s="295" customFormat="1"/>
    <row r="980" s="295" customFormat="1"/>
    <row r="981" s="295" customFormat="1"/>
    <row r="982" s="295" customFormat="1"/>
    <row r="983" s="295" customFormat="1"/>
    <row r="984" s="295" customFormat="1"/>
    <row r="985" s="295" customFormat="1"/>
    <row r="986" s="295" customFormat="1"/>
    <row r="987" s="295" customFormat="1"/>
    <row r="988" s="295" customFormat="1"/>
    <row r="989" s="295" customFormat="1"/>
    <row r="990" s="295" customFormat="1"/>
    <row r="991" s="295" customFormat="1"/>
    <row r="992" s="295" customFormat="1"/>
    <row r="993" s="295" customFormat="1"/>
    <row r="994" s="295" customFormat="1"/>
    <row r="995" s="295" customFormat="1"/>
    <row r="996" s="295" customFormat="1"/>
    <row r="997" s="295" customFormat="1"/>
    <row r="998" s="295" customFormat="1"/>
    <row r="999" s="295" customFormat="1"/>
    <row r="1000" s="295" customFormat="1"/>
    <row r="1001" s="295" customFormat="1"/>
    <row r="1002" s="295" customFormat="1"/>
    <row r="1003" s="295" customFormat="1"/>
    <row r="1004" s="295" customFormat="1"/>
    <row r="1005" s="295" customFormat="1"/>
    <row r="1006" s="295" customFormat="1"/>
    <row r="1007" s="295" customFormat="1"/>
    <row r="1008" s="295" customFormat="1"/>
    <row r="1009" s="295" customFormat="1"/>
    <row r="1010" s="295" customFormat="1"/>
    <row r="1011" s="295" customFormat="1"/>
    <row r="1012" s="295" customFormat="1"/>
    <row r="1013" s="295" customFormat="1"/>
    <row r="1014" s="295" customFormat="1"/>
    <row r="1015" s="295" customFormat="1"/>
    <row r="1016" s="295" customFormat="1"/>
    <row r="1017" s="295" customFormat="1"/>
    <row r="1018" s="295" customFormat="1"/>
    <row r="1019" s="295" customFormat="1"/>
    <row r="1020" s="295" customFormat="1"/>
    <row r="1021" s="295" customFormat="1"/>
    <row r="1022" s="295" customFormat="1"/>
    <row r="1023" s="295" customFormat="1"/>
    <row r="1024" s="295" customFormat="1"/>
    <row r="1025" s="295" customFormat="1"/>
    <row r="1026" s="295" customFormat="1"/>
    <row r="1027" s="295" customFormat="1"/>
    <row r="1028" s="295" customFormat="1"/>
  </sheetData>
  <mergeCells count="4">
    <mergeCell ref="A2:O2"/>
    <mergeCell ref="A25:B25"/>
    <mergeCell ref="A26:L26"/>
    <mergeCell ref="A1:O1"/>
  </mergeCells>
  <pageMargins left="0.25" right="0.25" top="0.75" bottom="0.75" header="0.3" footer="0.3"/>
  <pageSetup paperSize="9" scale="58" firstPageNumber="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pageSetUpPr fitToPage="1"/>
  </sheetPr>
  <dimension ref="A1:O20"/>
  <sheetViews>
    <sheetView topLeftCell="A11" zoomScaleNormal="100" workbookViewId="0">
      <selection sqref="A1:O14"/>
    </sheetView>
  </sheetViews>
  <sheetFormatPr defaultColWidth="8.85546875" defaultRowHeight="15"/>
  <cols>
    <col min="1" max="3" width="8.7109375" customWidth="1"/>
    <col min="4" max="4" width="56.42578125" customWidth="1"/>
    <col min="5" max="5" width="8.7109375" customWidth="1"/>
    <col min="6" max="6" width="16.42578125" customWidth="1"/>
    <col min="7" max="7" width="11.85546875" customWidth="1"/>
    <col min="8" max="8" width="10.28515625" customWidth="1"/>
    <col min="9" max="10" width="8.7109375" customWidth="1"/>
    <col min="11" max="11" width="14" customWidth="1"/>
    <col min="12" max="12" width="15.140625" customWidth="1"/>
    <col min="13" max="13" width="17.42578125" customWidth="1"/>
    <col min="14" max="14" width="14.7109375" customWidth="1"/>
    <col min="15" max="15" width="17.42578125" customWidth="1"/>
    <col min="16" max="1025" width="8.7109375" customWidth="1"/>
  </cols>
  <sheetData>
    <row r="1" spans="1:15">
      <c r="A1" s="551" t="str">
        <f>'Zadanie 32'!$A$1</f>
        <v xml:space="preserve">                                                                                              FORMULARZ ASORTYMENTOWO - CENOWY                                                                   ZAŁĄCZNIK NR 2 DO SWZ                                                            D25M/251/N/27-56rj/23</v>
      </c>
      <c r="B1" s="551"/>
      <c r="C1" s="551"/>
      <c r="D1" s="551"/>
      <c r="E1" s="551"/>
      <c r="F1" s="551"/>
      <c r="G1" s="551"/>
      <c r="H1" s="551"/>
      <c r="I1" s="551"/>
      <c r="J1" s="551"/>
      <c r="K1" s="551"/>
      <c r="L1" s="551"/>
      <c r="M1" s="551"/>
      <c r="N1" s="551"/>
      <c r="O1" s="552"/>
    </row>
    <row r="2" spans="1:15">
      <c r="A2" s="553"/>
      <c r="B2" s="553"/>
      <c r="C2" s="553"/>
      <c r="D2" s="553"/>
      <c r="E2" s="553"/>
      <c r="F2" s="553"/>
      <c r="G2" s="553"/>
      <c r="H2" s="553"/>
      <c r="I2" s="553"/>
      <c r="J2" s="553"/>
      <c r="K2" s="553"/>
      <c r="L2" s="553"/>
      <c r="M2" s="553"/>
      <c r="N2" s="553"/>
      <c r="O2" s="554"/>
    </row>
    <row r="3" spans="1:15" ht="16.5">
      <c r="A3" s="508" t="s">
        <v>444</v>
      </c>
      <c r="B3" s="508"/>
      <c r="C3" s="508"/>
      <c r="D3" s="508"/>
      <c r="E3" s="508"/>
      <c r="F3" s="508"/>
      <c r="G3" s="508"/>
      <c r="H3" s="508"/>
      <c r="I3" s="508"/>
      <c r="J3" s="508"/>
      <c r="K3" s="508"/>
      <c r="L3" s="508"/>
      <c r="M3" s="508"/>
      <c r="N3" s="508"/>
      <c r="O3" s="508"/>
    </row>
    <row r="4" spans="1:15" ht="33" customHeight="1">
      <c r="A4" s="65" t="s">
        <v>0</v>
      </c>
      <c r="B4" s="544" t="s">
        <v>1</v>
      </c>
      <c r="C4" s="544"/>
      <c r="D4" s="544"/>
      <c r="E4" s="65" t="s">
        <v>37</v>
      </c>
      <c r="F4" s="40" t="s">
        <v>5</v>
      </c>
      <c r="G4" s="65" t="s">
        <v>6</v>
      </c>
      <c r="H4" s="65" t="s">
        <v>7</v>
      </c>
      <c r="I4" s="65" t="s">
        <v>8</v>
      </c>
      <c r="J4" s="65" t="s">
        <v>9</v>
      </c>
      <c r="K4" s="65" t="s">
        <v>10</v>
      </c>
      <c r="L4" s="252" t="s">
        <v>11</v>
      </c>
      <c r="M4" s="40" t="s">
        <v>415</v>
      </c>
      <c r="N4" s="40" t="s">
        <v>13</v>
      </c>
      <c r="O4" s="65" t="s">
        <v>14</v>
      </c>
    </row>
    <row r="5" spans="1:15" ht="16.5">
      <c r="A5" s="65">
        <v>1</v>
      </c>
      <c r="B5" s="544">
        <v>2</v>
      </c>
      <c r="C5" s="544"/>
      <c r="D5" s="544"/>
      <c r="E5" s="65">
        <v>3</v>
      </c>
      <c r="F5" s="40">
        <v>4</v>
      </c>
      <c r="G5" s="65">
        <v>5</v>
      </c>
      <c r="H5" s="65" t="s">
        <v>75</v>
      </c>
      <c r="I5" s="65">
        <v>7</v>
      </c>
      <c r="J5" s="65">
        <v>8</v>
      </c>
      <c r="K5" s="65" t="s">
        <v>76</v>
      </c>
      <c r="L5" s="65">
        <v>10</v>
      </c>
      <c r="M5" s="65">
        <v>11</v>
      </c>
      <c r="N5" s="65">
        <v>12</v>
      </c>
      <c r="O5" s="104">
        <v>13</v>
      </c>
    </row>
    <row r="6" spans="1:15" ht="308.25" customHeight="1">
      <c r="A6" s="67">
        <v>1</v>
      </c>
      <c r="B6" s="545" t="s">
        <v>493</v>
      </c>
      <c r="C6" s="545"/>
      <c r="D6" s="545"/>
      <c r="E6" s="480" t="s">
        <v>78</v>
      </c>
      <c r="F6" s="282">
        <v>40</v>
      </c>
      <c r="G6" s="283"/>
      <c r="H6" s="192"/>
      <c r="I6" s="193"/>
      <c r="J6" s="192"/>
      <c r="K6" s="192"/>
      <c r="L6" s="67"/>
      <c r="M6" s="67"/>
      <c r="N6" s="284"/>
      <c r="O6" s="72"/>
    </row>
    <row r="7" spans="1:15" ht="297" customHeight="1">
      <c r="A7" s="72">
        <v>2</v>
      </c>
      <c r="B7" s="545" t="s">
        <v>494</v>
      </c>
      <c r="C7" s="545"/>
      <c r="D7" s="545"/>
      <c r="E7" s="477" t="s">
        <v>78</v>
      </c>
      <c r="F7" s="368">
        <v>40</v>
      </c>
      <c r="G7" s="369">
        <v>448</v>
      </c>
      <c r="H7" s="192">
        <f t="shared" ref="H7:H9" si="0">F7*G7</f>
        <v>17920</v>
      </c>
      <c r="I7" s="193">
        <v>0.08</v>
      </c>
      <c r="J7" s="192">
        <f t="shared" ref="J7:J9" si="1">H7*I7</f>
        <v>1433.6000000000001</v>
      </c>
      <c r="K7" s="192">
        <f t="shared" ref="K7:K9" si="2">H7+J7</f>
        <v>19353.599999999999</v>
      </c>
      <c r="L7" s="370"/>
      <c r="M7" s="67"/>
      <c r="N7" s="284"/>
      <c r="O7" s="72"/>
    </row>
    <row r="8" spans="1:15" ht="275.25" customHeight="1">
      <c r="A8" s="67">
        <v>3</v>
      </c>
      <c r="B8" s="569" t="s">
        <v>480</v>
      </c>
      <c r="C8" s="569"/>
      <c r="D8" s="569"/>
      <c r="E8" s="483" t="s">
        <v>78</v>
      </c>
      <c r="F8" s="368">
        <v>20</v>
      </c>
      <c r="G8" s="371">
        <v>156</v>
      </c>
      <c r="H8" s="192">
        <f t="shared" si="0"/>
        <v>3120</v>
      </c>
      <c r="I8" s="372">
        <v>0.08</v>
      </c>
      <c r="J8" s="192">
        <f t="shared" si="1"/>
        <v>249.6</v>
      </c>
      <c r="K8" s="192">
        <f t="shared" si="2"/>
        <v>3369.6</v>
      </c>
      <c r="L8" s="373"/>
      <c r="M8" s="67"/>
      <c r="N8" s="374"/>
      <c r="O8" s="72"/>
    </row>
    <row r="9" spans="1:15" ht="275.25" customHeight="1">
      <c r="A9" s="72">
        <v>4</v>
      </c>
      <c r="B9" s="569" t="s">
        <v>481</v>
      </c>
      <c r="C9" s="569"/>
      <c r="D9" s="569"/>
      <c r="E9" s="483" t="s">
        <v>96</v>
      </c>
      <c r="F9" s="368">
        <v>20</v>
      </c>
      <c r="G9" s="371">
        <v>156</v>
      </c>
      <c r="H9" s="192">
        <f t="shared" si="0"/>
        <v>3120</v>
      </c>
      <c r="I9" s="372">
        <v>0.08</v>
      </c>
      <c r="J9" s="192">
        <f t="shared" si="1"/>
        <v>249.6</v>
      </c>
      <c r="K9" s="192">
        <f t="shared" si="2"/>
        <v>3369.6</v>
      </c>
      <c r="L9" s="373"/>
      <c r="M9" s="67"/>
      <c r="N9" s="375"/>
      <c r="O9" s="72"/>
    </row>
    <row r="10" spans="1:15" ht="409.5" customHeight="1">
      <c r="A10" s="370">
        <v>5</v>
      </c>
      <c r="B10" s="570" t="s">
        <v>409</v>
      </c>
      <c r="C10" s="570"/>
      <c r="D10" s="570"/>
      <c r="E10" s="483" t="s">
        <v>78</v>
      </c>
      <c r="F10" s="368">
        <v>20</v>
      </c>
      <c r="G10" s="371"/>
      <c r="H10" s="192"/>
      <c r="I10" s="376"/>
      <c r="J10" s="192"/>
      <c r="K10" s="192"/>
      <c r="L10" s="373"/>
      <c r="M10" s="370"/>
      <c r="N10" s="373"/>
      <c r="O10" s="377"/>
    </row>
    <row r="11" spans="1:15" ht="154.5" customHeight="1">
      <c r="A11" s="67">
        <v>6</v>
      </c>
      <c r="B11" s="569" t="s">
        <v>410</v>
      </c>
      <c r="C11" s="569"/>
      <c r="D11" s="569"/>
      <c r="E11" s="480" t="s">
        <v>78</v>
      </c>
      <c r="F11" s="282">
        <v>50</v>
      </c>
      <c r="G11" s="192"/>
      <c r="H11" s="192"/>
      <c r="I11" s="193"/>
      <c r="J11" s="192"/>
      <c r="K11" s="192"/>
      <c r="L11" s="378"/>
      <c r="M11" s="67"/>
      <c r="N11" s="378"/>
      <c r="O11" s="72"/>
    </row>
    <row r="12" spans="1:15" ht="16.5">
      <c r="A12" s="507" t="s">
        <v>411</v>
      </c>
      <c r="B12" s="507"/>
      <c r="C12" s="507"/>
      <c r="D12" s="507"/>
      <c r="E12" s="57"/>
      <c r="F12" s="57"/>
      <c r="G12" s="57"/>
      <c r="H12" s="379"/>
      <c r="I12" s="57"/>
      <c r="J12" s="379"/>
      <c r="K12" s="379"/>
      <c r="L12" s="374"/>
      <c r="M12" s="62"/>
      <c r="N12" s="62"/>
      <c r="O12" s="62"/>
    </row>
    <row r="13" spans="1:15" ht="16.5">
      <c r="A13" s="495" t="s">
        <v>412</v>
      </c>
      <c r="B13" s="495"/>
      <c r="C13" s="495"/>
      <c r="D13" s="495"/>
      <c r="E13" s="495"/>
      <c r="F13" s="495"/>
      <c r="G13" s="495"/>
      <c r="H13" s="495"/>
      <c r="I13" s="495"/>
      <c r="J13" s="495"/>
      <c r="K13" s="495"/>
      <c r="L13" s="495"/>
      <c r="M13" s="63"/>
      <c r="N13" s="63"/>
      <c r="O13" s="64"/>
    </row>
    <row r="15" spans="1:15" ht="18.75">
      <c r="G15" s="450"/>
      <c r="H15" s="450"/>
    </row>
    <row r="16" spans="1:15" ht="18.75">
      <c r="F16" s="449"/>
      <c r="G16" s="450"/>
      <c r="H16" s="450"/>
      <c r="I16" s="449"/>
    </row>
    <row r="20" spans="4:4">
      <c r="D20" s="380"/>
    </row>
  </sheetData>
  <mergeCells count="12">
    <mergeCell ref="B7:D7"/>
    <mergeCell ref="A13:L13"/>
    <mergeCell ref="B8:D8"/>
    <mergeCell ref="B9:D9"/>
    <mergeCell ref="B10:D10"/>
    <mergeCell ref="B11:D11"/>
    <mergeCell ref="A12:D12"/>
    <mergeCell ref="A1:O2"/>
    <mergeCell ref="A3:O3"/>
    <mergeCell ref="B4:D4"/>
    <mergeCell ref="B5:D5"/>
    <mergeCell ref="B6:D6"/>
  </mergeCells>
  <pageMargins left="0.25" right="0.25" top="0.75" bottom="0.75" header="0.3" footer="0.3"/>
  <pageSetup paperSize="9" scale="63" firstPageNumber="0" fitToHeight="0"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pageSetUpPr fitToPage="1"/>
  </sheetPr>
  <dimension ref="A1:N12"/>
  <sheetViews>
    <sheetView zoomScaleNormal="100" workbookViewId="0">
      <selection activeCell="F6" sqref="F6"/>
    </sheetView>
  </sheetViews>
  <sheetFormatPr defaultColWidth="8.85546875" defaultRowHeight="15"/>
  <cols>
    <col min="1" max="2" width="8.7109375" customWidth="1"/>
    <col min="3" max="3" width="65.140625" customWidth="1"/>
    <col min="4" max="5" width="8.7109375" customWidth="1"/>
    <col min="6" max="7" width="10.140625" customWidth="1"/>
    <col min="8" max="9" width="8.7109375" customWidth="1"/>
    <col min="10" max="10" width="10.140625" customWidth="1"/>
    <col min="11" max="11" width="10.5703125" customWidth="1"/>
    <col min="12" max="12" width="11.28515625" customWidth="1"/>
    <col min="13" max="13" width="16.140625" customWidth="1"/>
    <col min="14" max="14" width="23.140625" customWidth="1"/>
    <col min="15" max="1024" width="8.7109375" customWidth="1"/>
  </cols>
  <sheetData>
    <row r="1" spans="1:14">
      <c r="A1" s="571" t="str">
        <f>'Zadanie 32'!$A$1</f>
        <v xml:space="preserve">                                                                                              FORMULARZ ASORTYMENTOWO - CENOWY                                                                   ZAŁĄCZNIK NR 2 DO SWZ                                                            D25M/251/N/27-56rj/23</v>
      </c>
      <c r="B1" s="571"/>
      <c r="C1" s="571"/>
      <c r="D1" s="571"/>
      <c r="E1" s="571"/>
      <c r="F1" s="571"/>
      <c r="G1" s="571"/>
      <c r="H1" s="571"/>
      <c r="I1" s="571"/>
      <c r="J1" s="571"/>
      <c r="K1" s="571"/>
      <c r="L1" s="571"/>
      <c r="M1" s="571"/>
      <c r="N1" s="531"/>
    </row>
    <row r="2" spans="1:14">
      <c r="A2" s="492"/>
      <c r="B2" s="492"/>
      <c r="C2" s="492"/>
      <c r="D2" s="492"/>
      <c r="E2" s="492"/>
      <c r="F2" s="492"/>
      <c r="G2" s="492"/>
      <c r="H2" s="492"/>
      <c r="I2" s="492"/>
      <c r="J2" s="492"/>
      <c r="K2" s="492"/>
      <c r="L2" s="492"/>
      <c r="M2" s="492"/>
      <c r="N2" s="493"/>
    </row>
    <row r="3" spans="1:14" ht="23.25" customHeight="1">
      <c r="A3" s="575" t="s">
        <v>498</v>
      </c>
      <c r="B3" s="575"/>
      <c r="C3" s="575"/>
      <c r="D3" s="575"/>
      <c r="E3" s="575"/>
      <c r="F3" s="575"/>
      <c r="G3" s="575"/>
      <c r="H3" s="575"/>
      <c r="I3" s="575"/>
      <c r="J3" s="575"/>
      <c r="K3" s="575"/>
      <c r="L3" s="575"/>
      <c r="M3" s="575"/>
      <c r="N3" s="575"/>
    </row>
    <row r="4" spans="1:14" ht="49.5" customHeight="1">
      <c r="A4" s="126" t="s">
        <v>0</v>
      </c>
      <c r="B4" s="576" t="s">
        <v>413</v>
      </c>
      <c r="C4" s="576"/>
      <c r="D4" s="126" t="s">
        <v>37</v>
      </c>
      <c r="E4" s="126" t="s">
        <v>414</v>
      </c>
      <c r="F4" s="126" t="s">
        <v>6</v>
      </c>
      <c r="G4" s="126" t="s">
        <v>7</v>
      </c>
      <c r="H4" s="126" t="s">
        <v>8</v>
      </c>
      <c r="I4" s="126" t="s">
        <v>9</v>
      </c>
      <c r="J4" s="126" t="s">
        <v>10</v>
      </c>
      <c r="K4" s="126" t="s">
        <v>11</v>
      </c>
      <c r="L4" s="479" t="s">
        <v>415</v>
      </c>
      <c r="M4" s="126" t="s">
        <v>13</v>
      </c>
      <c r="N4" s="126" t="s">
        <v>14</v>
      </c>
    </row>
    <row r="5" spans="1:14" ht="16.5">
      <c r="A5" s="126">
        <v>1</v>
      </c>
      <c r="B5" s="576">
        <v>2</v>
      </c>
      <c r="C5" s="576"/>
      <c r="D5" s="126">
        <v>3</v>
      </c>
      <c r="E5" s="126">
        <v>4</v>
      </c>
      <c r="F5" s="126">
        <v>5</v>
      </c>
      <c r="G5" s="126" t="s">
        <v>75</v>
      </c>
      <c r="H5" s="126">
        <v>7</v>
      </c>
      <c r="I5" s="126">
        <v>8</v>
      </c>
      <c r="J5" s="126" t="s">
        <v>416</v>
      </c>
      <c r="K5" s="126">
        <v>10</v>
      </c>
      <c r="L5" s="126">
        <v>11</v>
      </c>
      <c r="M5" s="126">
        <v>12</v>
      </c>
      <c r="N5" s="249">
        <v>13</v>
      </c>
    </row>
    <row r="6" spans="1:14" ht="105" customHeight="1">
      <c r="A6" s="381">
        <v>1</v>
      </c>
      <c r="B6" s="572" t="s">
        <v>417</v>
      </c>
      <c r="C6" s="572"/>
      <c r="D6" s="382" t="s">
        <v>78</v>
      </c>
      <c r="E6" s="381">
        <v>40</v>
      </c>
      <c r="F6" s="383"/>
      <c r="G6" s="353"/>
      <c r="H6" s="354"/>
      <c r="I6" s="353"/>
      <c r="J6" s="353"/>
      <c r="K6" s="382"/>
      <c r="L6" s="72"/>
      <c r="M6" s="384"/>
      <c r="N6" s="384"/>
    </row>
    <row r="7" spans="1:14" ht="39.75" customHeight="1">
      <c r="A7" s="381">
        <v>2</v>
      </c>
      <c r="B7" s="572" t="s">
        <v>418</v>
      </c>
      <c r="C7" s="572"/>
      <c r="D7" s="382" t="s">
        <v>78</v>
      </c>
      <c r="E7" s="381">
        <v>10</v>
      </c>
      <c r="F7" s="383"/>
      <c r="G7" s="353"/>
      <c r="H7" s="354"/>
      <c r="I7" s="353"/>
      <c r="J7" s="353"/>
      <c r="K7" s="382"/>
      <c r="L7" s="72"/>
      <c r="M7" s="384"/>
      <c r="N7" s="384"/>
    </row>
    <row r="8" spans="1:14" ht="40.5" customHeight="1">
      <c r="A8" s="381">
        <v>3</v>
      </c>
      <c r="B8" s="572" t="s">
        <v>419</v>
      </c>
      <c r="C8" s="572"/>
      <c r="D8" s="382" t="s">
        <v>96</v>
      </c>
      <c r="E8" s="381">
        <v>1</v>
      </c>
      <c r="F8" s="385"/>
      <c r="G8" s="353"/>
      <c r="H8" s="354"/>
      <c r="I8" s="353"/>
      <c r="J8" s="353"/>
      <c r="K8" s="382"/>
      <c r="L8" s="72"/>
      <c r="M8" s="384"/>
      <c r="N8" s="384"/>
    </row>
    <row r="9" spans="1:14" ht="16.5">
      <c r="A9" s="573" t="s">
        <v>420</v>
      </c>
      <c r="B9" s="573"/>
      <c r="C9" s="573"/>
      <c r="D9" s="386"/>
      <c r="E9" s="387"/>
      <c r="F9" s="388"/>
      <c r="G9" s="389"/>
      <c r="H9" s="390"/>
      <c r="I9" s="389"/>
      <c r="J9" s="389"/>
      <c r="K9" s="386"/>
      <c r="L9" s="263"/>
      <c r="M9" s="162"/>
      <c r="N9" s="162"/>
    </row>
    <row r="10" spans="1:14" ht="16.5">
      <c r="A10" s="574" t="s">
        <v>421</v>
      </c>
      <c r="B10" s="574"/>
      <c r="C10" s="574"/>
      <c r="D10" s="574"/>
      <c r="E10" s="574"/>
      <c r="F10" s="574"/>
      <c r="G10" s="574"/>
      <c r="H10" s="574"/>
      <c r="I10" s="574"/>
      <c r="J10" s="574"/>
      <c r="K10" s="574"/>
      <c r="L10" s="574"/>
      <c r="M10" s="574"/>
      <c r="N10" s="574"/>
    </row>
    <row r="12" spans="1:14">
      <c r="C12" s="53"/>
    </row>
  </sheetData>
  <mergeCells count="9">
    <mergeCell ref="A1:N2"/>
    <mergeCell ref="B7:C7"/>
    <mergeCell ref="B8:C8"/>
    <mergeCell ref="A9:C9"/>
    <mergeCell ref="A10:N10"/>
    <mergeCell ref="A3:N3"/>
    <mergeCell ref="B4:C4"/>
    <mergeCell ref="B5:C5"/>
    <mergeCell ref="B6:C6"/>
  </mergeCells>
  <pageMargins left="0.25" right="0.25" top="0.75" bottom="0.75" header="0.3" footer="0.3"/>
  <pageSetup paperSize="9" scale="68" firstPageNumber="0"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pageSetUpPr fitToPage="1"/>
  </sheetPr>
  <dimension ref="A1:U15"/>
  <sheetViews>
    <sheetView zoomScaleNormal="100" workbookViewId="0">
      <selection activeCell="A3" sqref="A3:N3"/>
    </sheetView>
  </sheetViews>
  <sheetFormatPr defaultColWidth="8.85546875" defaultRowHeight="15"/>
  <cols>
    <col min="1" max="2" width="8.7109375" customWidth="1"/>
    <col min="3" max="3" width="52.85546875" customWidth="1"/>
    <col min="4" max="5" width="8.7109375" customWidth="1"/>
    <col min="6" max="6" width="13.28515625" customWidth="1"/>
    <col min="7" max="7" width="10.140625" customWidth="1"/>
    <col min="8" max="9" width="8.7109375" customWidth="1"/>
    <col min="10" max="10" width="10.28515625" customWidth="1"/>
    <col min="11" max="11" width="10.140625" customWidth="1"/>
    <col min="12" max="12" width="11.42578125"/>
    <col min="13" max="13" width="16.5703125" customWidth="1"/>
    <col min="14" max="14" width="17.140625" customWidth="1"/>
    <col min="15" max="1024" width="8.7109375" customWidth="1"/>
  </cols>
  <sheetData>
    <row r="1" spans="1:21">
      <c r="A1" s="571" t="str">
        <f>'Zadanie 32'!$A$1</f>
        <v xml:space="preserve">                                                                                              FORMULARZ ASORTYMENTOWO - CENOWY                                                                   ZAŁĄCZNIK NR 2 DO SWZ                                                            D25M/251/N/27-56rj/23</v>
      </c>
      <c r="B1" s="571"/>
      <c r="C1" s="571"/>
      <c r="D1" s="571"/>
      <c r="E1" s="571"/>
      <c r="F1" s="571"/>
      <c r="G1" s="571"/>
      <c r="H1" s="571"/>
      <c r="I1" s="571"/>
      <c r="J1" s="571"/>
      <c r="K1" s="571"/>
      <c r="L1" s="571"/>
      <c r="M1" s="571"/>
      <c r="N1" s="531"/>
    </row>
    <row r="2" spans="1:21">
      <c r="A2" s="492"/>
      <c r="B2" s="492"/>
      <c r="C2" s="492"/>
      <c r="D2" s="492"/>
      <c r="E2" s="492"/>
      <c r="F2" s="492"/>
      <c r="G2" s="492"/>
      <c r="H2" s="492"/>
      <c r="I2" s="492"/>
      <c r="J2" s="492"/>
      <c r="K2" s="492"/>
      <c r="L2" s="492"/>
      <c r="M2" s="492"/>
      <c r="N2" s="493"/>
    </row>
    <row r="3" spans="1:21" ht="15.75" customHeight="1">
      <c r="A3" s="575" t="s">
        <v>422</v>
      </c>
      <c r="B3" s="575"/>
      <c r="C3" s="575"/>
      <c r="D3" s="575"/>
      <c r="E3" s="575"/>
      <c r="F3" s="575"/>
      <c r="G3" s="575"/>
      <c r="H3" s="575"/>
      <c r="I3" s="575"/>
      <c r="J3" s="575"/>
      <c r="K3" s="575"/>
      <c r="L3" s="575"/>
      <c r="M3" s="575"/>
      <c r="N3" s="575"/>
    </row>
    <row r="4" spans="1:21" ht="47.25" customHeight="1">
      <c r="A4" s="391" t="s">
        <v>0</v>
      </c>
      <c r="B4" s="581" t="s">
        <v>423</v>
      </c>
      <c r="C4" s="581"/>
      <c r="D4" s="391" t="s">
        <v>37</v>
      </c>
      <c r="E4" s="391" t="s">
        <v>5</v>
      </c>
      <c r="F4" s="391" t="s">
        <v>6</v>
      </c>
      <c r="G4" s="391" t="s">
        <v>7</v>
      </c>
      <c r="H4" s="391" t="s">
        <v>8</v>
      </c>
      <c r="I4" s="391" t="s">
        <v>9</v>
      </c>
      <c r="J4" s="391" t="s">
        <v>10</v>
      </c>
      <c r="K4" s="391" t="s">
        <v>11</v>
      </c>
      <c r="L4" s="391" t="s">
        <v>415</v>
      </c>
      <c r="M4" s="391" t="s">
        <v>13</v>
      </c>
      <c r="N4" s="391" t="s">
        <v>14</v>
      </c>
    </row>
    <row r="5" spans="1:21" ht="15.75">
      <c r="A5" s="391">
        <v>1</v>
      </c>
      <c r="B5" s="581">
        <v>2</v>
      </c>
      <c r="C5" s="581"/>
      <c r="D5" s="391">
        <v>3</v>
      </c>
      <c r="E5" s="391">
        <v>4</v>
      </c>
      <c r="F5" s="391">
        <v>5</v>
      </c>
      <c r="G5" s="391" t="s">
        <v>75</v>
      </c>
      <c r="H5" s="391">
        <v>7</v>
      </c>
      <c r="I5" s="391">
        <v>8</v>
      </c>
      <c r="J5" s="391" t="s">
        <v>416</v>
      </c>
      <c r="K5" s="391">
        <v>10</v>
      </c>
      <c r="L5" s="391">
        <v>11</v>
      </c>
      <c r="M5" s="391">
        <v>12</v>
      </c>
      <c r="N5" s="392">
        <v>13</v>
      </c>
    </row>
    <row r="6" spans="1:21" ht="57.75" customHeight="1">
      <c r="A6" s="393">
        <v>1</v>
      </c>
      <c r="B6" s="578" t="s">
        <v>424</v>
      </c>
      <c r="C6" s="578"/>
      <c r="D6" s="394" t="s">
        <v>78</v>
      </c>
      <c r="E6" s="393">
        <v>4</v>
      </c>
      <c r="F6" s="395"/>
      <c r="G6" s="396"/>
      <c r="H6" s="397"/>
      <c r="I6" s="396"/>
      <c r="J6" s="396"/>
      <c r="K6" s="394"/>
      <c r="L6" s="398"/>
      <c r="M6" s="399"/>
      <c r="N6" s="400"/>
      <c r="U6" s="401"/>
    </row>
    <row r="7" spans="1:21" ht="62.25" customHeight="1">
      <c r="A7" s="393">
        <v>2</v>
      </c>
      <c r="B7" s="577" t="s">
        <v>425</v>
      </c>
      <c r="C7" s="577"/>
      <c r="D7" s="394" t="s">
        <v>78</v>
      </c>
      <c r="E7" s="393">
        <v>2</v>
      </c>
      <c r="F7" s="395"/>
      <c r="G7" s="396"/>
      <c r="H7" s="397"/>
      <c r="I7" s="396"/>
      <c r="J7" s="396"/>
      <c r="K7" s="394"/>
      <c r="L7" s="398"/>
      <c r="M7" s="399"/>
      <c r="N7" s="400"/>
    </row>
    <row r="8" spans="1:21" ht="53.25" customHeight="1">
      <c r="A8" s="393">
        <v>3</v>
      </c>
      <c r="B8" s="577" t="s">
        <v>426</v>
      </c>
      <c r="C8" s="577"/>
      <c r="D8" s="394" t="s">
        <v>78</v>
      </c>
      <c r="E8" s="393">
        <v>2</v>
      </c>
      <c r="F8" s="395"/>
      <c r="G8" s="396"/>
      <c r="H8" s="397"/>
      <c r="I8" s="396"/>
      <c r="J8" s="396"/>
      <c r="K8" s="394"/>
      <c r="L8" s="398"/>
      <c r="M8" s="399"/>
      <c r="N8" s="400"/>
    </row>
    <row r="9" spans="1:21" ht="66.75" customHeight="1">
      <c r="A9" s="393">
        <v>4</v>
      </c>
      <c r="B9" s="578" t="s">
        <v>427</v>
      </c>
      <c r="C9" s="578"/>
      <c r="D9" s="394" t="s">
        <v>78</v>
      </c>
      <c r="E9" s="393">
        <v>4</v>
      </c>
      <c r="F9" s="395"/>
      <c r="G9" s="396"/>
      <c r="H9" s="397"/>
      <c r="I9" s="396"/>
      <c r="J9" s="396"/>
      <c r="K9" s="394"/>
      <c r="L9" s="398"/>
      <c r="M9" s="399"/>
      <c r="N9" s="400"/>
    </row>
    <row r="10" spans="1:21" ht="19.5" customHeight="1">
      <c r="A10" s="579" t="s">
        <v>428</v>
      </c>
      <c r="B10" s="579"/>
      <c r="C10" s="579"/>
      <c r="D10" s="402"/>
      <c r="E10" s="403"/>
      <c r="F10" s="395"/>
      <c r="G10" s="404"/>
      <c r="H10" s="405"/>
      <c r="I10" s="404"/>
      <c r="J10" s="404"/>
      <c r="K10" s="406"/>
      <c r="L10" s="407"/>
      <c r="M10" s="408"/>
      <c r="N10" s="408"/>
    </row>
    <row r="11" spans="1:21" ht="15.75">
      <c r="A11" s="580" t="s">
        <v>429</v>
      </c>
      <c r="B11" s="580"/>
      <c r="C11" s="580"/>
      <c r="D11" s="580"/>
      <c r="E11" s="580"/>
      <c r="F11" s="580"/>
      <c r="G11" s="580"/>
      <c r="H11" s="580"/>
      <c r="I11" s="580"/>
      <c r="J11" s="580"/>
      <c r="K11" s="580"/>
      <c r="L11" s="580"/>
      <c r="M11" s="580"/>
      <c r="N11" s="580"/>
    </row>
    <row r="13" spans="1:21">
      <c r="C13" s="462"/>
    </row>
    <row r="15" spans="1:21">
      <c r="B15" s="478"/>
      <c r="C15" s="472"/>
      <c r="D15" s="472"/>
      <c r="E15" s="472"/>
    </row>
  </sheetData>
  <mergeCells count="10">
    <mergeCell ref="A1:N2"/>
    <mergeCell ref="B8:C8"/>
    <mergeCell ref="B9:C9"/>
    <mergeCell ref="A10:C10"/>
    <mergeCell ref="A11:N11"/>
    <mergeCell ref="A3:N3"/>
    <mergeCell ref="B4:C4"/>
    <mergeCell ref="B5:C5"/>
    <mergeCell ref="B6:C6"/>
    <mergeCell ref="B7:C7"/>
  </mergeCells>
  <pageMargins left="0.25" right="0.25" top="0.75" bottom="0.75" header="0.3" footer="0.3"/>
  <pageSetup paperSize="9" scale="73"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O36"/>
  <sheetViews>
    <sheetView topLeftCell="A13" zoomScale="93" zoomScaleNormal="93" workbookViewId="0">
      <selection activeCell="H14" sqref="H14"/>
    </sheetView>
  </sheetViews>
  <sheetFormatPr defaultColWidth="8.85546875" defaultRowHeight="15"/>
  <cols>
    <col min="1" max="1" width="3.85546875" customWidth="1"/>
    <col min="2" max="2" width="40.28515625" customWidth="1"/>
    <col min="3" max="3" width="10.42578125" customWidth="1"/>
    <col min="4" max="4" width="9.85546875" customWidth="1"/>
    <col min="5" max="5" width="5.7109375" customWidth="1"/>
    <col min="6" max="6" width="15.85546875" customWidth="1"/>
    <col min="7" max="7" width="9.85546875"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 customWidth="1"/>
    <col min="16" max="1025" width="8.7109375" customWidth="1"/>
  </cols>
  <sheetData>
    <row r="1" spans="1:15" ht="32.25" customHeight="1">
      <c r="A1" s="584" t="s">
        <v>499</v>
      </c>
      <c r="B1" s="584"/>
      <c r="C1" s="584"/>
      <c r="D1" s="584"/>
      <c r="E1" s="584"/>
      <c r="F1" s="584"/>
      <c r="G1" s="584"/>
      <c r="H1" s="584"/>
      <c r="I1" s="584"/>
      <c r="J1" s="584"/>
      <c r="K1" s="584"/>
      <c r="L1" s="584"/>
      <c r="M1" s="584"/>
      <c r="N1" s="584"/>
      <c r="O1" s="585"/>
    </row>
    <row r="2" spans="1:15" ht="39.75" customHeight="1">
      <c r="A2" s="489" t="s">
        <v>434</v>
      </c>
      <c r="B2" s="489"/>
      <c r="C2" s="489"/>
      <c r="D2" s="489"/>
      <c r="E2" s="489"/>
      <c r="F2" s="489"/>
      <c r="G2" s="489"/>
      <c r="H2" s="489"/>
      <c r="I2" s="489"/>
      <c r="J2" s="489"/>
      <c r="K2" s="489"/>
      <c r="L2" s="489"/>
      <c r="M2" s="489"/>
      <c r="N2" s="489"/>
      <c r="O2" s="489"/>
    </row>
    <row r="3" spans="1:15" ht="33">
      <c r="A3" s="37" t="s">
        <v>0</v>
      </c>
      <c r="B3" s="34" t="s">
        <v>36</v>
      </c>
      <c r="C3" s="34" t="s">
        <v>2</v>
      </c>
      <c r="D3" s="34" t="s">
        <v>3</v>
      </c>
      <c r="E3" s="34" t="s">
        <v>37</v>
      </c>
      <c r="F3" s="82" t="s">
        <v>5</v>
      </c>
      <c r="G3" s="34" t="s">
        <v>6</v>
      </c>
      <c r="H3" s="34" t="s">
        <v>7</v>
      </c>
      <c r="I3" s="34" t="s">
        <v>8</v>
      </c>
      <c r="J3" s="34" t="s">
        <v>9</v>
      </c>
      <c r="K3" s="34" t="s">
        <v>10</v>
      </c>
      <c r="L3" s="35" t="s">
        <v>11</v>
      </c>
      <c r="M3" s="36" t="s">
        <v>12</v>
      </c>
      <c r="N3" s="36" t="s">
        <v>13</v>
      </c>
      <c r="O3" s="37" t="s">
        <v>14</v>
      </c>
    </row>
    <row r="4" spans="1:15" ht="16.5">
      <c r="A4" s="65">
        <v>1</v>
      </c>
      <c r="B4" s="38">
        <v>2</v>
      </c>
      <c r="C4" s="38">
        <v>3</v>
      </c>
      <c r="D4" s="38">
        <v>4</v>
      </c>
      <c r="E4" s="38">
        <v>5</v>
      </c>
      <c r="F4" s="39">
        <v>6</v>
      </c>
      <c r="G4" s="39">
        <v>7</v>
      </c>
      <c r="H4" s="39" t="s">
        <v>15</v>
      </c>
      <c r="I4" s="39">
        <v>9</v>
      </c>
      <c r="J4" s="39">
        <v>10</v>
      </c>
      <c r="K4" s="39" t="s">
        <v>16</v>
      </c>
      <c r="L4" s="39">
        <v>12</v>
      </c>
      <c r="M4" s="40">
        <v>13</v>
      </c>
      <c r="N4" s="40">
        <v>14</v>
      </c>
      <c r="O4" s="41">
        <v>15</v>
      </c>
    </row>
    <row r="5" spans="1:15" ht="16.5">
      <c r="A5" s="67">
        <v>1</v>
      </c>
      <c r="B5" s="586" t="s">
        <v>500</v>
      </c>
      <c r="C5" s="587" t="s">
        <v>67</v>
      </c>
      <c r="D5" s="587" t="s">
        <v>111</v>
      </c>
      <c r="E5" s="44" t="s">
        <v>20</v>
      </c>
      <c r="F5" s="45">
        <v>144</v>
      </c>
      <c r="G5" s="12"/>
      <c r="H5" s="46"/>
      <c r="I5" s="47"/>
      <c r="J5" s="46"/>
      <c r="K5" s="46"/>
      <c r="L5" s="7"/>
      <c r="M5" s="70"/>
      <c r="N5" s="70"/>
      <c r="O5" s="71"/>
    </row>
    <row r="6" spans="1:15" ht="16.5">
      <c r="A6" s="67">
        <v>2</v>
      </c>
      <c r="B6" s="586" t="s">
        <v>501</v>
      </c>
      <c r="C6" s="587" t="s">
        <v>70</v>
      </c>
      <c r="D6" s="587" t="s">
        <v>40</v>
      </c>
      <c r="E6" s="84" t="s">
        <v>20</v>
      </c>
      <c r="F6" s="45">
        <v>180</v>
      </c>
      <c r="G6" s="12"/>
      <c r="H6" s="46"/>
      <c r="I6" s="47"/>
      <c r="J6" s="46"/>
      <c r="K6" s="46"/>
      <c r="L6" s="7"/>
      <c r="M6" s="70"/>
      <c r="N6" s="70"/>
      <c r="O6" s="71"/>
    </row>
    <row r="7" spans="1:15" ht="16.5">
      <c r="A7" s="67">
        <v>3</v>
      </c>
      <c r="B7" s="586" t="s">
        <v>502</v>
      </c>
      <c r="C7" s="587" t="s">
        <v>70</v>
      </c>
      <c r="D7" s="587" t="s">
        <v>40</v>
      </c>
      <c r="E7" s="84" t="s">
        <v>20</v>
      </c>
      <c r="F7" s="45">
        <v>12</v>
      </c>
      <c r="G7" s="12"/>
      <c r="H7" s="46"/>
      <c r="I7" s="47"/>
      <c r="J7" s="46"/>
      <c r="K7" s="46"/>
      <c r="L7" s="7"/>
      <c r="M7" s="70"/>
      <c r="N7" s="70"/>
      <c r="O7" s="71"/>
    </row>
    <row r="8" spans="1:15" ht="16.5">
      <c r="A8" s="67">
        <v>4</v>
      </c>
      <c r="B8" s="586" t="s">
        <v>503</v>
      </c>
      <c r="C8" s="588" t="s">
        <v>71</v>
      </c>
      <c r="D8" s="587" t="s">
        <v>40</v>
      </c>
      <c r="E8" s="84" t="s">
        <v>20</v>
      </c>
      <c r="F8" s="45">
        <v>108</v>
      </c>
      <c r="G8" s="12"/>
      <c r="H8" s="46"/>
      <c r="I8" s="47"/>
      <c r="J8" s="46"/>
      <c r="K8" s="46"/>
      <c r="L8" s="7"/>
      <c r="M8" s="70"/>
      <c r="N8" s="70"/>
      <c r="O8" s="71"/>
    </row>
    <row r="9" spans="1:15" ht="16.5">
      <c r="A9" s="67">
        <v>5</v>
      </c>
      <c r="B9" s="586" t="s">
        <v>39</v>
      </c>
      <c r="C9" s="587" t="s">
        <v>71</v>
      </c>
      <c r="D9" s="587" t="s">
        <v>72</v>
      </c>
      <c r="E9" s="84" t="s">
        <v>20</v>
      </c>
      <c r="F9" s="45">
        <v>900</v>
      </c>
      <c r="G9" s="12"/>
      <c r="H9" s="46"/>
      <c r="I9" s="47"/>
      <c r="J9" s="46"/>
      <c r="K9" s="46"/>
      <c r="L9" s="7"/>
      <c r="M9" s="70"/>
      <c r="N9" s="70"/>
      <c r="O9" s="71"/>
    </row>
    <row r="10" spans="1:15" ht="16.5">
      <c r="A10" s="67">
        <v>6</v>
      </c>
      <c r="B10" s="586" t="s">
        <v>504</v>
      </c>
      <c r="C10" s="587" t="s">
        <v>71</v>
      </c>
      <c r="D10" s="587" t="s">
        <v>131</v>
      </c>
      <c r="E10" s="84" t="s">
        <v>20</v>
      </c>
      <c r="F10" s="45">
        <v>108</v>
      </c>
      <c r="G10" s="12"/>
      <c r="H10" s="46"/>
      <c r="I10" s="47"/>
      <c r="J10" s="46"/>
      <c r="K10" s="46"/>
      <c r="L10" s="7"/>
      <c r="M10" s="70"/>
      <c r="N10" s="70"/>
      <c r="O10" s="71"/>
    </row>
    <row r="11" spans="1:15" ht="16.5">
      <c r="A11" s="67">
        <v>7</v>
      </c>
      <c r="B11" s="586" t="s">
        <v>505</v>
      </c>
      <c r="C11" s="587" t="s">
        <v>71</v>
      </c>
      <c r="D11" s="587" t="s">
        <v>40</v>
      </c>
      <c r="E11" s="84" t="s">
        <v>20</v>
      </c>
      <c r="F11" s="45">
        <v>72</v>
      </c>
      <c r="G11" s="12"/>
      <c r="H11" s="46"/>
      <c r="I11" s="47"/>
      <c r="J11" s="46"/>
      <c r="K11" s="46"/>
      <c r="L11" s="7"/>
      <c r="M11" s="70"/>
      <c r="N11" s="70"/>
      <c r="O11" s="71"/>
    </row>
    <row r="12" spans="1:15" ht="16.5">
      <c r="A12" s="67">
        <v>8</v>
      </c>
      <c r="B12" s="586" t="s">
        <v>502</v>
      </c>
      <c r="C12" s="587" t="s">
        <v>71</v>
      </c>
      <c r="D12" s="587" t="s">
        <v>40</v>
      </c>
      <c r="E12" s="84" t="s">
        <v>20</v>
      </c>
      <c r="F12" s="45">
        <v>72</v>
      </c>
      <c r="G12" s="12"/>
      <c r="H12" s="46"/>
      <c r="I12" s="47"/>
      <c r="J12" s="46"/>
      <c r="K12" s="46"/>
      <c r="L12" s="7"/>
      <c r="M12" s="70"/>
      <c r="N12" s="70"/>
      <c r="O12" s="71"/>
    </row>
    <row r="13" spans="1:15" s="53" customFormat="1" ht="16.5">
      <c r="A13" s="67">
        <v>9</v>
      </c>
      <c r="B13" s="586" t="s">
        <v>502</v>
      </c>
      <c r="C13" s="587" t="s">
        <v>18</v>
      </c>
      <c r="D13" s="587" t="s">
        <v>72</v>
      </c>
      <c r="E13" s="84" t="s">
        <v>20</v>
      </c>
      <c r="F13" s="45">
        <v>108</v>
      </c>
      <c r="G13" s="52"/>
      <c r="H13" s="46"/>
      <c r="I13" s="47"/>
      <c r="J13" s="46"/>
      <c r="K13" s="46"/>
      <c r="L13" s="7"/>
      <c r="M13" s="7"/>
      <c r="N13" s="7"/>
      <c r="O13" s="10"/>
    </row>
    <row r="14" spans="1:15" ht="16.5">
      <c r="A14" s="67">
        <v>10</v>
      </c>
      <c r="B14" s="586" t="s">
        <v>505</v>
      </c>
      <c r="C14" s="587" t="s">
        <v>18</v>
      </c>
      <c r="D14" s="587" t="s">
        <v>40</v>
      </c>
      <c r="E14" s="84" t="s">
        <v>20</v>
      </c>
      <c r="F14" s="45">
        <v>1044</v>
      </c>
      <c r="G14" s="12"/>
      <c r="H14" s="46"/>
      <c r="I14" s="47"/>
      <c r="J14" s="46"/>
      <c r="K14" s="46"/>
      <c r="L14" s="7"/>
      <c r="M14" s="70"/>
      <c r="N14" s="70"/>
      <c r="O14" s="71"/>
    </row>
    <row r="15" spans="1:15" ht="16.5">
      <c r="A15" s="67">
        <v>11</v>
      </c>
      <c r="B15" s="586" t="s">
        <v>506</v>
      </c>
      <c r="C15" s="587" t="s">
        <v>18</v>
      </c>
      <c r="D15" s="587" t="s">
        <v>40</v>
      </c>
      <c r="E15" s="84" t="s">
        <v>20</v>
      </c>
      <c r="F15" s="45">
        <v>72</v>
      </c>
      <c r="G15" s="12"/>
      <c r="H15" s="46"/>
      <c r="I15" s="47"/>
      <c r="J15" s="46"/>
      <c r="K15" s="46"/>
      <c r="L15" s="7"/>
      <c r="M15" s="70"/>
      <c r="N15" s="70"/>
      <c r="O15" s="71"/>
    </row>
    <row r="16" spans="1:15" ht="16.5">
      <c r="A16" s="67">
        <v>12</v>
      </c>
      <c r="B16" s="586" t="s">
        <v>507</v>
      </c>
      <c r="C16" s="587" t="s">
        <v>18</v>
      </c>
      <c r="D16" s="587" t="s">
        <v>131</v>
      </c>
      <c r="E16" s="84" t="s">
        <v>20</v>
      </c>
      <c r="F16" s="45">
        <v>108</v>
      </c>
      <c r="G16" s="12"/>
      <c r="H16" s="46"/>
      <c r="I16" s="47"/>
      <c r="J16" s="46"/>
      <c r="K16" s="46"/>
      <c r="L16" s="7"/>
      <c r="M16" s="70"/>
      <c r="N16" s="70"/>
      <c r="O16" s="71"/>
    </row>
    <row r="17" spans="1:15" ht="16.5">
      <c r="A17" s="67">
        <v>13</v>
      </c>
      <c r="B17" s="586" t="s">
        <v>508</v>
      </c>
      <c r="C17" s="587" t="s">
        <v>18</v>
      </c>
      <c r="D17" s="587" t="s">
        <v>131</v>
      </c>
      <c r="E17" s="84" t="s">
        <v>20</v>
      </c>
      <c r="F17" s="45">
        <v>1044</v>
      </c>
      <c r="G17" s="12"/>
      <c r="H17" s="46"/>
      <c r="I17" s="47"/>
      <c r="J17" s="46"/>
      <c r="K17" s="46"/>
      <c r="L17" s="7"/>
      <c r="M17" s="70"/>
      <c r="N17" s="70"/>
      <c r="O17" s="71"/>
    </row>
    <row r="18" spans="1:15" ht="16.5">
      <c r="A18" s="67">
        <v>14</v>
      </c>
      <c r="B18" s="586" t="s">
        <v>509</v>
      </c>
      <c r="C18" s="587" t="s">
        <v>18</v>
      </c>
      <c r="D18" s="587" t="s">
        <v>131</v>
      </c>
      <c r="E18" s="84" t="s">
        <v>20</v>
      </c>
      <c r="F18" s="45">
        <v>36</v>
      </c>
      <c r="G18" s="12"/>
      <c r="H18" s="46"/>
      <c r="I18" s="47"/>
      <c r="J18" s="46"/>
      <c r="K18" s="46"/>
      <c r="L18" s="7"/>
      <c r="M18" s="70"/>
      <c r="N18" s="70"/>
      <c r="O18" s="71"/>
    </row>
    <row r="19" spans="1:15" ht="16.5">
      <c r="A19" s="67">
        <v>15</v>
      </c>
      <c r="B19" s="586" t="s">
        <v>507</v>
      </c>
      <c r="C19" s="587" t="s">
        <v>24</v>
      </c>
      <c r="D19" s="587" t="s">
        <v>131</v>
      </c>
      <c r="E19" s="84" t="s">
        <v>20</v>
      </c>
      <c r="F19" s="45">
        <v>504</v>
      </c>
      <c r="G19" s="12"/>
      <c r="H19" s="46"/>
      <c r="I19" s="47"/>
      <c r="J19" s="46"/>
      <c r="K19" s="46"/>
      <c r="L19" s="7"/>
      <c r="M19" s="70"/>
      <c r="N19" s="70"/>
      <c r="O19" s="71"/>
    </row>
    <row r="20" spans="1:15" ht="16.5">
      <c r="A20" s="67">
        <v>16</v>
      </c>
      <c r="B20" s="586" t="s">
        <v>509</v>
      </c>
      <c r="C20" s="587" t="s">
        <v>24</v>
      </c>
      <c r="D20" s="587" t="s">
        <v>131</v>
      </c>
      <c r="E20" s="84" t="s">
        <v>20</v>
      </c>
      <c r="F20" s="45">
        <v>504</v>
      </c>
      <c r="G20" s="12"/>
      <c r="H20" s="46"/>
      <c r="I20" s="47"/>
      <c r="J20" s="46"/>
      <c r="K20" s="46"/>
      <c r="L20" s="7"/>
      <c r="M20" s="70"/>
      <c r="N20" s="70"/>
      <c r="O20" s="71"/>
    </row>
    <row r="21" spans="1:15" ht="16.5">
      <c r="A21" s="67">
        <v>17</v>
      </c>
      <c r="B21" s="586" t="s">
        <v>510</v>
      </c>
      <c r="C21" s="587" t="s">
        <v>24</v>
      </c>
      <c r="D21" s="587" t="s">
        <v>131</v>
      </c>
      <c r="E21" s="84" t="s">
        <v>20</v>
      </c>
      <c r="F21" s="45">
        <v>1044</v>
      </c>
      <c r="G21" s="12"/>
      <c r="H21" s="46"/>
      <c r="I21" s="47"/>
      <c r="J21" s="46"/>
      <c r="K21" s="46"/>
      <c r="L21" s="7"/>
      <c r="M21" s="70"/>
      <c r="N21" s="70"/>
      <c r="O21" s="71"/>
    </row>
    <row r="22" spans="1:15" ht="16.5">
      <c r="A22" s="67">
        <v>18</v>
      </c>
      <c r="B22" s="586" t="s">
        <v>42</v>
      </c>
      <c r="C22" s="587" t="s">
        <v>26</v>
      </c>
      <c r="D22" s="587" t="s">
        <v>40</v>
      </c>
      <c r="E22" s="84" t="s">
        <v>20</v>
      </c>
      <c r="F22" s="45">
        <v>972</v>
      </c>
      <c r="G22" s="12"/>
      <c r="H22" s="46"/>
      <c r="I22" s="47"/>
      <c r="J22" s="46"/>
      <c r="K22" s="46"/>
      <c r="L22" s="7"/>
      <c r="M22" s="70"/>
      <c r="N22" s="70"/>
      <c r="O22" s="71"/>
    </row>
    <row r="23" spans="1:15" s="53" customFormat="1" ht="16.5">
      <c r="A23" s="67">
        <v>19</v>
      </c>
      <c r="B23" s="586" t="s">
        <v>510</v>
      </c>
      <c r="C23" s="587" t="s">
        <v>26</v>
      </c>
      <c r="D23" s="587" t="s">
        <v>72</v>
      </c>
      <c r="E23" s="84" t="s">
        <v>20</v>
      </c>
      <c r="F23" s="45">
        <v>72</v>
      </c>
      <c r="G23" s="52"/>
      <c r="H23" s="46"/>
      <c r="I23" s="47"/>
      <c r="J23" s="46"/>
      <c r="K23" s="46"/>
      <c r="L23" s="7"/>
      <c r="M23" s="7"/>
      <c r="N23" s="7"/>
      <c r="O23" s="10"/>
    </row>
    <row r="24" spans="1:15" s="53" customFormat="1" ht="16.5">
      <c r="A24" s="67">
        <v>20</v>
      </c>
      <c r="B24" s="586" t="s">
        <v>511</v>
      </c>
      <c r="C24" s="587" t="s">
        <v>26</v>
      </c>
      <c r="D24" s="587" t="s">
        <v>40</v>
      </c>
      <c r="E24" s="84" t="s">
        <v>20</v>
      </c>
      <c r="F24" s="45">
        <v>72</v>
      </c>
      <c r="G24" s="52"/>
      <c r="H24" s="46"/>
      <c r="I24" s="47"/>
      <c r="J24" s="46"/>
      <c r="K24" s="46"/>
      <c r="L24" s="7"/>
      <c r="M24" s="7"/>
      <c r="N24" s="7"/>
      <c r="O24" s="10"/>
    </row>
    <row r="25" spans="1:15" ht="16.5">
      <c r="A25" s="67">
        <v>21</v>
      </c>
      <c r="B25" s="586" t="s">
        <v>509</v>
      </c>
      <c r="C25" s="587" t="s">
        <v>26</v>
      </c>
      <c r="D25" s="587" t="s">
        <v>131</v>
      </c>
      <c r="E25" s="84" t="s">
        <v>20</v>
      </c>
      <c r="F25" s="45">
        <v>36</v>
      </c>
      <c r="G25" s="12"/>
      <c r="H25" s="46"/>
      <c r="I25" s="47"/>
      <c r="J25" s="46"/>
      <c r="K25" s="46"/>
      <c r="L25" s="7"/>
      <c r="M25" s="70"/>
      <c r="N25" s="70"/>
      <c r="O25" s="71"/>
    </row>
    <row r="26" spans="1:15" ht="16.5">
      <c r="A26" s="67">
        <v>22</v>
      </c>
      <c r="B26" s="586" t="s">
        <v>512</v>
      </c>
      <c r="C26" s="587" t="s">
        <v>71</v>
      </c>
      <c r="D26" s="587" t="s">
        <v>72</v>
      </c>
      <c r="E26" s="84" t="s">
        <v>20</v>
      </c>
      <c r="F26" s="45">
        <v>72</v>
      </c>
      <c r="G26" s="12"/>
      <c r="H26" s="46"/>
      <c r="I26" s="47"/>
      <c r="J26" s="46"/>
      <c r="K26" s="46"/>
      <c r="L26" s="7"/>
      <c r="M26" s="70"/>
      <c r="N26" s="70"/>
      <c r="O26" s="71"/>
    </row>
    <row r="27" spans="1:15" s="53" customFormat="1" ht="16.5">
      <c r="A27" s="67">
        <v>23</v>
      </c>
      <c r="B27" s="586" t="s">
        <v>513</v>
      </c>
      <c r="C27" s="587" t="s">
        <v>18</v>
      </c>
      <c r="D27" s="587" t="s">
        <v>72</v>
      </c>
      <c r="E27" s="84" t="s">
        <v>20</v>
      </c>
      <c r="F27" s="45">
        <v>72</v>
      </c>
      <c r="G27" s="52"/>
      <c r="H27" s="46"/>
      <c r="I27" s="47"/>
      <c r="J27" s="46"/>
      <c r="K27" s="46"/>
      <c r="L27" s="7"/>
      <c r="M27" s="7"/>
      <c r="N27" s="7"/>
      <c r="O27" s="10"/>
    </row>
    <row r="28" spans="1:15" ht="16.5">
      <c r="A28" s="67">
        <v>24</v>
      </c>
      <c r="B28" s="586" t="s">
        <v>514</v>
      </c>
      <c r="C28" s="587" t="s">
        <v>24</v>
      </c>
      <c r="D28" s="587" t="s">
        <v>40</v>
      </c>
      <c r="E28" s="84" t="s">
        <v>20</v>
      </c>
      <c r="F28" s="45">
        <v>972</v>
      </c>
      <c r="G28" s="12"/>
      <c r="H28" s="46"/>
      <c r="I28" s="47"/>
      <c r="J28" s="46"/>
      <c r="K28" s="46"/>
      <c r="L28" s="7"/>
      <c r="M28" s="70"/>
      <c r="N28" s="70"/>
      <c r="O28" s="71"/>
    </row>
    <row r="29" spans="1:15" ht="16.5">
      <c r="A29" s="67">
        <v>25</v>
      </c>
      <c r="B29" s="586" t="s">
        <v>514</v>
      </c>
      <c r="C29" s="587" t="s">
        <v>26</v>
      </c>
      <c r="D29" s="587" t="s">
        <v>40</v>
      </c>
      <c r="E29" s="84" t="s">
        <v>20</v>
      </c>
      <c r="F29" s="45">
        <v>72</v>
      </c>
      <c r="G29" s="12"/>
      <c r="H29" s="46"/>
      <c r="I29" s="47"/>
      <c r="J29" s="46"/>
      <c r="K29" s="46"/>
      <c r="L29" s="10"/>
      <c r="M29" s="71"/>
      <c r="N29" s="70"/>
      <c r="O29" s="71"/>
    </row>
    <row r="30" spans="1:15" ht="16.5">
      <c r="A30" s="67">
        <v>26</v>
      </c>
      <c r="B30" s="586" t="s">
        <v>515</v>
      </c>
      <c r="C30" s="587">
        <v>0</v>
      </c>
      <c r="D30" s="587" t="s">
        <v>40</v>
      </c>
      <c r="E30" s="84" t="s">
        <v>20</v>
      </c>
      <c r="F30" s="45">
        <v>144</v>
      </c>
      <c r="G30" s="12"/>
      <c r="H30" s="46"/>
      <c r="I30" s="47"/>
      <c r="J30" s="46"/>
      <c r="K30" s="46"/>
      <c r="L30" s="10"/>
      <c r="M30" s="71"/>
      <c r="N30" s="70"/>
      <c r="O30" s="71"/>
    </row>
    <row r="31" spans="1:15" ht="16.5">
      <c r="A31" s="494" t="s">
        <v>73</v>
      </c>
      <c r="B31" s="494"/>
      <c r="C31" s="88"/>
      <c r="D31" s="89"/>
      <c r="E31" s="90"/>
      <c r="F31" s="91"/>
      <c r="G31" s="91"/>
      <c r="H31" s="92"/>
      <c r="I31" s="90"/>
      <c r="J31" s="92"/>
      <c r="K31" s="92"/>
      <c r="L31" s="61"/>
      <c r="M31" s="62"/>
      <c r="N31" s="62"/>
      <c r="O31" s="62"/>
    </row>
    <row r="32" spans="1:15" ht="16.5">
      <c r="A32" s="498" t="s">
        <v>74</v>
      </c>
      <c r="B32" s="498"/>
      <c r="C32" s="498"/>
      <c r="D32" s="498"/>
      <c r="E32" s="498"/>
      <c r="F32" s="498"/>
      <c r="G32" s="498"/>
      <c r="H32" s="498"/>
      <c r="I32" s="498"/>
      <c r="J32" s="498"/>
      <c r="K32" s="498"/>
      <c r="L32" s="498"/>
      <c r="M32" s="94"/>
      <c r="N32" s="94"/>
      <c r="O32" s="95"/>
    </row>
    <row r="34" spans="2:6" ht="16.5">
      <c r="B34" s="484" t="s">
        <v>482</v>
      </c>
      <c r="C34" s="96"/>
      <c r="D34" s="96"/>
    </row>
    <row r="36" spans="2:6">
      <c r="F36" s="462"/>
    </row>
  </sheetData>
  <mergeCells count="4">
    <mergeCell ref="A2:O2"/>
    <mergeCell ref="A31:B31"/>
    <mergeCell ref="A32:L32"/>
    <mergeCell ref="A1:O1"/>
  </mergeCells>
  <pageMargins left="0.25" right="0.25" top="0.75" bottom="0.75" header="0.3" footer="0.3"/>
  <pageSetup paperSize="9" scale="75"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O11"/>
  <sheetViews>
    <sheetView zoomScaleNormal="100" workbookViewId="0">
      <selection sqref="A1:O8"/>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7.140625" customWidth="1"/>
    <col min="7" max="7" width="10" customWidth="1"/>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2" customWidth="1"/>
    <col min="16" max="1025" width="8.7109375" customWidth="1"/>
  </cols>
  <sheetData>
    <row r="1" spans="1:15" ht="36" customHeight="1">
      <c r="A1" s="492" t="s">
        <v>451</v>
      </c>
      <c r="B1" s="492"/>
      <c r="C1" s="492"/>
      <c r="D1" s="492"/>
      <c r="E1" s="492"/>
      <c r="F1" s="492"/>
      <c r="G1" s="492"/>
      <c r="H1" s="492"/>
      <c r="I1" s="492"/>
      <c r="J1" s="492"/>
      <c r="K1" s="492"/>
      <c r="L1" s="492"/>
      <c r="M1" s="492"/>
      <c r="N1" s="492"/>
      <c r="O1" s="493"/>
    </row>
    <row r="2" spans="1:15" ht="39" customHeight="1">
      <c r="A2" s="489" t="s">
        <v>448</v>
      </c>
      <c r="B2" s="489"/>
      <c r="C2" s="489"/>
      <c r="D2" s="489"/>
      <c r="E2" s="489"/>
      <c r="F2" s="489"/>
      <c r="G2" s="489"/>
      <c r="H2" s="489"/>
      <c r="I2" s="489"/>
      <c r="J2" s="489"/>
      <c r="K2" s="489"/>
      <c r="L2" s="489"/>
      <c r="M2" s="489"/>
      <c r="N2" s="489"/>
      <c r="O2" s="489"/>
    </row>
    <row r="3" spans="1:15" ht="49.5" customHeight="1">
      <c r="A3" s="37" t="s">
        <v>0</v>
      </c>
      <c r="B3" s="500" t="s">
        <v>1</v>
      </c>
      <c r="C3" s="500"/>
      <c r="D3" s="500"/>
      <c r="E3" s="34" t="s">
        <v>37</v>
      </c>
      <c r="F3" s="82" t="s">
        <v>5</v>
      </c>
      <c r="G3" s="34" t="s">
        <v>6</v>
      </c>
      <c r="H3" s="34" t="s">
        <v>7</v>
      </c>
      <c r="I3" s="34" t="s">
        <v>8</v>
      </c>
      <c r="J3" s="34" t="s">
        <v>9</v>
      </c>
      <c r="K3" s="34" t="s">
        <v>10</v>
      </c>
      <c r="L3" s="35" t="s">
        <v>11</v>
      </c>
      <c r="M3" s="36" t="s">
        <v>12</v>
      </c>
      <c r="N3" s="36" t="s">
        <v>13</v>
      </c>
      <c r="O3" s="37" t="s">
        <v>14</v>
      </c>
    </row>
    <row r="4" spans="1:15" ht="16.5">
      <c r="A4" s="65">
        <v>1</v>
      </c>
      <c r="B4" s="501">
        <v>2</v>
      </c>
      <c r="C4" s="501"/>
      <c r="D4" s="501"/>
      <c r="E4" s="38">
        <v>3</v>
      </c>
      <c r="F4" s="39">
        <v>4</v>
      </c>
      <c r="G4" s="39">
        <v>5</v>
      </c>
      <c r="H4" s="39" t="s">
        <v>75</v>
      </c>
      <c r="I4" s="39">
        <v>7</v>
      </c>
      <c r="J4" s="39">
        <v>8</v>
      </c>
      <c r="K4" s="39" t="s">
        <v>76</v>
      </c>
      <c r="L4" s="39">
        <v>10</v>
      </c>
      <c r="M4" s="40">
        <v>11</v>
      </c>
      <c r="N4" s="40">
        <v>12</v>
      </c>
      <c r="O4" s="41">
        <v>13</v>
      </c>
    </row>
    <row r="5" spans="1:15" ht="121.5" customHeight="1">
      <c r="A5" s="67">
        <v>1</v>
      </c>
      <c r="B5" s="502" t="s">
        <v>77</v>
      </c>
      <c r="C5" s="502"/>
      <c r="D5" s="502"/>
      <c r="E5" s="84" t="s">
        <v>78</v>
      </c>
      <c r="F5" s="45">
        <v>60</v>
      </c>
      <c r="G5" s="46"/>
      <c r="H5" s="46"/>
      <c r="I5" s="47"/>
      <c r="J5" s="46"/>
      <c r="K5" s="46"/>
      <c r="L5" s="7"/>
      <c r="M5" s="70">
        <v>6</v>
      </c>
      <c r="N5" s="97"/>
      <c r="O5" s="71"/>
    </row>
    <row r="6" spans="1:15" ht="115.5" customHeight="1">
      <c r="A6" s="98">
        <v>2</v>
      </c>
      <c r="B6" s="502" t="s">
        <v>79</v>
      </c>
      <c r="C6" s="502"/>
      <c r="D6" s="502"/>
      <c r="E6" s="84" t="s">
        <v>78</v>
      </c>
      <c r="F6" s="45">
        <v>60</v>
      </c>
      <c r="G6" s="46"/>
      <c r="H6" s="46"/>
      <c r="I6" s="99"/>
      <c r="J6" s="46"/>
      <c r="K6" s="46"/>
      <c r="L6" s="10"/>
      <c r="M6" s="71">
        <v>6</v>
      </c>
      <c r="N6" s="97"/>
      <c r="O6" s="71"/>
    </row>
    <row r="7" spans="1:15" ht="16.5">
      <c r="A7" s="499" t="s">
        <v>80</v>
      </c>
      <c r="B7" s="499"/>
      <c r="C7" s="499"/>
      <c r="D7" s="499"/>
      <c r="E7" s="26"/>
      <c r="F7" s="76"/>
      <c r="G7" s="76"/>
      <c r="H7" s="77"/>
      <c r="I7" s="100"/>
      <c r="J7" s="77"/>
      <c r="K7" s="77"/>
      <c r="L7" s="101"/>
      <c r="M7" s="102"/>
      <c r="N7" s="102"/>
      <c r="O7" s="102"/>
    </row>
    <row r="8" spans="1:15" ht="16.5">
      <c r="A8" s="491" t="s">
        <v>81</v>
      </c>
      <c r="B8" s="491"/>
      <c r="C8" s="491"/>
      <c r="D8" s="491"/>
      <c r="E8" s="491"/>
      <c r="F8" s="491"/>
      <c r="G8" s="491"/>
      <c r="H8" s="491"/>
      <c r="I8" s="491"/>
      <c r="J8" s="491"/>
      <c r="K8" s="491"/>
      <c r="L8" s="491"/>
      <c r="M8" s="491"/>
      <c r="N8" s="491"/>
      <c r="O8" s="491"/>
    </row>
    <row r="10" spans="1:15" ht="16.5">
      <c r="B10" s="113"/>
    </row>
    <row r="11" spans="1:15">
      <c r="F11" s="462"/>
    </row>
  </sheetData>
  <mergeCells count="8">
    <mergeCell ref="A1:O1"/>
    <mergeCell ref="A7:D7"/>
    <mergeCell ref="A8:O8"/>
    <mergeCell ref="A2:O2"/>
    <mergeCell ref="B3:D3"/>
    <mergeCell ref="B4:D4"/>
    <mergeCell ref="B5:D5"/>
    <mergeCell ref="B6:D6"/>
  </mergeCells>
  <pageMargins left="0.25" right="0.25" top="0.75" bottom="0.75" header="0.3" footer="0.3"/>
  <pageSetup paperSize="9" scale="77"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MK13"/>
  <sheetViews>
    <sheetView zoomScaleNormal="100" workbookViewId="0">
      <selection sqref="A1:O10"/>
    </sheetView>
  </sheetViews>
  <sheetFormatPr defaultColWidth="8.85546875" defaultRowHeight="15.75"/>
  <cols>
    <col min="1" max="1" width="3.85546875" style="103" customWidth="1"/>
    <col min="2" max="2" width="38.28515625" style="103" customWidth="1"/>
    <col min="3" max="3" width="10.42578125" style="103" customWidth="1"/>
    <col min="4" max="4" width="11.7109375" style="103" customWidth="1"/>
    <col min="5" max="5" width="5.7109375" style="103" customWidth="1"/>
    <col min="6" max="6" width="17.7109375" style="103" customWidth="1"/>
    <col min="7" max="7" width="11.28515625" style="103" customWidth="1"/>
    <col min="8" max="8" width="12.42578125" style="103" customWidth="1"/>
    <col min="9" max="9" width="5.140625" style="103" customWidth="1"/>
    <col min="10" max="10" width="8.85546875" style="103" customWidth="1"/>
    <col min="11" max="11" width="12.42578125" style="103" customWidth="1"/>
    <col min="12" max="12" width="13.42578125" style="103" customWidth="1"/>
    <col min="13" max="13" width="11.7109375" style="103" customWidth="1"/>
    <col min="14" max="14" width="12.28515625" style="103" customWidth="1"/>
    <col min="15" max="15" width="17.85546875" style="103" customWidth="1"/>
    <col min="16" max="1025" width="9.140625" style="103" customWidth="1"/>
  </cols>
  <sheetData>
    <row r="1" spans="1:15" ht="41.25" customHeight="1">
      <c r="A1" s="492" t="s">
        <v>451</v>
      </c>
      <c r="B1" s="492"/>
      <c r="C1" s="492"/>
      <c r="D1" s="492"/>
      <c r="E1" s="492"/>
      <c r="F1" s="492"/>
      <c r="G1" s="492"/>
      <c r="H1" s="492"/>
      <c r="I1" s="492"/>
      <c r="J1" s="492"/>
      <c r="K1" s="492"/>
      <c r="L1" s="492"/>
      <c r="M1" s="492"/>
      <c r="N1" s="492"/>
      <c r="O1" s="493"/>
    </row>
    <row r="2" spans="1:15" ht="51" customHeight="1">
      <c r="A2" s="489" t="s">
        <v>430</v>
      </c>
      <c r="B2" s="489"/>
      <c r="C2" s="489"/>
      <c r="D2" s="489"/>
      <c r="E2" s="489"/>
      <c r="F2" s="489"/>
      <c r="G2" s="489"/>
      <c r="H2" s="489"/>
      <c r="I2" s="489"/>
      <c r="J2" s="489"/>
      <c r="K2" s="489"/>
      <c r="L2" s="489"/>
      <c r="M2" s="489"/>
      <c r="N2" s="489"/>
      <c r="O2" s="489"/>
    </row>
    <row r="3" spans="1:15" ht="33">
      <c r="A3" s="37" t="s">
        <v>0</v>
      </c>
      <c r="B3" s="34" t="s">
        <v>36</v>
      </c>
      <c r="C3" s="34" t="s">
        <v>2</v>
      </c>
      <c r="D3" s="34" t="s">
        <v>3</v>
      </c>
      <c r="E3" s="34" t="s">
        <v>37</v>
      </c>
      <c r="F3" s="82" t="s">
        <v>5</v>
      </c>
      <c r="G3" s="34" t="s">
        <v>6</v>
      </c>
      <c r="H3" s="34" t="s">
        <v>7</v>
      </c>
      <c r="I3" s="34" t="s">
        <v>8</v>
      </c>
      <c r="J3" s="34" t="s">
        <v>9</v>
      </c>
      <c r="K3" s="34" t="s">
        <v>10</v>
      </c>
      <c r="L3" s="35" t="s">
        <v>11</v>
      </c>
      <c r="M3" s="36" t="s">
        <v>12</v>
      </c>
      <c r="N3" s="36" t="s">
        <v>13</v>
      </c>
      <c r="O3" s="37" t="s">
        <v>14</v>
      </c>
    </row>
    <row r="4" spans="1:15" ht="16.5">
      <c r="A4" s="65">
        <v>1</v>
      </c>
      <c r="B4" s="38">
        <v>2</v>
      </c>
      <c r="C4" s="38">
        <v>3</v>
      </c>
      <c r="D4" s="38">
        <v>4</v>
      </c>
      <c r="E4" s="38">
        <v>5</v>
      </c>
      <c r="F4" s="38">
        <v>6</v>
      </c>
      <c r="G4" s="38">
        <v>7</v>
      </c>
      <c r="H4" s="38" t="s">
        <v>15</v>
      </c>
      <c r="I4" s="38">
        <v>9</v>
      </c>
      <c r="J4" s="38">
        <v>10</v>
      </c>
      <c r="K4" s="38" t="s">
        <v>16</v>
      </c>
      <c r="L4" s="38">
        <v>12</v>
      </c>
      <c r="M4" s="65">
        <v>13</v>
      </c>
      <c r="N4" s="65">
        <v>14</v>
      </c>
      <c r="O4" s="104">
        <v>15</v>
      </c>
    </row>
    <row r="5" spans="1:15" ht="16.5">
      <c r="A5" s="65">
        <v>1</v>
      </c>
      <c r="B5" s="105" t="s">
        <v>82</v>
      </c>
      <c r="C5" s="473">
        <v>0</v>
      </c>
      <c r="D5" s="106" t="s">
        <v>452</v>
      </c>
      <c r="E5" s="42" t="s">
        <v>20</v>
      </c>
      <c r="F5" s="38">
        <v>72</v>
      </c>
      <c r="G5" s="107"/>
      <c r="H5" s="107"/>
      <c r="I5" s="47"/>
      <c r="J5" s="107"/>
      <c r="K5" s="107"/>
      <c r="L5" s="108"/>
      <c r="M5" s="67"/>
      <c r="N5" s="106"/>
      <c r="O5" s="72"/>
    </row>
    <row r="6" spans="1:15" ht="16.5">
      <c r="A6" s="65">
        <v>2</v>
      </c>
      <c r="B6" s="105" t="s">
        <v>82</v>
      </c>
      <c r="C6" s="106" t="s">
        <v>85</v>
      </c>
      <c r="D6" s="106" t="s">
        <v>452</v>
      </c>
      <c r="E6" s="84" t="s">
        <v>20</v>
      </c>
      <c r="F6" s="38">
        <v>72</v>
      </c>
      <c r="G6" s="107"/>
      <c r="H6" s="107"/>
      <c r="I6" s="47"/>
      <c r="J6" s="107"/>
      <c r="K6" s="107"/>
      <c r="L6" s="108"/>
      <c r="M6" s="67"/>
      <c r="N6" s="106"/>
      <c r="O6" s="72"/>
    </row>
    <row r="7" spans="1:15" ht="16.5">
      <c r="A7" s="494" t="s">
        <v>86</v>
      </c>
      <c r="B7" s="494"/>
      <c r="C7" s="88"/>
      <c r="D7" s="109"/>
      <c r="E7" s="60"/>
      <c r="F7" s="60"/>
      <c r="G7" s="60"/>
      <c r="H7" s="110"/>
      <c r="I7" s="60"/>
      <c r="J7" s="110"/>
      <c r="K7" s="111"/>
      <c r="L7" s="112"/>
      <c r="M7" s="112"/>
      <c r="N7" s="112"/>
      <c r="O7" s="112"/>
    </row>
    <row r="8" spans="1:15" ht="16.5">
      <c r="A8" s="491" t="s">
        <v>87</v>
      </c>
      <c r="B8" s="491"/>
      <c r="C8" s="491"/>
      <c r="D8" s="491"/>
      <c r="E8" s="491"/>
      <c r="F8" s="491"/>
      <c r="G8" s="491"/>
      <c r="H8" s="491"/>
      <c r="I8" s="491"/>
      <c r="J8" s="491"/>
      <c r="K8" s="491"/>
      <c r="L8" s="491"/>
      <c r="M8" s="491"/>
      <c r="N8" s="491"/>
      <c r="O8" s="491"/>
    </row>
    <row r="10" spans="1:15">
      <c r="B10" s="487" t="s">
        <v>482</v>
      </c>
    </row>
    <row r="13" spans="1:15" ht="16.5">
      <c r="B13" s="113"/>
    </row>
  </sheetData>
  <mergeCells count="4">
    <mergeCell ref="A2:O2"/>
    <mergeCell ref="A7:B7"/>
    <mergeCell ref="A8:O8"/>
    <mergeCell ref="A1:O1"/>
  </mergeCells>
  <pageMargins left="0.25" right="0.25" top="0.75" bottom="0.75" header="0.3" footer="0.3"/>
  <pageSetup paperSize="9" scale="73"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9"/>
  <sheetViews>
    <sheetView zoomScaleNormal="100" workbookViewId="0">
      <selection sqref="A1:O9"/>
    </sheetView>
  </sheetViews>
  <sheetFormatPr defaultColWidth="8.85546875" defaultRowHeight="15"/>
  <cols>
    <col min="1" max="1" width="3.28515625" customWidth="1"/>
    <col min="2" max="2" width="31.85546875" customWidth="1"/>
    <col min="3" max="3" width="9.7109375" customWidth="1"/>
    <col min="4" max="4" width="14.28515625" customWidth="1"/>
    <col min="5" max="5" width="4.85546875" customWidth="1"/>
    <col min="6" max="6" width="16.42578125" customWidth="1"/>
    <col min="7" max="7" width="10.7109375" customWidth="1"/>
    <col min="8" max="8" width="10.42578125" customWidth="1"/>
    <col min="9" max="10" width="8" customWidth="1"/>
    <col min="11" max="11" width="11.85546875" customWidth="1"/>
    <col min="12" max="12" width="15.7109375" customWidth="1"/>
    <col min="13" max="13" width="12" customWidth="1"/>
    <col min="14" max="14" width="17" customWidth="1"/>
    <col min="15" max="15" width="25.42578125" customWidth="1"/>
    <col min="16" max="1025" width="8.7109375" customWidth="1"/>
  </cols>
  <sheetData>
    <row r="1" spans="1:15" ht="33.75" customHeight="1">
      <c r="A1" s="492" t="s">
        <v>451</v>
      </c>
      <c r="B1" s="492"/>
      <c r="C1" s="492"/>
      <c r="D1" s="492"/>
      <c r="E1" s="492"/>
      <c r="F1" s="492"/>
      <c r="G1" s="492"/>
      <c r="H1" s="492"/>
      <c r="I1" s="492"/>
      <c r="J1" s="492"/>
      <c r="K1" s="492"/>
      <c r="L1" s="492"/>
      <c r="M1" s="492"/>
      <c r="N1" s="492"/>
      <c r="O1" s="493"/>
    </row>
    <row r="2" spans="1:15" ht="34.5" customHeight="1">
      <c r="A2" s="503" t="s">
        <v>431</v>
      </c>
      <c r="B2" s="504"/>
      <c r="C2" s="504"/>
      <c r="D2" s="504"/>
      <c r="E2" s="504"/>
      <c r="F2" s="504"/>
      <c r="G2" s="504"/>
      <c r="H2" s="504"/>
      <c r="I2" s="504"/>
      <c r="J2" s="504"/>
      <c r="K2" s="504"/>
      <c r="L2" s="504"/>
      <c r="M2" s="504"/>
      <c r="N2" s="504"/>
      <c r="O2" s="505"/>
    </row>
    <row r="3" spans="1:15" ht="33">
      <c r="A3" s="37" t="s">
        <v>0</v>
      </c>
      <c r="B3" s="34" t="s">
        <v>36</v>
      </c>
      <c r="C3" s="34" t="s">
        <v>2</v>
      </c>
      <c r="D3" s="34" t="s">
        <v>3</v>
      </c>
      <c r="E3" s="34" t="s">
        <v>37</v>
      </c>
      <c r="F3" s="82" t="s">
        <v>5</v>
      </c>
      <c r="G3" s="34" t="s">
        <v>6</v>
      </c>
      <c r="H3" s="34" t="s">
        <v>7</v>
      </c>
      <c r="I3" s="34" t="s">
        <v>8</v>
      </c>
      <c r="J3" s="34" t="s">
        <v>9</v>
      </c>
      <c r="K3" s="34" t="s">
        <v>10</v>
      </c>
      <c r="L3" s="35" t="s">
        <v>11</v>
      </c>
      <c r="M3" s="36" t="s">
        <v>12</v>
      </c>
      <c r="N3" s="36" t="s">
        <v>13</v>
      </c>
      <c r="O3" s="37" t="s">
        <v>14</v>
      </c>
    </row>
    <row r="4" spans="1:15" ht="16.5">
      <c r="A4" s="65">
        <v>1</v>
      </c>
      <c r="B4" s="38">
        <v>2</v>
      </c>
      <c r="C4" s="38">
        <v>3</v>
      </c>
      <c r="D4" s="38">
        <v>4</v>
      </c>
      <c r="E4" s="38">
        <v>5</v>
      </c>
      <c r="F4" s="38">
        <v>6</v>
      </c>
      <c r="G4" s="38">
        <v>7</v>
      </c>
      <c r="H4" s="38" t="s">
        <v>15</v>
      </c>
      <c r="I4" s="38">
        <v>9</v>
      </c>
      <c r="J4" s="38">
        <v>10</v>
      </c>
      <c r="K4" s="38" t="s">
        <v>16</v>
      </c>
      <c r="L4" s="38">
        <v>12</v>
      </c>
      <c r="M4" s="65">
        <v>13</v>
      </c>
      <c r="N4" s="65">
        <v>14</v>
      </c>
      <c r="O4" s="104">
        <v>15</v>
      </c>
    </row>
    <row r="5" spans="1:15" ht="16.5">
      <c r="A5" s="65">
        <v>1</v>
      </c>
      <c r="B5" s="105" t="s">
        <v>453</v>
      </c>
      <c r="C5" s="106" t="s">
        <v>85</v>
      </c>
      <c r="D5" s="114" t="s">
        <v>88</v>
      </c>
      <c r="E5" s="42" t="s">
        <v>20</v>
      </c>
      <c r="F5" s="38">
        <v>72</v>
      </c>
      <c r="G5" s="107"/>
      <c r="H5" s="107"/>
      <c r="I5" s="47"/>
      <c r="J5" s="107"/>
      <c r="K5" s="107"/>
      <c r="L5" s="108"/>
      <c r="M5" s="67"/>
      <c r="N5" s="106"/>
      <c r="O5" s="72"/>
    </row>
    <row r="6" spans="1:15" ht="16.5">
      <c r="A6" s="494" t="s">
        <v>89</v>
      </c>
      <c r="B6" s="494"/>
      <c r="C6" s="88"/>
      <c r="D6" s="115"/>
      <c r="E6" s="60"/>
      <c r="F6" s="60"/>
      <c r="G6" s="60"/>
      <c r="H6" s="110"/>
      <c r="I6" s="60"/>
      <c r="J6" s="110"/>
      <c r="K6" s="410"/>
      <c r="L6" s="112"/>
      <c r="M6" s="112"/>
      <c r="N6" s="112"/>
      <c r="O6" s="112"/>
    </row>
    <row r="7" spans="1:15" ht="16.5">
      <c r="A7" s="491" t="s">
        <v>90</v>
      </c>
      <c r="B7" s="491"/>
      <c r="C7" s="491"/>
      <c r="D7" s="491"/>
      <c r="E7" s="491"/>
      <c r="F7" s="491"/>
      <c r="G7" s="491"/>
      <c r="H7" s="491"/>
      <c r="I7" s="491"/>
      <c r="J7" s="491"/>
      <c r="K7" s="491"/>
      <c r="L7" s="491"/>
      <c r="M7" s="491"/>
      <c r="N7" s="491"/>
      <c r="O7" s="491"/>
    </row>
    <row r="9" spans="1:15">
      <c r="B9" s="485" t="s">
        <v>483</v>
      </c>
    </row>
  </sheetData>
  <mergeCells count="4">
    <mergeCell ref="A2:O2"/>
    <mergeCell ref="A6:B6"/>
    <mergeCell ref="A7:O7"/>
    <mergeCell ref="A1:O1"/>
  </mergeCells>
  <pageMargins left="0.25" right="0.25" top="0.75" bottom="0.75" header="0.3" footer="0.3"/>
  <pageSetup paperSize="9" scale="71"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P13"/>
  <sheetViews>
    <sheetView zoomScaleNormal="100" workbookViewId="0">
      <selection sqref="A1:O11"/>
    </sheetView>
  </sheetViews>
  <sheetFormatPr defaultColWidth="8.85546875" defaultRowHeight="15"/>
  <cols>
    <col min="1" max="1" width="3.85546875" customWidth="1"/>
    <col min="2" max="2" width="38.28515625" customWidth="1"/>
    <col min="3" max="3" width="10.42578125" customWidth="1"/>
    <col min="4" max="4" width="20.7109375" customWidth="1"/>
    <col min="5" max="5" width="5.7109375" customWidth="1"/>
    <col min="6" max="6" width="15.28515625" customWidth="1"/>
    <col min="7" max="7" width="11.42578125"/>
    <col min="8"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0.85546875" customWidth="1"/>
    <col min="16" max="1025" width="8.7109375" customWidth="1"/>
  </cols>
  <sheetData>
    <row r="1" spans="1:16" ht="30.75" customHeight="1">
      <c r="A1" s="492" t="s">
        <v>451</v>
      </c>
      <c r="B1" s="492"/>
      <c r="C1" s="492"/>
      <c r="D1" s="492"/>
      <c r="E1" s="492"/>
      <c r="F1" s="492"/>
      <c r="G1" s="492"/>
      <c r="H1" s="492"/>
      <c r="I1" s="492"/>
      <c r="J1" s="492"/>
      <c r="K1" s="492"/>
      <c r="L1" s="492"/>
      <c r="M1" s="492"/>
      <c r="N1" s="492"/>
      <c r="O1" s="493"/>
    </row>
    <row r="2" spans="1:16" ht="16.5">
      <c r="A2" s="508" t="s">
        <v>435</v>
      </c>
      <c r="B2" s="508"/>
      <c r="C2" s="508"/>
      <c r="D2" s="508"/>
      <c r="E2" s="508"/>
      <c r="F2" s="508"/>
      <c r="G2" s="508"/>
      <c r="H2" s="508"/>
      <c r="I2" s="508"/>
      <c r="J2" s="508"/>
      <c r="K2" s="508"/>
      <c r="L2" s="508"/>
      <c r="M2" s="508"/>
      <c r="N2" s="508"/>
      <c r="O2" s="508"/>
    </row>
    <row r="3" spans="1:16" ht="33" customHeight="1">
      <c r="A3" s="65" t="s">
        <v>0</v>
      </c>
      <c r="B3" s="501" t="s">
        <v>1</v>
      </c>
      <c r="C3" s="501"/>
      <c r="D3" s="501"/>
      <c r="E3" s="38" t="s">
        <v>37</v>
      </c>
      <c r="F3" s="39" t="s">
        <v>5</v>
      </c>
      <c r="G3" s="38" t="s">
        <v>38</v>
      </c>
      <c r="H3" s="38" t="s">
        <v>7</v>
      </c>
      <c r="I3" s="38" t="s">
        <v>8</v>
      </c>
      <c r="J3" s="38" t="s">
        <v>9</v>
      </c>
      <c r="K3" s="38" t="s">
        <v>10</v>
      </c>
      <c r="L3" s="66" t="s">
        <v>11</v>
      </c>
      <c r="M3" s="40" t="s">
        <v>12</v>
      </c>
      <c r="N3" s="40" t="s">
        <v>13</v>
      </c>
      <c r="O3" s="65" t="s">
        <v>14</v>
      </c>
    </row>
    <row r="4" spans="1:16" ht="16.5">
      <c r="A4" s="65">
        <v>1</v>
      </c>
      <c r="B4" s="501">
        <v>2</v>
      </c>
      <c r="C4" s="501"/>
      <c r="D4" s="501"/>
      <c r="E4" s="38">
        <v>3</v>
      </c>
      <c r="F4" s="39">
        <v>4</v>
      </c>
      <c r="G4" s="39">
        <v>5</v>
      </c>
      <c r="H4" s="39" t="s">
        <v>75</v>
      </c>
      <c r="I4" s="39">
        <v>7</v>
      </c>
      <c r="J4" s="39">
        <v>8</v>
      </c>
      <c r="K4" s="39" t="s">
        <v>76</v>
      </c>
      <c r="L4" s="39">
        <v>10</v>
      </c>
      <c r="M4" s="40">
        <v>11</v>
      </c>
      <c r="N4" s="40">
        <v>12</v>
      </c>
      <c r="O4" s="41">
        <v>13</v>
      </c>
    </row>
    <row r="5" spans="1:16" ht="16.5">
      <c r="A5" s="67">
        <v>1</v>
      </c>
      <c r="B5" s="506" t="s">
        <v>91</v>
      </c>
      <c r="C5" s="506"/>
      <c r="D5" s="506"/>
      <c r="E5" s="87" t="s">
        <v>20</v>
      </c>
      <c r="F5" s="116">
        <v>480</v>
      </c>
      <c r="G5" s="46"/>
      <c r="H5" s="13"/>
      <c r="I5" s="117"/>
      <c r="J5" s="13"/>
      <c r="K5" s="13"/>
      <c r="L5" s="7"/>
      <c r="M5" s="114"/>
      <c r="N5" s="118"/>
      <c r="O5" s="114"/>
      <c r="P5" s="53"/>
    </row>
    <row r="6" spans="1:16" ht="16.5">
      <c r="A6" s="67">
        <v>2</v>
      </c>
      <c r="B6" s="506" t="s">
        <v>454</v>
      </c>
      <c r="C6" s="506"/>
      <c r="D6" s="506"/>
      <c r="E6" s="87" t="s">
        <v>20</v>
      </c>
      <c r="F6" s="116">
        <v>528</v>
      </c>
      <c r="G6" s="46"/>
      <c r="H6" s="13"/>
      <c r="I6" s="117"/>
      <c r="J6" s="13"/>
      <c r="K6" s="13"/>
      <c r="L6" s="7"/>
      <c r="M6" s="114"/>
      <c r="N6" s="118"/>
      <c r="O6" s="114"/>
      <c r="P6" s="53" t="s">
        <v>92</v>
      </c>
    </row>
    <row r="7" spans="1:16" ht="16.5">
      <c r="A7" s="67">
        <v>3</v>
      </c>
      <c r="B7" s="506" t="s">
        <v>455</v>
      </c>
      <c r="C7" s="506"/>
      <c r="D7" s="506"/>
      <c r="E7" s="87" t="s">
        <v>20</v>
      </c>
      <c r="F7" s="116">
        <v>480</v>
      </c>
      <c r="G7" s="46"/>
      <c r="H7" s="13"/>
      <c r="I7" s="117"/>
      <c r="J7" s="13"/>
      <c r="K7" s="13"/>
      <c r="L7" s="7"/>
      <c r="M7" s="114"/>
      <c r="N7" s="119"/>
      <c r="O7" s="114"/>
      <c r="P7" s="53" t="s">
        <v>92</v>
      </c>
    </row>
    <row r="8" spans="1:16" ht="15" customHeight="1">
      <c r="A8" s="507" t="s">
        <v>93</v>
      </c>
      <c r="B8" s="507"/>
      <c r="C8" s="507"/>
      <c r="D8" s="507"/>
      <c r="E8" s="120"/>
      <c r="F8" s="76"/>
      <c r="G8" s="76"/>
      <c r="H8" s="121"/>
      <c r="I8" s="122"/>
      <c r="J8" s="121"/>
      <c r="K8" s="121"/>
      <c r="L8" s="123"/>
      <c r="M8" s="124"/>
      <c r="N8" s="124"/>
      <c r="O8" s="124"/>
      <c r="P8" s="53"/>
    </row>
    <row r="9" spans="1:16" ht="15" customHeight="1">
      <c r="A9" s="498" t="s">
        <v>94</v>
      </c>
      <c r="B9" s="498"/>
      <c r="C9" s="498"/>
      <c r="D9" s="498"/>
      <c r="E9" s="498"/>
      <c r="F9" s="498"/>
      <c r="G9" s="498"/>
      <c r="H9" s="498"/>
      <c r="I9" s="498"/>
      <c r="J9" s="498"/>
      <c r="K9" s="498"/>
      <c r="L9" s="498"/>
      <c r="M9" s="125"/>
      <c r="N9" s="125"/>
      <c r="O9" s="125"/>
    </row>
    <row r="11" spans="1:16" ht="16.5">
      <c r="B11" s="484" t="s">
        <v>482</v>
      </c>
    </row>
    <row r="12" spans="1:16" ht="16.5">
      <c r="B12" s="32"/>
      <c r="F12" s="449"/>
    </row>
    <row r="13" spans="1:16">
      <c r="F13" s="462" t="s">
        <v>92</v>
      </c>
    </row>
  </sheetData>
  <mergeCells count="9">
    <mergeCell ref="A1:O1"/>
    <mergeCell ref="B7:D7"/>
    <mergeCell ref="A8:D8"/>
    <mergeCell ref="A9:L9"/>
    <mergeCell ref="A2:O2"/>
    <mergeCell ref="B3:D3"/>
    <mergeCell ref="B4:D4"/>
    <mergeCell ref="B5:D5"/>
    <mergeCell ref="B6:D6"/>
  </mergeCells>
  <pageMargins left="0.25" right="0.25" top="0.75" bottom="0.75" header="0.3" footer="0.3"/>
  <pageSetup paperSize="9" scale="70"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13"/>
  <sheetViews>
    <sheetView zoomScaleNormal="100" workbookViewId="0">
      <selection sqref="A1:O8"/>
    </sheetView>
  </sheetViews>
  <sheetFormatPr defaultColWidth="8.85546875" defaultRowHeight="15"/>
  <cols>
    <col min="1" max="1" width="3.85546875" customWidth="1"/>
    <col min="2" max="2" width="38.28515625" customWidth="1"/>
    <col min="3" max="3" width="10.42578125" customWidth="1"/>
    <col min="4" max="4" width="9.85546875" customWidth="1"/>
    <col min="5" max="5" width="5.7109375" customWidth="1"/>
    <col min="6" max="6" width="16.85546875" customWidth="1"/>
    <col min="7" max="8" width="12.42578125" customWidth="1"/>
    <col min="9" max="9" width="5.140625" customWidth="1"/>
    <col min="10" max="10" width="8.85546875" customWidth="1"/>
    <col min="11" max="11" width="12.42578125" customWidth="1"/>
    <col min="12" max="12" width="13.42578125" customWidth="1"/>
    <col min="13" max="13" width="11.7109375" customWidth="1"/>
    <col min="14" max="14" width="12.28515625" customWidth="1"/>
    <col min="15" max="15" width="11.7109375" customWidth="1"/>
    <col min="16" max="1025" width="8.7109375" customWidth="1"/>
  </cols>
  <sheetData>
    <row r="1" spans="1:15" ht="31.5" customHeight="1">
      <c r="A1" s="492" t="s">
        <v>451</v>
      </c>
      <c r="B1" s="492"/>
      <c r="C1" s="492"/>
      <c r="D1" s="492"/>
      <c r="E1" s="492"/>
      <c r="F1" s="492"/>
      <c r="G1" s="492"/>
      <c r="H1" s="492"/>
      <c r="I1" s="492"/>
      <c r="J1" s="492"/>
      <c r="K1" s="492"/>
      <c r="L1" s="492"/>
      <c r="M1" s="492"/>
      <c r="N1" s="492"/>
      <c r="O1" s="493"/>
    </row>
    <row r="2" spans="1:15" ht="16.5">
      <c r="A2" s="511" t="s">
        <v>456</v>
      </c>
      <c r="B2" s="511"/>
      <c r="C2" s="511"/>
      <c r="D2" s="511"/>
      <c r="E2" s="511"/>
      <c r="F2" s="511"/>
      <c r="G2" s="511"/>
      <c r="H2" s="511"/>
      <c r="I2" s="511"/>
      <c r="J2" s="511"/>
      <c r="K2" s="511"/>
      <c r="L2" s="511"/>
      <c r="M2" s="511"/>
      <c r="N2" s="511"/>
      <c r="O2" s="511"/>
    </row>
    <row r="3" spans="1:15" ht="33" customHeight="1">
      <c r="A3" s="126" t="s">
        <v>0</v>
      </c>
      <c r="B3" s="512" t="s">
        <v>1</v>
      </c>
      <c r="C3" s="512"/>
      <c r="D3" s="512"/>
      <c r="E3" s="127" t="s">
        <v>37</v>
      </c>
      <c r="F3" s="128" t="s">
        <v>5</v>
      </c>
      <c r="G3" s="127" t="s">
        <v>6</v>
      </c>
      <c r="H3" s="127" t="s">
        <v>7</v>
      </c>
      <c r="I3" s="127" t="s">
        <v>8</v>
      </c>
      <c r="J3" s="127" t="s">
        <v>9</v>
      </c>
      <c r="K3" s="127" t="s">
        <v>10</v>
      </c>
      <c r="L3" s="129" t="s">
        <v>11</v>
      </c>
      <c r="M3" s="130" t="s">
        <v>12</v>
      </c>
      <c r="N3" s="130" t="s">
        <v>13</v>
      </c>
      <c r="O3" s="126" t="s">
        <v>14</v>
      </c>
    </row>
    <row r="4" spans="1:15" ht="16.5">
      <c r="A4" s="126">
        <v>1</v>
      </c>
      <c r="B4" s="512">
        <v>2</v>
      </c>
      <c r="C4" s="512"/>
      <c r="D4" s="512"/>
      <c r="E4" s="127">
        <v>3</v>
      </c>
      <c r="F4" s="128">
        <v>4</v>
      </c>
      <c r="G4" s="128">
        <v>5</v>
      </c>
      <c r="H4" s="128" t="s">
        <v>75</v>
      </c>
      <c r="I4" s="128">
        <v>7</v>
      </c>
      <c r="J4" s="128">
        <v>8</v>
      </c>
      <c r="K4" s="128" t="s">
        <v>76</v>
      </c>
      <c r="L4" s="128">
        <v>10</v>
      </c>
      <c r="M4" s="130">
        <v>11</v>
      </c>
      <c r="N4" s="130">
        <v>12</v>
      </c>
      <c r="O4" s="131">
        <v>13</v>
      </c>
    </row>
    <row r="5" spans="1:15" ht="16.5">
      <c r="A5" s="21">
        <v>1</v>
      </c>
      <c r="B5" s="506" t="s">
        <v>95</v>
      </c>
      <c r="C5" s="506"/>
      <c r="D5" s="506"/>
      <c r="E5" s="87" t="s">
        <v>78</v>
      </c>
      <c r="F5" s="11">
        <v>20</v>
      </c>
      <c r="G5" s="7"/>
      <c r="H5" s="132"/>
      <c r="I5" s="133"/>
      <c r="J5" s="132"/>
      <c r="K5" s="132"/>
      <c r="L5" s="10"/>
      <c r="M5" s="71"/>
      <c r="N5" s="70"/>
      <c r="O5" s="71"/>
    </row>
    <row r="6" spans="1:15" ht="16.5">
      <c r="A6" s="21">
        <v>2</v>
      </c>
      <c r="B6" s="506" t="s">
        <v>97</v>
      </c>
      <c r="C6" s="506"/>
      <c r="D6" s="506"/>
      <c r="E6" s="87" t="s">
        <v>78</v>
      </c>
      <c r="F6" s="11">
        <v>8</v>
      </c>
      <c r="G6" s="7"/>
      <c r="H6" s="132"/>
      <c r="I6" s="133"/>
      <c r="J6" s="132"/>
      <c r="K6" s="132"/>
      <c r="L6" s="10"/>
      <c r="M6" s="71"/>
      <c r="N6" s="70"/>
      <c r="O6" s="71"/>
    </row>
    <row r="7" spans="1:15" ht="16.5">
      <c r="A7" s="509" t="s">
        <v>98</v>
      </c>
      <c r="B7" s="509"/>
      <c r="C7" s="509"/>
      <c r="D7" s="509"/>
      <c r="E7" s="134"/>
      <c r="F7" s="135"/>
      <c r="G7" s="135"/>
      <c r="H7" s="136"/>
      <c r="I7" s="134"/>
      <c r="J7" s="136"/>
      <c r="K7" s="136"/>
      <c r="L7" s="137"/>
      <c r="M7" s="138"/>
      <c r="N7" s="138"/>
      <c r="O7" s="138"/>
    </row>
    <row r="8" spans="1:15" ht="16.5">
      <c r="A8" s="510" t="s">
        <v>99</v>
      </c>
      <c r="B8" s="510"/>
      <c r="C8" s="510"/>
      <c r="D8" s="510"/>
      <c r="E8" s="510"/>
      <c r="F8" s="510"/>
      <c r="G8" s="510"/>
      <c r="H8" s="510"/>
      <c r="I8" s="510"/>
      <c r="J8" s="510"/>
      <c r="K8" s="510"/>
      <c r="L8" s="510"/>
      <c r="M8" s="139"/>
      <c r="N8" s="139"/>
      <c r="O8" s="140"/>
    </row>
    <row r="11" spans="1:15" ht="16.5">
      <c r="B11" s="32"/>
      <c r="G11" s="462" t="s">
        <v>92</v>
      </c>
    </row>
    <row r="13" spans="1:15">
      <c r="F13" s="53"/>
    </row>
  </sheetData>
  <mergeCells count="8">
    <mergeCell ref="A1:O1"/>
    <mergeCell ref="A7:D7"/>
    <mergeCell ref="A8:L8"/>
    <mergeCell ref="A2:O2"/>
    <mergeCell ref="B3:D3"/>
    <mergeCell ref="B4:D4"/>
    <mergeCell ref="B5:D5"/>
    <mergeCell ref="B6:D6"/>
  </mergeCells>
  <pageMargins left="0.25" right="0.25" top="0.75" bottom="0.75" header="0.3" footer="0.3"/>
  <pageSetup paperSize="9" scale="76"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261</TotalTime>
  <Application>Microsoft Excel</Application>
  <DocSecurity>0</DocSecurity>
  <ScaleCrop>false</ScaleCrop>
  <HeadingPairs>
    <vt:vector size="2" baseType="variant">
      <vt:variant>
        <vt:lpstr>Arkusze</vt:lpstr>
      </vt:variant>
      <vt:variant>
        <vt:i4>37</vt:i4>
      </vt:variant>
    </vt:vector>
  </HeadingPairs>
  <TitlesOfParts>
    <vt:vector size="37" baseType="lpstr">
      <vt:lpstr>Zadanie 1</vt:lpstr>
      <vt:lpstr>Zadanie 2</vt:lpstr>
      <vt:lpstr>Zadanie 3</vt:lpstr>
      <vt:lpstr>Zadanie 4</vt:lpstr>
      <vt:lpstr>Zadanie 5</vt:lpstr>
      <vt:lpstr>Zadanie 6</vt:lpstr>
      <vt:lpstr>Zadanie 7</vt:lpstr>
      <vt:lpstr>Zadanie 8</vt:lpstr>
      <vt:lpstr>Zadanie 9</vt:lpstr>
      <vt:lpstr>Zadanie 10</vt:lpstr>
      <vt:lpstr>Zadanie 11</vt:lpstr>
      <vt:lpstr>Zadanie 12</vt:lpstr>
      <vt:lpstr>Zadanie 13</vt:lpstr>
      <vt:lpstr>Zadanie 14</vt:lpstr>
      <vt:lpstr>Zadanie 15</vt:lpstr>
      <vt:lpstr>Zadanie 16</vt:lpstr>
      <vt:lpstr>Zadanie 17</vt:lpstr>
      <vt:lpstr>Zadanie 18</vt:lpstr>
      <vt:lpstr>Zadanie 19</vt:lpstr>
      <vt:lpstr>Zadanie 20</vt:lpstr>
      <vt:lpstr>Zadanie 21</vt:lpstr>
      <vt:lpstr>Zadanie 22</vt:lpstr>
      <vt:lpstr>Zadanie 23</vt:lpstr>
      <vt:lpstr>Zadanie 24</vt:lpstr>
      <vt:lpstr>Zadanie 25</vt:lpstr>
      <vt:lpstr>Zadanie 26</vt:lpstr>
      <vt:lpstr>Zadanie 27</vt:lpstr>
      <vt:lpstr>Zadanie 28</vt:lpstr>
      <vt:lpstr>Zadanie 29</vt:lpstr>
      <vt:lpstr>Zadanie 30</vt:lpstr>
      <vt:lpstr>Zadanie 31</vt:lpstr>
      <vt:lpstr>Zadanie 32</vt:lpstr>
      <vt:lpstr>Zadanie 33</vt:lpstr>
      <vt:lpstr>Zadanie 34</vt:lpstr>
      <vt:lpstr>Zadanie 35</vt:lpstr>
      <vt:lpstr>Zadanie 36</vt:lpstr>
      <vt:lpstr>Zadanie 37</vt:lpstr>
    </vt:vector>
  </TitlesOfParts>
  <Company>Szpitale Pomorskie Sp. zo.o. z siedzibą w Gdyni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kwojciechowska</dc:creator>
  <dc:description/>
  <cp:lastModifiedBy>Agnieszka Korolczuk</cp:lastModifiedBy>
  <cp:revision>4</cp:revision>
  <cp:lastPrinted>2023-10-19T10:10:55Z</cp:lastPrinted>
  <dcterms:created xsi:type="dcterms:W3CDTF">2023-05-09T08:51:16Z</dcterms:created>
  <dcterms:modified xsi:type="dcterms:W3CDTF">2023-10-26T10:00:32Z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Szpitale Pomorskie Sp. zo.o. z siedzibą w Gdyni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