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jestr Spraw\rok 2020\7021\7021 ogólne\162. Kompleksowa termomodernizacja obiektów użyteczności publicznej\3. Projekty termomodernizacji - przetarg\2. Zapytanie ofertowe\"/>
    </mc:Choice>
  </mc:AlternateContent>
  <bookViews>
    <workbookView xWindow="0" yWindow="0" windowWidth="19200" windowHeight="11595"/>
  </bookViews>
  <sheets>
    <sheet name="Wykaz obiektów" sheetId="2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F6" i="2" l="1"/>
  <c r="F8" i="2" l="1"/>
  <c r="F7" i="2"/>
  <c r="E6" i="2"/>
  <c r="F5" i="2"/>
</calcChain>
</file>

<file path=xl/sharedStrings.xml><?xml version="1.0" encoding="utf-8"?>
<sst xmlns="http://schemas.openxmlformats.org/spreadsheetml/2006/main" count="39" uniqueCount="29">
  <si>
    <t>lp</t>
  </si>
  <si>
    <t>Budynek zaplecza boiska sportowego w Żernikach Wrocławskich, ul. Parkowa 32</t>
  </si>
  <si>
    <r>
      <t>powierzchnia użytkowa
[m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]</t>
    </r>
  </si>
  <si>
    <r>
      <t>kubatura netto
[m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]</t>
    </r>
  </si>
  <si>
    <r>
      <t>powierzchnia zabudowy
[m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]</t>
    </r>
  </si>
  <si>
    <t>obiekty użyteczności publicznej</t>
  </si>
  <si>
    <r>
      <t xml:space="preserve">Szkoła Podstawowa w Żernikach Wrocławskich, 
ul. Kolejowa 7a - </t>
    </r>
    <r>
      <rPr>
        <b/>
        <sz val="11"/>
        <color theme="1"/>
        <rFont val="Calibri"/>
        <family val="2"/>
        <charset val="238"/>
        <scheme val="minor"/>
      </rPr>
      <t>stara część - obiekt w wykazie zabytków</t>
    </r>
  </si>
  <si>
    <t>WK.7021.162.2020.TN</t>
  </si>
  <si>
    <t>WYKAZ OBIEKTÓW</t>
  </si>
  <si>
    <t>Hala sportowa w Radwanicach, 
ul. Szkolna 14 a</t>
  </si>
  <si>
    <t>Wykaz obiektów użyteczności publicznej do sporządzenia projektów termomodernizacji</t>
  </si>
  <si>
    <r>
      <t xml:space="preserve">Centrum Kultury w Świętej Katarzynie,
 ul. Główna 82 - </t>
    </r>
    <r>
      <rPr>
        <b/>
        <sz val="11"/>
        <rFont val="Calibri"/>
        <family val="2"/>
        <charset val="238"/>
        <scheme val="minor"/>
      </rPr>
      <t>obiekt w wykazie zabytków</t>
    </r>
  </si>
  <si>
    <t xml:space="preserve">- wymiana kotła grzewczego 
- docieplenie stropu poddasza wełną mineralną 
- wymiana okien 
- docieplenie stropu nad piwnicą wełną mineralną natryskową  
- wymiana drzwi </t>
  </si>
  <si>
    <t xml:space="preserve">- system ogrzewania - modernizacja sterowania  - montaż systemu BMS oraz wymiana agregatu grzewczo-wentylacyjnego 
- wymiana okien 
- wymiana drzwi </t>
  </si>
  <si>
    <t xml:space="preserve">- wymiana grzejników na nowe i montaż kolektorów PV 
- wymiana okien i montaż wentylacji hybrydowej </t>
  </si>
  <si>
    <t xml:space="preserve">- docieplenie ścian 
- wymiana okien i montaż wentylacji hybrydowej 
- wymiana kotła grzewczego
- wymiana drzwi </t>
  </si>
  <si>
    <t>modernizacja oświetlenia - wymiana źródeł światła na LED
 SPBT</t>
  </si>
  <si>
    <t xml:space="preserve">instalacja PV
 </t>
  </si>
  <si>
    <t>nie</t>
  </si>
  <si>
    <t>tak</t>
  </si>
  <si>
    <t>Ochotnicza Straż Pożarna,
ul. Św. Floriana 1, Sulimów</t>
  </si>
  <si>
    <t>Świetlica wiejska w Żernikach Wrocławskich,
ul. Parkowa 2 - obszar wpisany do rejestru zabytków</t>
  </si>
  <si>
    <t xml:space="preserve">- docieplenie ścian
- docieplenie stropu nad piwnicą wełną mineralną natryskową 
- wymiana okien 
- wymiana drzwi </t>
  </si>
  <si>
    <t>1*</t>
  </si>
  <si>
    <t>2*</t>
  </si>
  <si>
    <t>5*</t>
  </si>
  <si>
    <r>
      <t>* - budynki należy modernizować zgodnie ze wskazanym zakresem robót zawartym w audytach energetycznych</t>
    </r>
    <r>
      <rPr>
        <b/>
        <sz val="11"/>
        <color theme="1"/>
        <rFont val="Calibri"/>
        <family val="2"/>
        <charset val="238"/>
        <scheme val="minor"/>
      </rPr>
      <t xml:space="preserve"> z uwzględnieniem stanowiska Dolnośląskiego Wojewódzkiego Konserwatora Zabytków</t>
    </r>
  </si>
  <si>
    <t>zakres robót budowlanych</t>
  </si>
  <si>
    <t xml:space="preserve">- ocieplenie dachu pianą poliuretanową 
- ocieplenie ściany zewnętrznej starej części 
- ocieplenie ścian zewnętrznych nowej części 
- ocieplenie cokołu 
- ocieplenie ściany kotłowni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</si>
</sst>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9" fillId="0" borderId="1" xfId="0" quotePrefix="1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2"/>
  <sheetViews>
    <sheetView tabSelected="1" zoomScale="85" zoomScaleNormal="85" workbookViewId="0">
      <pane xSplit="3" topLeftCell="E1" activePane="topRight" state="frozen"/>
      <selection pane="topRight" activeCell="G6" sqref="G6"/>
    </sheetView>
  </sheetViews>
  <sheetFormatPr defaultRowHeight="15" x14ac:dyDescent="0.25"/>
  <cols>
    <col min="1" max="1" width="9.140625" customWidth="1"/>
    <col min="2" max="2" width="9.140625" style="6"/>
    <col min="3" max="3" width="45.28515625" style="1" customWidth="1"/>
    <col min="4" max="6" width="20.28515625" style="1" customWidth="1"/>
    <col min="7" max="7" width="56.85546875" customWidth="1"/>
    <col min="8" max="8" width="14.42578125" bestFit="1" customWidth="1"/>
    <col min="9" max="9" width="10.28515625" bestFit="1" customWidth="1"/>
  </cols>
  <sheetData>
    <row r="1" spans="2:10" ht="18.75" x14ac:dyDescent="0.25">
      <c r="B1" s="16" t="s">
        <v>7</v>
      </c>
      <c r="C1" s="16"/>
      <c r="F1" s="2"/>
    </row>
    <row r="2" spans="2:10" ht="56.25" customHeight="1" x14ac:dyDescent="0.25">
      <c r="B2" s="17" t="s">
        <v>8</v>
      </c>
      <c r="C2" s="18"/>
      <c r="D2" s="18"/>
      <c r="E2" s="18"/>
      <c r="F2" s="18"/>
      <c r="G2" s="18"/>
      <c r="H2" s="18"/>
      <c r="I2" s="18"/>
    </row>
    <row r="3" spans="2:10" ht="21" customHeight="1" x14ac:dyDescent="0.25">
      <c r="B3" s="19" t="s">
        <v>10</v>
      </c>
      <c r="C3" s="20"/>
      <c r="D3" s="20"/>
      <c r="E3" s="20"/>
      <c r="F3" s="20"/>
      <c r="G3" s="20"/>
      <c r="H3" s="20"/>
      <c r="I3" s="20"/>
    </row>
    <row r="4" spans="2:10" ht="94.5" x14ac:dyDescent="0.25">
      <c r="B4" s="3" t="s">
        <v>0</v>
      </c>
      <c r="C4" s="3" t="s">
        <v>5</v>
      </c>
      <c r="D4" s="3" t="s">
        <v>4</v>
      </c>
      <c r="E4" s="3" t="s">
        <v>2</v>
      </c>
      <c r="F4" s="3" t="s">
        <v>3</v>
      </c>
      <c r="G4" s="9" t="s">
        <v>27</v>
      </c>
      <c r="H4" s="11" t="s">
        <v>16</v>
      </c>
      <c r="I4" s="12" t="s">
        <v>17</v>
      </c>
    </row>
    <row r="5" spans="2:10" ht="94.5" x14ac:dyDescent="0.25">
      <c r="B5" s="3" t="s">
        <v>23</v>
      </c>
      <c r="C5" s="4" t="s">
        <v>6</v>
      </c>
      <c r="D5" s="5">
        <v>286</v>
      </c>
      <c r="E5" s="5">
        <f>(286*2)*0.9</f>
        <v>514.80000000000007</v>
      </c>
      <c r="F5" s="5">
        <f>(286*2)*4</f>
        <v>2288</v>
      </c>
      <c r="G5" s="10" t="s">
        <v>12</v>
      </c>
      <c r="H5" s="9" t="s">
        <v>19</v>
      </c>
      <c r="I5" s="13" t="s">
        <v>18</v>
      </c>
    </row>
    <row r="6" spans="2:10" ht="78.75" x14ac:dyDescent="0.25">
      <c r="B6" s="3" t="s">
        <v>24</v>
      </c>
      <c r="C6" s="8" t="s">
        <v>11</v>
      </c>
      <c r="D6" s="5">
        <v>420</v>
      </c>
      <c r="E6" s="5">
        <f>(420*2+420*0.75)*0.9</f>
        <v>1039.5</v>
      </c>
      <c r="F6" s="5">
        <f>420*8+420*4*0.75</f>
        <v>4620</v>
      </c>
      <c r="G6" s="10" t="s">
        <v>22</v>
      </c>
      <c r="H6" s="9" t="s">
        <v>19</v>
      </c>
      <c r="I6" s="9" t="s">
        <v>19</v>
      </c>
    </row>
    <row r="7" spans="2:10" ht="78.75" x14ac:dyDescent="0.25">
      <c r="B7" s="3">
        <v>3</v>
      </c>
      <c r="C7" s="4" t="s">
        <v>9</v>
      </c>
      <c r="D7" s="5">
        <v>1200</v>
      </c>
      <c r="E7" s="5">
        <v>1150</v>
      </c>
      <c r="F7" s="5">
        <f>1150*9</f>
        <v>10350</v>
      </c>
      <c r="G7" s="10" t="s">
        <v>13</v>
      </c>
      <c r="H7" s="9" t="s">
        <v>19</v>
      </c>
      <c r="I7" s="9" t="s">
        <v>19</v>
      </c>
    </row>
    <row r="8" spans="2:10" ht="31.5" x14ac:dyDescent="0.25">
      <c r="B8" s="3">
        <v>4</v>
      </c>
      <c r="C8" s="4" t="s">
        <v>1</v>
      </c>
      <c r="D8" s="5">
        <v>153</v>
      </c>
      <c r="E8" s="5">
        <v>145</v>
      </c>
      <c r="F8" s="5">
        <f>145*3.5</f>
        <v>507.5</v>
      </c>
      <c r="G8" s="10" t="s">
        <v>14</v>
      </c>
      <c r="H8" s="9" t="s">
        <v>19</v>
      </c>
      <c r="I8" s="9" t="s">
        <v>19</v>
      </c>
    </row>
    <row r="9" spans="2:10" ht="63" x14ac:dyDescent="0.25">
      <c r="B9" s="3" t="s">
        <v>25</v>
      </c>
      <c r="C9" s="8" t="s">
        <v>21</v>
      </c>
      <c r="D9" s="7">
        <v>259.44</v>
      </c>
      <c r="E9" s="7">
        <v>329.76</v>
      </c>
      <c r="F9" s="7">
        <v>1094</v>
      </c>
      <c r="G9" s="10" t="s">
        <v>15</v>
      </c>
      <c r="H9" s="9" t="s">
        <v>19</v>
      </c>
      <c r="I9" s="9" t="s">
        <v>19</v>
      </c>
      <c r="J9" s="15"/>
    </row>
    <row r="10" spans="2:10" ht="78.75" x14ac:dyDescent="0.25">
      <c r="B10" s="3">
        <v>6</v>
      </c>
      <c r="C10" s="8" t="s">
        <v>20</v>
      </c>
      <c r="D10" s="7">
        <v>247.05</v>
      </c>
      <c r="E10" s="7">
        <v>200.05</v>
      </c>
      <c r="F10" s="7">
        <v>487.95</v>
      </c>
      <c r="G10" s="14" t="s">
        <v>28</v>
      </c>
      <c r="H10" s="9" t="s">
        <v>19</v>
      </c>
      <c r="I10" s="9" t="s">
        <v>18</v>
      </c>
    </row>
    <row r="12" spans="2:10" x14ac:dyDescent="0.25">
      <c r="B12" s="21" t="s">
        <v>26</v>
      </c>
      <c r="C12" s="21"/>
      <c r="D12" s="21"/>
      <c r="E12" s="21"/>
      <c r="F12" s="21"/>
      <c r="G12" s="21"/>
      <c r="H12" s="21"/>
      <c r="I12" s="21"/>
    </row>
  </sheetData>
  <mergeCells count="4">
    <mergeCell ref="B1:C1"/>
    <mergeCell ref="B2:I2"/>
    <mergeCell ref="B3:I3"/>
    <mergeCell ref="B12:I12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obiektów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Narolski</dc:creator>
  <cp:lastModifiedBy>Tomasz Narolski</cp:lastModifiedBy>
  <cp:lastPrinted>2022-11-22T14:46:25Z</cp:lastPrinted>
  <dcterms:created xsi:type="dcterms:W3CDTF">2020-05-21T06:58:18Z</dcterms:created>
  <dcterms:modified xsi:type="dcterms:W3CDTF">2022-11-25T14:27:59Z</dcterms:modified>
</cp:coreProperties>
</file>