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patrycja.rosiak\Desktop\BAZA WIEDZY\2020\Zapytania cenowe\Rachunek bankowy\www3\"/>
    </mc:Choice>
  </mc:AlternateContent>
  <bookViews>
    <workbookView xWindow="0" yWindow="0" windowWidth="19200" windowHeight="6760"/>
  </bookViews>
  <sheets>
    <sheet name="Tabela nr 1 - Obsługa bankowa" sheetId="1" r:id="rId1"/>
    <sheet name="Tabela nr 2 - Kredyt odnawialny" sheetId="2" r:id="rId2"/>
  </sheets>
  <definedNames>
    <definedName name="_xlnm.Print_Area" localSheetId="0">'Tabela nr 1 - Obsługa bankowa'!$A$1:$I$213</definedName>
    <definedName name="_xlnm.Print_Area" localSheetId="1">'Tabela nr 2 - Kredyt odnawialny'!$A$1:$E$20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67" i="1" l="1"/>
  <c r="F104" i="1" l="1"/>
  <c r="F105" i="1"/>
  <c r="F185" i="1" l="1"/>
  <c r="F176" i="1"/>
  <c r="F166" i="1"/>
  <c r="F8" i="1"/>
  <c r="F9" i="1"/>
  <c r="F7" i="1"/>
  <c r="F73" i="1" l="1"/>
  <c r="F74" i="1"/>
  <c r="F95" i="1"/>
  <c r="F96" i="1"/>
  <c r="F94" i="1"/>
  <c r="F101" i="1"/>
  <c r="F196" i="1" l="1"/>
  <c r="F195" i="1"/>
  <c r="F194" i="1"/>
  <c r="F193" i="1"/>
  <c r="F190" i="1"/>
  <c r="F191" i="1"/>
  <c r="F189" i="1"/>
  <c r="F187" i="1"/>
  <c r="F186" i="1"/>
  <c r="F182" i="1"/>
  <c r="F183" i="1"/>
  <c r="F184" i="1"/>
  <c r="F180" i="1"/>
  <c r="F178" i="1"/>
  <c r="F177" i="1"/>
  <c r="F175" i="1"/>
  <c r="F171" i="1"/>
  <c r="F172" i="1"/>
  <c r="F173" i="1"/>
  <c r="F170" i="1"/>
  <c r="F165" i="1"/>
  <c r="F164" i="1"/>
  <c r="F161" i="1"/>
  <c r="F162" i="1"/>
  <c r="F160" i="1"/>
  <c r="F145" i="1"/>
  <c r="F146" i="1"/>
  <c r="F147" i="1"/>
  <c r="F149" i="1"/>
  <c r="F150" i="1"/>
  <c r="F151" i="1"/>
  <c r="F153" i="1"/>
  <c r="F154" i="1"/>
  <c r="F155" i="1"/>
  <c r="F156" i="1"/>
  <c r="F157" i="1"/>
  <c r="F144" i="1"/>
  <c r="F134" i="1"/>
  <c r="F135" i="1"/>
  <c r="F136" i="1"/>
  <c r="F138" i="1"/>
  <c r="F139" i="1"/>
  <c r="F140" i="1"/>
  <c r="F141" i="1"/>
  <c r="F142" i="1"/>
  <c r="F133" i="1"/>
  <c r="F122" i="1"/>
  <c r="F123" i="1"/>
  <c r="F124" i="1"/>
  <c r="F125" i="1"/>
  <c r="F126" i="1"/>
  <c r="F127" i="1"/>
  <c r="F129" i="1"/>
  <c r="F130" i="1"/>
  <c r="F131" i="1"/>
  <c r="F117" i="1"/>
  <c r="F118" i="1"/>
  <c r="F116" i="1"/>
  <c r="F113" i="1"/>
  <c r="F114" i="1"/>
  <c r="F112" i="1"/>
  <c r="F108" i="1"/>
  <c r="F109" i="1"/>
  <c r="F107" i="1"/>
  <c r="F99" i="1"/>
  <c r="F100" i="1"/>
  <c r="F102" i="1"/>
  <c r="F98" i="1"/>
  <c r="F93" i="1"/>
  <c r="F91" i="1"/>
  <c r="F90" i="1"/>
  <c r="F86" i="1"/>
  <c r="F87" i="1"/>
  <c r="F88" i="1"/>
  <c r="F85" i="1"/>
  <c r="F81" i="1"/>
  <c r="F82" i="1"/>
  <c r="F83" i="1"/>
  <c r="F80" i="1"/>
  <c r="F76" i="1"/>
  <c r="F77" i="1"/>
  <c r="F75" i="1"/>
  <c r="F65" i="1"/>
  <c r="F66" i="1"/>
  <c r="F67" i="1"/>
  <c r="F68" i="1"/>
  <c r="F69" i="1"/>
  <c r="F70" i="1"/>
  <c r="F71" i="1"/>
  <c r="F72" i="1"/>
  <c r="F63" i="1"/>
  <c r="F64" i="1"/>
  <c r="F62" i="1"/>
  <c r="F51" i="1"/>
  <c r="F52" i="1"/>
  <c r="F53" i="1"/>
  <c r="F50" i="1"/>
  <c r="F45" i="1"/>
  <c r="F46" i="1"/>
  <c r="F47" i="1"/>
  <c r="F44" i="1"/>
  <c r="F40" i="1"/>
  <c r="F41" i="1"/>
  <c r="F42" i="1"/>
  <c r="F39" i="1"/>
  <c r="F26" i="1"/>
  <c r="F27" i="1"/>
  <c r="F28" i="1"/>
  <c r="F29" i="1"/>
  <c r="F30" i="1"/>
  <c r="F31" i="1"/>
  <c r="F32" i="1"/>
  <c r="F33" i="1"/>
  <c r="F34" i="1"/>
  <c r="F35" i="1"/>
  <c r="F36" i="1"/>
  <c r="F19" i="1"/>
  <c r="F20" i="1"/>
  <c r="F21" i="1"/>
  <c r="F22" i="1"/>
  <c r="F23" i="1"/>
  <c r="F24" i="1"/>
  <c r="F25" i="1"/>
  <c r="F18" i="1"/>
  <c r="F16" i="1"/>
  <c r="F15" i="1"/>
  <c r="F14" i="1"/>
  <c r="F12" i="1"/>
  <c r="F11" i="1"/>
  <c r="F57" i="1" l="1"/>
  <c r="F56" i="1"/>
  <c r="F55" i="1"/>
  <c r="F59" i="1" l="1"/>
  <c r="F58" i="1"/>
  <c r="F197" i="1" s="1"/>
</calcChain>
</file>

<file path=xl/sharedStrings.xml><?xml version="1.0" encoding="utf-8"?>
<sst xmlns="http://schemas.openxmlformats.org/spreadsheetml/2006/main" count="609" uniqueCount="277">
  <si>
    <t>L.p.</t>
  </si>
  <si>
    <t>Jedn. miary</t>
  </si>
  <si>
    <t>1</t>
  </si>
  <si>
    <t>2</t>
  </si>
  <si>
    <t>szt.</t>
  </si>
  <si>
    <t>1.</t>
  </si>
  <si>
    <t>2.</t>
  </si>
  <si>
    <t>3.</t>
  </si>
  <si>
    <t>4.</t>
  </si>
  <si>
    <t>5.</t>
  </si>
  <si>
    <t>6.</t>
  </si>
  <si>
    <t>7.</t>
  </si>
  <si>
    <t>8.</t>
  </si>
  <si>
    <t xml:space="preserve">Razem: </t>
  </si>
  <si>
    <t xml:space="preserve"> </t>
  </si>
  <si>
    <r>
      <rPr>
        <sz val="8"/>
        <color theme="1"/>
        <rFont val="Tahoma"/>
        <family val="2"/>
        <charset val="238"/>
      </rPr>
      <t xml:space="preserve">Podpisano
</t>
    </r>
    <r>
      <rPr>
        <sz val="8"/>
        <color indexed="8"/>
        <rFont val="Tahoma"/>
        <family val="2"/>
        <charset val="238"/>
      </rPr>
      <t xml:space="preserve">
.....................................................................
/podpisy osoby/ osób wskazanych w dokumencie uprawnionej/ uprawnionych do występowania w obrocie prawnym, reprezentowania dostawcy i składania oświadczeń woli w jego imieniu</t>
    </r>
  </si>
  <si>
    <t>Wyszczególnienie</t>
  </si>
  <si>
    <t>Prognozowana ilość roczna</t>
  </si>
  <si>
    <t>Wartość roczna brutto (PLN)</t>
  </si>
  <si>
    <t>6=4 x 5</t>
  </si>
  <si>
    <t>Otwarcie rachunków bankowych</t>
  </si>
  <si>
    <t>I.</t>
  </si>
  <si>
    <t>w walucie krajowej</t>
  </si>
  <si>
    <t xml:space="preserve">Prowadzenie rachunku bankowego (miesięcznie): </t>
  </si>
  <si>
    <t>w walutach obcych</t>
  </si>
  <si>
    <t>II.</t>
  </si>
  <si>
    <t xml:space="preserve">System elektronicznej obsługi bankowej: </t>
  </si>
  <si>
    <t>Koszty instalacji (dostępnienia) systemu elektrocznicznej obsługi bankowej</t>
  </si>
  <si>
    <t>Abonament za korzystnie z systemu elektroniczej obsługi bankowej (500 użytkowników systemu w ym 400 do podglądu)</t>
  </si>
  <si>
    <t xml:space="preserve">Instruktaż </t>
  </si>
  <si>
    <t>godz.</t>
  </si>
  <si>
    <t>Konsultacja pracownika banku</t>
  </si>
  <si>
    <t>Koszty udostępnienia usługi umożliwiającej realizację dużej ilości przelewów w jednym przelewie zbiorczym, np. przelewy wynagrodzeń pracownikom możłiwość utajnienia płac</t>
  </si>
  <si>
    <t>III.</t>
  </si>
  <si>
    <t xml:space="preserve"> w PLN</t>
  </si>
  <si>
    <t xml:space="preserve"> w EUR</t>
  </si>
  <si>
    <t xml:space="preserve"> w USD</t>
  </si>
  <si>
    <t xml:space="preserve"> pozostałe waluty</t>
  </si>
  <si>
    <t>IV.</t>
  </si>
  <si>
    <t>V.</t>
  </si>
  <si>
    <t>spłaty pożyczek z ZFŚS</t>
  </si>
  <si>
    <t>wpłaty za legitymacje i dyplomy studenckie</t>
  </si>
  <si>
    <t>Przelewy:</t>
  </si>
  <si>
    <t>VII.</t>
  </si>
  <si>
    <t>Przelewy realizowane w formie papierowej w PLN</t>
  </si>
  <si>
    <t>do innych banków</t>
  </si>
  <si>
    <t>w ramach innych banków krajowych</t>
  </si>
  <si>
    <t>Zlecenia stałe</t>
  </si>
  <si>
    <t>VI.</t>
  </si>
  <si>
    <t>XIII.</t>
  </si>
  <si>
    <t>a.</t>
  </si>
  <si>
    <t>b.</t>
  </si>
  <si>
    <t>c.</t>
  </si>
  <si>
    <t>EUR</t>
  </si>
  <si>
    <t>USD</t>
  </si>
  <si>
    <t>pozostałe waluty</t>
  </si>
  <si>
    <t>Wysokość prowizji za realizację usługi umożliwiającej identyfikację płatności masowych przychodzących:</t>
  </si>
  <si>
    <t>Wyciągi bankowe</t>
  </si>
  <si>
    <t>PLN</t>
  </si>
  <si>
    <t xml:space="preserve">Miesięczne użytkowanie karty </t>
  </si>
  <si>
    <t xml:space="preserve">Wydanie nowej karty w miejsce utraconej </t>
  </si>
  <si>
    <t xml:space="preserve">Sprawdzenie w bankomacie salda dostępnego na rachunku </t>
  </si>
  <si>
    <t>Zastrzeżenie karty</t>
  </si>
  <si>
    <t>w walucie EURO</t>
  </si>
  <si>
    <t>innej zagranicznej</t>
  </si>
  <si>
    <t>w PLN</t>
  </si>
  <si>
    <t>Bieżące zestawienia transakcji pozwalające monitorować wykonane operacje</t>
  </si>
  <si>
    <t>dzienne</t>
  </si>
  <si>
    <t>tygodniowe</t>
  </si>
  <si>
    <t>dwutygodniowe</t>
  </si>
  <si>
    <t xml:space="preserve">miesięczne </t>
  </si>
  <si>
    <t>raporty indywidualne</t>
  </si>
  <si>
    <t>limit kredytowy: 15 000</t>
  </si>
  <si>
    <t xml:space="preserve">limit kredytowy: 20 000 </t>
  </si>
  <si>
    <t>limit kredytowy: 30 000</t>
  </si>
  <si>
    <t xml:space="preserve">Wydanie duplikatu karty </t>
  </si>
  <si>
    <t xml:space="preserve">Inne czynności: </t>
  </si>
  <si>
    <t>Zmiana karty wzorów podpisów</t>
  </si>
  <si>
    <t>w języku polskim</t>
  </si>
  <si>
    <t>w języku angielskim</t>
  </si>
  <si>
    <t>Raportowanie przekazów pocztowych</t>
  </si>
  <si>
    <t>Stawka w %</t>
  </si>
  <si>
    <t>Stawka w PLN</t>
  </si>
  <si>
    <t>Koszt dzielenia kredytu:</t>
  </si>
  <si>
    <t>Marża banku</t>
  </si>
  <si>
    <t>Forma zabezpieczenia kredytu:
__________________________</t>
  </si>
  <si>
    <t>Koszt brutto w PLN</t>
  </si>
  <si>
    <t xml:space="preserve">Wo - _______ % </t>
  </si>
  <si>
    <t>________________ w zł.</t>
  </si>
  <si>
    <t>Ko - ______ %</t>
  </si>
  <si>
    <t>Mz - ______ %</t>
  </si>
  <si>
    <t>Ko - w  ______________ zł.</t>
  </si>
  <si>
    <t>Mz - w  ______________ zł.</t>
  </si>
  <si>
    <t>Ko - ______%  ( ______________ zł.)</t>
  </si>
  <si>
    <t>Mz - ______%  ( ______________ zł.)</t>
  </si>
  <si>
    <t>Razem:</t>
  </si>
  <si>
    <t xml:space="preserve">Koszty udostępnienia usługi umożliwiającej identyfikację płatności przychodzących w PLN (płatności masowe)-jednostanowiskowy </t>
  </si>
  <si>
    <t xml:space="preserve"> w EUR </t>
  </si>
  <si>
    <t>pozostałe zlecenia stałe elektroniczne</t>
  </si>
  <si>
    <t>Koszty udostępnienia usługi weryfikacji kontrahenta na białej liście</t>
  </si>
  <si>
    <t>wszystkich kontrahentów, lub</t>
  </si>
  <si>
    <t>Wydanie karty</t>
  </si>
  <si>
    <t>kontrahentów - zgodnie z obowiazującą ustawą **</t>
  </si>
  <si>
    <t xml:space="preserve">Koszt instalacji terminala </t>
  </si>
  <si>
    <t>Opłata akceptanta</t>
  </si>
  <si>
    <t xml:space="preserve">wpłaty na rachunki wirtualne studentów </t>
  </si>
  <si>
    <t>zmiana konfiguracji usługi</t>
  </si>
  <si>
    <t xml:space="preserve">szt </t>
  </si>
  <si>
    <t>raportowanie elektroniczne wypłat gotówkowych</t>
  </si>
  <si>
    <t>szt</t>
  </si>
  <si>
    <t>Koszty udostępnienia usługi umożliwiającej elektroniczne przesyłanie przekazów pocztowych</t>
  </si>
  <si>
    <t>abonament miesięczny</t>
  </si>
  <si>
    <t>opłata bankowa za przekaz pocztowy</t>
  </si>
  <si>
    <t>korekta daty waluty dla przekazu otrzymanego</t>
  </si>
  <si>
    <t>Koszt wydania karty/tokena lub innego urządzenia do autoryzacji po raz pierwszy</t>
  </si>
  <si>
    <t xml:space="preserve">Koszt wydania zastępczej karty/tokena lub innego urządzenia do autoryzacji </t>
  </si>
  <si>
    <t>Miesięczna opłata za dostęp do WB i historii rachunków VAT</t>
  </si>
  <si>
    <t>9.</t>
  </si>
  <si>
    <t>Oplata za dostęp do WB historycznych do 5 lat ***</t>
  </si>
  <si>
    <t xml:space="preserve">Koszty udostępnienia usługi umożliwiającej identyfikację płatności przychodzących w EURO (płatności masowe)-jednostanowiskowy </t>
  </si>
  <si>
    <t>korekta danych kontrahenta ( koszt banku zagranicznego)</t>
  </si>
  <si>
    <t>Koszt elektronicznego przesłania do systemu FK syntetyki i analityki założonych depozytów</t>
  </si>
  <si>
    <t>10.</t>
  </si>
  <si>
    <t>11.</t>
  </si>
  <si>
    <t>12.</t>
  </si>
  <si>
    <t>13.</t>
  </si>
  <si>
    <t>14.</t>
  </si>
  <si>
    <t>Opłata za możliwość archiwizacji wyników weryfikacji kontrahentów na białej liscie / abonament</t>
  </si>
  <si>
    <t>USD i innych</t>
  </si>
  <si>
    <t>Koszt wdrożenia usługi elektronicznego wnioskowania o podstawienie WB historycznych</t>
  </si>
  <si>
    <t>15.</t>
  </si>
  <si>
    <t>pilnym</t>
  </si>
  <si>
    <t>ekspresowym</t>
  </si>
  <si>
    <t>Skup czeków wystawionych zagranicą</t>
  </si>
  <si>
    <t xml:space="preserve">Sprzedaż czeków bankierskich </t>
  </si>
  <si>
    <t>A.</t>
  </si>
  <si>
    <t>B.</t>
  </si>
  <si>
    <t>C.</t>
  </si>
  <si>
    <t>EUR ( SWIFT) poza Unię</t>
  </si>
  <si>
    <t>opłata ryczaltowa pokrywająca koszty banku zagranicznego przy przekazach wysyłanych w USD z opcją OUR</t>
  </si>
  <si>
    <t>opłata ryczaltowa pokrywająca koszty banku zagranicznego przy przekazach wysyłanych w EUR oraz innych walutach poza teren Unii  z opcją OUR</t>
  </si>
  <si>
    <t>opłata za rozliczenie przekazu w obrocie dewizowym spełniającego wymogi Ustawy o usługach płatniczych-dotyczy przekazu wysyłanego z opcją SHA</t>
  </si>
  <si>
    <t>VIII.</t>
  </si>
  <si>
    <t>Sorbnet</t>
  </si>
  <si>
    <t xml:space="preserve">Przelewy realizowane w formie elektronicznej w PLN z rachunków w Euro: </t>
  </si>
  <si>
    <t>SEPA</t>
  </si>
  <si>
    <t xml:space="preserve">Koszty banku dotyczące przelewów walutowych - w obrocie zagranicznym-w formie papierowej: </t>
  </si>
  <si>
    <t xml:space="preserve">Koszty banku dotyczące przelewów walutowych w obrocie zagranicznym-realizowane w formie elektronicznej: </t>
  </si>
  <si>
    <t>1a.</t>
  </si>
  <si>
    <t>1b.</t>
  </si>
  <si>
    <t>Codzienne raportowanie wpłat</t>
  </si>
  <si>
    <t>7a.</t>
  </si>
  <si>
    <t>Koszt wdrożenia usługi elektronicznego wnioskowania o wypłaty w oddziale banku( czek elektroniczny, autowypłata)</t>
  </si>
  <si>
    <t>1c.</t>
  </si>
  <si>
    <t>W formie otwartej na rachunek prowadzony w banku przez pracowników UŁ:</t>
  </si>
  <si>
    <t>2a.</t>
  </si>
  <si>
    <t>2b.</t>
  </si>
  <si>
    <t>Wypłaty gotówkowe w formie otwartej:</t>
  </si>
  <si>
    <t>postepowanie wyjaśniające</t>
  </si>
  <si>
    <t>dodatkowa opłata za przekazy w obrocie dewizowym niespełniające wymogów STP ( brak BIC, brak nr rachunku w formacie IBAN, lub zawierające błędy formalne)</t>
  </si>
  <si>
    <t>IX.</t>
  </si>
  <si>
    <t xml:space="preserve">Opłata za sporządzenie wyciągów bankowych w formie elektronicznej rachunków prowadzonych w walucie: </t>
  </si>
  <si>
    <t>5a.</t>
  </si>
  <si>
    <t>5b.</t>
  </si>
  <si>
    <t>7b.</t>
  </si>
  <si>
    <t>7c.</t>
  </si>
  <si>
    <t>7d.</t>
  </si>
  <si>
    <t>8a.</t>
  </si>
  <si>
    <t>8b.</t>
  </si>
  <si>
    <t>8c.</t>
  </si>
  <si>
    <t>8d.</t>
  </si>
  <si>
    <t>8e.</t>
  </si>
  <si>
    <t>Cena jedn. brutto (PLN)</t>
  </si>
  <si>
    <t>Karty debetowe:</t>
  </si>
  <si>
    <t xml:space="preserve">Biała lista: </t>
  </si>
  <si>
    <t>X.</t>
  </si>
  <si>
    <t>XI.</t>
  </si>
  <si>
    <t>XII.</t>
  </si>
  <si>
    <t>XIV.</t>
  </si>
  <si>
    <t>Terminale:</t>
  </si>
  <si>
    <t>Opłata za uzytkowanie 1 miesiąc x 12</t>
  </si>
  <si>
    <t>Koszty obsługi rachunku/rachunków do rozliczania wadiów i zabezpieczeń należytego wykonania umowy:</t>
  </si>
  <si>
    <t>Abonament za korzystanie z usługi - miesięcznie</t>
  </si>
  <si>
    <t xml:space="preserve">Naliczenie oprocentowania od depozytu i wygenerowania zwrotu wraz z naliczonym oprocentowaniem </t>
  </si>
  <si>
    <t>Raportowanie posiadanych depozytów wg nr przetargu, kwoty, zakresu dat, kontrahenta</t>
  </si>
  <si>
    <t>Opłata za dokonywanie konfiguracji w Systemie bankowym na podstawie wniosków papierowych ( w przypadku braku możliwości wnioskowania elektronicznego)</t>
  </si>
  <si>
    <t>sorbnet w kwocie równej lub niższej niż 1 mln zł</t>
  </si>
  <si>
    <t>sorbnet pow. 1 mln</t>
  </si>
  <si>
    <t>9a.</t>
  </si>
  <si>
    <t>9b.</t>
  </si>
  <si>
    <t>9c.</t>
  </si>
  <si>
    <t>Wdrożenie usługi uznania rachunku we wszystkie dni tygodnia - express eliksir</t>
  </si>
  <si>
    <t>w ramach banku (dla innych kontrahentów)</t>
  </si>
  <si>
    <t>na własny rachunek w banku (wewnętrzne)</t>
  </si>
  <si>
    <t xml:space="preserve">Przelewy realizowane w formie elektronicznej w PLN z rachunków PLN: </t>
  </si>
  <si>
    <t>Wysokość prowizji za realizację za pośrednictwem bankowości elektronicznej możliwości realizacji wypłaty gotówkowej dla osób fizycznych (np. Wypłata wynagrodzeń dla pracowników, stypendiów dla studentów UŁ) we wszystkich placówkach banku w PLN</t>
  </si>
  <si>
    <t>poprzez wnioski elektroniczne - automatycznie, lub</t>
  </si>
  <si>
    <t>zlecenie papierowe (złożone jednorazowo) realizowane przez bank</t>
  </si>
  <si>
    <t>opłata ryczaltowa pokrywająca koszty banku krajowego przy przekazach wysyłanych z opcją OUR</t>
  </si>
  <si>
    <t>EUR (SWIFT) poza Unię</t>
  </si>
  <si>
    <t>Reklamacje przekazów zagranicznych na zlecenie klienta:</t>
  </si>
  <si>
    <t>potwierdzenie przez bank zamknięcia rachunku w wersji papierowej lub elektronicznej (niewymagającej stempla i podpisu)</t>
  </si>
  <si>
    <t>Koszty udostępnienia za pośrednictwem bankowości elektronicznej usługi realizowania wypłat gotówkowych dla osób fizycznych (np. wypłata wynagrodzeń, stypendiów) we wszystkich placówkach banku - w walucie prowadzonego rachunku</t>
  </si>
  <si>
    <t>Koszty udostępnienia usługi umożliwiającej import przelewów z systemu F-K do systemu bankowego za pomocą WEB serwis</t>
  </si>
  <si>
    <t>wpłaty pozostałych osób*</t>
  </si>
  <si>
    <t>przeksięgowanie sald np. koniec tygodnia na inny rachunek UŁ</t>
  </si>
  <si>
    <t>* wpłaty osób trzecich rozumiane jako wpłaty pracowników (spoza listy uprawnionych)</t>
  </si>
  <si>
    <t>** w 2020 r. faktura wystawiona na kwotę powyżej 15 tys zł.</t>
  </si>
  <si>
    <t>*** lub w formie uruchomienia usługi. Dopuszczalne wygenerowanie historii przez pracownika banku.</t>
  </si>
  <si>
    <t xml:space="preserve"> W formie otwartej na rachunek prowadzony w banku dokonane przez osoby trzecie:</t>
  </si>
  <si>
    <t>Czeki zagraniczne:</t>
  </si>
  <si>
    <t>Koszty udostępnienia usługi umożliwiającej  import WB z systemu bankowego do systemu F-K za pomocą WEB serwis</t>
  </si>
  <si>
    <t>Miesięczny abonament za korzystanie z czeków elektronicznych / Autowypłata miesięcznie</t>
  </si>
  <si>
    <t>Autowypłata, czek elektroniczny w EURO (w walucie prowadzonego rachunku)</t>
  </si>
  <si>
    <t xml:space="preserve">w tym samym banku (wewnętrzne) </t>
  </si>
  <si>
    <t>Wysokość opłat za realizację przekazów z zagranicy (otrzymanych) w walutach wymienialnych:</t>
  </si>
  <si>
    <t>1.1</t>
  </si>
  <si>
    <t>1.2</t>
  </si>
  <si>
    <t>6.1</t>
  </si>
  <si>
    <t>7.1</t>
  </si>
  <si>
    <t>1.3</t>
  </si>
  <si>
    <t>1.4</t>
  </si>
  <si>
    <t>2.1</t>
  </si>
  <si>
    <t>2.2</t>
  </si>
  <si>
    <t>2.3</t>
  </si>
  <si>
    <t>2.4</t>
  </si>
  <si>
    <t>2.5</t>
  </si>
  <si>
    <t>3.1</t>
  </si>
  <si>
    <t>3.2</t>
  </si>
  <si>
    <t>3.3</t>
  </si>
  <si>
    <t>4.1</t>
  </si>
  <si>
    <t>4.2</t>
  </si>
  <si>
    <t>4.3</t>
  </si>
  <si>
    <t>4.4</t>
  </si>
  <si>
    <t>5.1</t>
  </si>
  <si>
    <t>5.2</t>
  </si>
  <si>
    <t>Otwieranie i prowadzenie rachunków:</t>
  </si>
  <si>
    <t>Pozostałe koszty przekazów zagranicznych:</t>
  </si>
  <si>
    <t>Zamknięcie rachunku z przeksiegowaniem salda na zamykanym rachunku:</t>
  </si>
  <si>
    <t xml:space="preserve">Wpłaty gotówkowe: </t>
  </si>
  <si>
    <t>inne opcje</t>
  </si>
  <si>
    <r>
      <rPr>
        <sz val="8"/>
        <color theme="1"/>
        <rFont val="Tahoma"/>
        <family val="2"/>
        <charset val="238"/>
      </rPr>
      <t xml:space="preserve">Podpisano
</t>
    </r>
    <r>
      <rPr>
        <sz val="8"/>
        <color indexed="8"/>
        <rFont val="Tahoma"/>
        <family val="2"/>
        <charset val="238"/>
      </rPr>
      <t xml:space="preserve">
.....................................................................
/podpisy osoby/ osób wskazanych w dokumencie uprawnionej/ uprawnionych 
do występowania w obrocie prawnym, reprezentowania dostawcy 
i składania oświadczeń woli w jego imieniu</t>
    </r>
  </si>
  <si>
    <r>
      <rPr>
        <b/>
        <sz val="8"/>
        <rFont val="Tahoma"/>
        <family val="2"/>
        <charset val="238"/>
      </rPr>
      <t xml:space="preserve">Instrukcja wypełniania arkusza: </t>
    </r>
    <r>
      <rPr>
        <sz val="8"/>
        <rFont val="Tahoma"/>
        <family val="2"/>
        <charset val="238"/>
      </rPr>
      <t xml:space="preserve">
1. Wykonawca wypełnia jedynie białe pola arkusza cenowego.
2. Sposób obliczenia kolumny 6 - Wartość roczna brutto: kolumna 4 (prognozowana ilość roczna) x kolumna 5 (cena jednostkowa brutto w PLN)</t>
    </r>
  </si>
  <si>
    <t>5.3</t>
  </si>
  <si>
    <t>5.4</t>
  </si>
  <si>
    <t>5.5</t>
  </si>
  <si>
    <t>Tabela nr 1 - Koszty obsługi bankowej</t>
  </si>
  <si>
    <t>Przekazy w obrocie dewizowym:</t>
  </si>
  <si>
    <t>Przelewy krajowe w PLN:</t>
  </si>
  <si>
    <t>potwierdzenie przez bank otwarcia rachunku w wersji papierowej lub elektronicznej (niewymagającej stempla i podpisu)</t>
  </si>
  <si>
    <t xml:space="preserve">Koszty udostępnienia usługi umożliwiającej identyfikację płatności przychodzących w Euro (płatności masowe)-jednostanowiskowy </t>
  </si>
  <si>
    <t>Przekazy pocztowe realizowane za pomocą bankowego systemu elektronicznego:</t>
  </si>
  <si>
    <t>Opłata za dokonywanie konfiguracji w Systemie bankowym na podstawie wniosków papierowych (w przypadku braku możliwości wnioskowania elektronicznego)</t>
  </si>
  <si>
    <t>Opłata za przelew krajowy w trybie:</t>
  </si>
  <si>
    <t>Opłata za przelew zagraniczny w trybie:</t>
  </si>
  <si>
    <t>Opinia bankowa / zaświadczenia o posiadanych rachunkach:</t>
  </si>
  <si>
    <t xml:space="preserve">Koszt wdrożenia usługi weryfikacji kontrahentów na białej liście: </t>
  </si>
  <si>
    <t>Prowizja za płatność kartą:</t>
  </si>
  <si>
    <t>Usługa bieżącego zestawienia transakcji pozwalającego monitorować wykonane operacje:</t>
  </si>
  <si>
    <t>Aktywacja karty:</t>
  </si>
  <si>
    <t>Wydanie karty (15 sztuk) w tym:</t>
  </si>
  <si>
    <t>Inny sposób aktywacji karty np. infolinia</t>
  </si>
  <si>
    <t>Wysokość prowizji za realizację usługi umożliwiającej identyfikację płatności masowych przychodzących w PLN</t>
  </si>
  <si>
    <t>Wysokość prowizji za realizację usługi umożliwiającej identyfikację płatności masowych przychodzących w Euro</t>
  </si>
  <si>
    <t xml:space="preserve">na zlecenie w formie papierowej: </t>
  </si>
  <si>
    <t>na podstawie wniosków elektronicznych:</t>
  </si>
  <si>
    <t>Tabela nr 2 - Koszty kredytu odnawialnego w wysokości 20 mln PLN</t>
  </si>
  <si>
    <t>Koszty obsługi kredytu suma opłat bankowych</t>
  </si>
  <si>
    <t>Wo=(Ko+Mz)</t>
  </si>
  <si>
    <t>opłata bankowa za księgowanie zwróconego przekazu pocztowego</t>
  </si>
  <si>
    <t>Karty płatnicze kredytowe (z możliwością zwiększenia limitów kart):</t>
  </si>
  <si>
    <t>Karty kredytowe/obciążeniowe:</t>
  </si>
  <si>
    <t>Opłata wyrażona w %</t>
  </si>
  <si>
    <t>Rozliczenie czeków z odroczonym uznaniem</t>
  </si>
  <si>
    <t xml:space="preserve">Opłata za import wyciągów bankowych w formie elektronicznej za pomocą Web serwis rachunków prowadzonych w walucie: </t>
  </si>
  <si>
    <r>
      <rPr>
        <b/>
        <sz val="9"/>
        <color rgb="FFFF0000"/>
        <rFont val="Tahoma"/>
        <family val="2"/>
        <charset val="238"/>
      </rPr>
      <t>Zamawiający wymaga podania przez Wykonawcę:</t>
    </r>
    <r>
      <rPr>
        <sz val="9"/>
        <color rgb="FFFF0000"/>
        <rFont val="Tahoma"/>
        <family val="2"/>
        <charset val="238"/>
      </rPr>
      <t xml:space="preserve">
 1. Całkowitego kosztu udzielenia kredytu w rachunku bieżącym w kwocie 20 milionów złotych na okres 
30 dni w okresie 24 miesięcy od daty podpisania umowy z jednoczesną gwarancją, że po przekroczeniu okresu 30 dni o maksimum 10 dodatkowych dni, bank nie będzie naliczał wyższych kosztów kredytu niż określone dla 30 dni (należy podać oprocentowanie oparte na stawce WIBOR 1M).
2. Marży bankowej.
3. Innych opłat (należy podać jakie i ich wysokość).
Uwaga!
Zamawiający nie dopuszcza jako zabezpieczenie kredytu formy hipoteki na nieruchomościach należących do niego oraz takich, które wymagają zgody właściwych Ministerstw.</t>
    </r>
  </si>
  <si>
    <t>Oprocentowania kredytu (Ko) obliczone w oparciu o stawkę WIBOR 1M na dzień 31.03.2020 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</si>
</sst>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 &quot;zł&quot;"/>
  </numFmts>
  <fonts count="26" x14ac:knownFonts="1">
    <font>
      <sz val="11"/>
      <color theme="1"/>
      <name val="Calibri"/>
      <family val="2"/>
      <charset val="238"/>
      <scheme val="minor"/>
    </font>
    <font>
      <sz val="10"/>
      <name val="Arial"/>
      <family val="2"/>
      <charset val="238"/>
    </font>
    <font>
      <b/>
      <sz val="9"/>
      <name val="Tahoma"/>
      <family val="2"/>
      <charset val="238"/>
    </font>
    <font>
      <b/>
      <sz val="8"/>
      <name val="Tahoma"/>
      <family val="2"/>
      <charset val="238"/>
    </font>
    <font>
      <sz val="8"/>
      <name val="Tahoma"/>
      <family val="2"/>
      <charset val="238"/>
    </font>
    <font>
      <b/>
      <sz val="8"/>
      <color theme="1"/>
      <name val="Calibri"/>
      <family val="2"/>
      <charset val="238"/>
      <scheme val="minor"/>
    </font>
    <font>
      <sz val="8"/>
      <color theme="1"/>
      <name val="Tahoma"/>
      <family val="2"/>
      <charset val="238"/>
    </font>
    <font>
      <b/>
      <sz val="8"/>
      <color theme="1"/>
      <name val="Tahoma"/>
      <family val="2"/>
      <charset val="238"/>
    </font>
    <font>
      <sz val="8"/>
      <color theme="1"/>
      <name val="Calibri"/>
      <family val="2"/>
      <charset val="238"/>
      <scheme val="minor"/>
    </font>
    <font>
      <sz val="8"/>
      <color rgb="FF000000"/>
      <name val="Tahoma"/>
      <family val="2"/>
      <charset val="238"/>
    </font>
    <font>
      <sz val="8"/>
      <name val="Arial"/>
      <family val="2"/>
      <charset val="238"/>
    </font>
    <font>
      <sz val="8"/>
      <color indexed="8"/>
      <name val="Tahoma"/>
      <family val="2"/>
      <charset val="238"/>
    </font>
    <font>
      <sz val="8"/>
      <color rgb="FF000000"/>
      <name val="Calibri"/>
      <family val="2"/>
      <charset val="238"/>
    </font>
    <font>
      <b/>
      <sz val="11"/>
      <color theme="1"/>
      <name val="Calibri"/>
      <family val="2"/>
      <charset val="238"/>
      <scheme val="minor"/>
    </font>
    <font>
      <sz val="9"/>
      <name val="Tahoma"/>
      <family val="2"/>
      <charset val="238"/>
    </font>
    <font>
      <b/>
      <sz val="9"/>
      <color theme="1"/>
      <name val="Tahoma"/>
      <family val="2"/>
      <charset val="238"/>
    </font>
    <font>
      <sz val="9"/>
      <color theme="1"/>
      <name val="Tahoma"/>
      <family val="2"/>
      <charset val="238"/>
    </font>
    <font>
      <b/>
      <sz val="8"/>
      <color rgb="FFFF0000"/>
      <name val="Tahoma"/>
      <family val="2"/>
      <charset val="238"/>
    </font>
    <font>
      <sz val="10"/>
      <color theme="1"/>
      <name val="Tahoma"/>
      <family val="2"/>
      <charset val="238"/>
    </font>
    <font>
      <b/>
      <sz val="10"/>
      <color rgb="FFFF0000"/>
      <name val="Tahoma"/>
      <family val="2"/>
      <charset val="238"/>
    </font>
    <font>
      <b/>
      <sz val="11"/>
      <color rgb="FFFF0000"/>
      <name val="Calibri"/>
      <family val="2"/>
      <charset val="238"/>
      <scheme val="minor"/>
    </font>
    <font>
      <b/>
      <sz val="9"/>
      <color rgb="FFFF0000"/>
      <name val="Calibri"/>
      <family val="2"/>
      <charset val="238"/>
      <scheme val="minor"/>
    </font>
    <font>
      <sz val="11"/>
      <color rgb="FFFF0000"/>
      <name val="Calibri"/>
      <family val="2"/>
      <charset val="238"/>
      <scheme val="minor"/>
    </font>
    <font>
      <sz val="9"/>
      <color rgb="FFFF0000"/>
      <name val="Tahoma"/>
      <family val="2"/>
      <charset val="238"/>
    </font>
    <font>
      <b/>
      <sz val="9"/>
      <color rgb="FFFF0000"/>
      <name val="Tahoma"/>
      <family val="2"/>
      <charset val="238"/>
    </font>
    <font>
      <sz val="8"/>
      <color rgb="FFFF0000"/>
      <name val="Tahoma"/>
      <family val="2"/>
      <charset val="238"/>
    </font>
  </fonts>
  <fills count="8">
    <fill>
      <patternFill patternType="none"/>
    </fill>
    <fill>
      <patternFill patternType="gray125"/>
    </fill>
    <fill>
      <patternFill patternType="solid">
        <fgColor rgb="FFCCFFCC"/>
        <bgColor indexed="64"/>
      </patternFill>
    </fill>
    <fill>
      <patternFill patternType="solid">
        <fgColor indexed="42"/>
        <bgColor indexed="64"/>
      </patternFill>
    </fill>
    <fill>
      <patternFill patternType="solid">
        <fgColor indexed="42"/>
        <bgColor indexed="27"/>
      </patternFill>
    </fill>
    <fill>
      <patternFill patternType="solid">
        <fgColor theme="0"/>
        <bgColor indexed="64"/>
      </patternFill>
    </fill>
    <fill>
      <patternFill patternType="solid">
        <fgColor rgb="FF92D050"/>
        <bgColor indexed="64"/>
      </patternFill>
    </fill>
    <fill>
      <patternFill patternType="solid">
        <fgColor rgb="FF00B050"/>
        <bgColor indexed="64"/>
      </patternFill>
    </fill>
  </fills>
  <borders count="4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double">
        <color indexed="64"/>
      </left>
      <right style="double">
        <color indexed="64"/>
      </right>
      <top style="thin">
        <color indexed="64"/>
      </top>
      <bottom style="thin">
        <color indexed="64"/>
      </bottom>
      <diagonal/>
    </border>
    <border>
      <left style="thin">
        <color indexed="64"/>
      </left>
      <right/>
      <top/>
      <bottom style="thin">
        <color indexed="64"/>
      </bottom>
      <diagonal/>
    </border>
    <border>
      <left style="medium">
        <color indexed="8"/>
      </left>
      <right style="medium">
        <color indexed="8"/>
      </right>
      <top style="medium">
        <color indexed="8"/>
      </top>
      <bottom style="medium">
        <color indexed="8"/>
      </bottom>
      <diagonal/>
    </border>
    <border>
      <left style="medium">
        <color indexed="8"/>
      </left>
      <right/>
      <top style="medium">
        <color indexed="8"/>
      </top>
      <bottom style="medium">
        <color indexed="8"/>
      </bottom>
      <diagonal/>
    </border>
    <border>
      <left style="thin">
        <color indexed="8"/>
      </left>
      <right/>
      <top style="medium">
        <color indexed="8"/>
      </top>
      <bottom style="medium">
        <color indexed="8"/>
      </bottom>
      <diagonal/>
    </border>
    <border>
      <left style="thin">
        <color indexed="8"/>
      </left>
      <right style="thin">
        <color indexed="8"/>
      </right>
      <top style="medium">
        <color indexed="8"/>
      </top>
      <bottom style="medium">
        <color indexed="8"/>
      </bottom>
      <diagonal/>
    </border>
    <border>
      <left style="thin">
        <color indexed="8"/>
      </left>
      <right style="medium">
        <color indexed="8"/>
      </right>
      <top style="medium">
        <color indexed="8"/>
      </top>
      <bottom style="medium">
        <color indexed="8"/>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bottom/>
      <diagonal/>
    </border>
    <border>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style="medium">
        <color indexed="8"/>
      </bottom>
      <diagonal/>
    </border>
    <border>
      <left/>
      <right/>
      <top style="medium">
        <color indexed="64"/>
      </top>
      <bottom style="medium">
        <color indexed="8"/>
      </bottom>
      <diagonal/>
    </border>
    <border>
      <left/>
      <right style="medium">
        <color indexed="64"/>
      </right>
      <top style="medium">
        <color indexed="64"/>
      </top>
      <bottom style="medium">
        <color indexed="8"/>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s>
  <cellStyleXfs count="3">
    <xf numFmtId="0" fontId="0" fillId="0" borderId="0"/>
    <xf numFmtId="0" fontId="1" fillId="0" borderId="0"/>
    <xf numFmtId="0" fontId="1" fillId="0" borderId="0"/>
  </cellStyleXfs>
  <cellXfs count="222">
    <xf numFmtId="0" fontId="0" fillId="0" borderId="0" xfId="0"/>
    <xf numFmtId="0" fontId="2" fillId="0" borderId="0" xfId="1" applyFont="1" applyFill="1" applyBorder="1" applyAlignment="1">
      <alignment horizontal="center" vertical="center" wrapText="1"/>
    </xf>
    <xf numFmtId="0" fontId="4" fillId="2" borderId="3" xfId="2" quotePrefix="1" applyFont="1" applyFill="1" applyBorder="1" applyAlignment="1">
      <alignment horizontal="center" vertical="center" wrapText="1"/>
    </xf>
    <xf numFmtId="0" fontId="6" fillId="2" borderId="1" xfId="0" applyFont="1" applyFill="1" applyBorder="1" applyAlignment="1">
      <alignment horizontal="left" vertical="center" wrapText="1"/>
    </xf>
    <xf numFmtId="0" fontId="6" fillId="2" borderId="1" xfId="0" applyFont="1" applyFill="1" applyBorder="1" applyAlignment="1">
      <alignment horizontal="center" vertical="center"/>
    </xf>
    <xf numFmtId="4" fontId="3" fillId="3" borderId="1" xfId="0" applyNumberFormat="1" applyFont="1" applyFill="1" applyBorder="1" applyAlignment="1">
      <alignment horizontal="center" vertical="center" wrapText="1"/>
    </xf>
    <xf numFmtId="0" fontId="4" fillId="2" borderId="1" xfId="2" quotePrefix="1" applyFont="1" applyFill="1" applyBorder="1" applyAlignment="1">
      <alignment horizontal="center" vertical="center" wrapText="1"/>
    </xf>
    <xf numFmtId="0" fontId="6" fillId="2" borderId="4" xfId="0" applyFont="1" applyFill="1" applyBorder="1" applyAlignment="1">
      <alignment horizontal="left" vertical="center" wrapText="1"/>
    </xf>
    <xf numFmtId="0" fontId="6" fillId="2" borderId="2" xfId="0" applyFont="1" applyFill="1" applyBorder="1" applyAlignment="1">
      <alignment horizontal="left" vertical="center" wrapText="1"/>
    </xf>
    <xf numFmtId="0" fontId="6" fillId="2" borderId="2" xfId="0" applyFont="1" applyFill="1" applyBorder="1" applyAlignment="1">
      <alignment horizontal="center" vertical="center"/>
    </xf>
    <xf numFmtId="3" fontId="6" fillId="2" borderId="2" xfId="0" applyNumberFormat="1" applyFont="1" applyFill="1" applyBorder="1" applyAlignment="1">
      <alignment horizontal="center" vertical="center"/>
    </xf>
    <xf numFmtId="3" fontId="6" fillId="2" borderId="1" xfId="0" applyNumberFormat="1" applyFont="1" applyFill="1" applyBorder="1" applyAlignment="1">
      <alignment horizontal="center" vertical="center"/>
    </xf>
    <xf numFmtId="0" fontId="10" fillId="0" borderId="0" xfId="1" applyFont="1" applyAlignment="1">
      <alignment horizontal="center" vertical="center"/>
    </xf>
    <xf numFmtId="0" fontId="10" fillId="0" borderId="0" xfId="1" applyFont="1" applyAlignment="1">
      <alignment vertical="center"/>
    </xf>
    <xf numFmtId="0" fontId="8" fillId="0" borderId="0" xfId="0" applyFont="1"/>
    <xf numFmtId="0" fontId="12" fillId="0" borderId="0" xfId="0" applyFont="1" applyAlignment="1">
      <alignment wrapText="1"/>
    </xf>
    <xf numFmtId="0" fontId="4" fillId="2" borderId="1" xfId="0" applyFont="1" applyFill="1" applyBorder="1" applyAlignment="1">
      <alignment horizontal="left" vertical="center" wrapText="1"/>
    </xf>
    <xf numFmtId="0" fontId="4" fillId="2" borderId="2" xfId="0" applyFont="1" applyFill="1" applyBorder="1" applyAlignment="1">
      <alignment horizontal="left" vertical="center" wrapText="1"/>
    </xf>
    <xf numFmtId="0" fontId="4" fillId="2" borderId="2" xfId="2" quotePrefix="1" applyFont="1" applyFill="1" applyBorder="1" applyAlignment="1">
      <alignment horizontal="center" vertical="center" wrapText="1"/>
    </xf>
    <xf numFmtId="0" fontId="6" fillId="2" borderId="5" xfId="0" applyFont="1" applyFill="1" applyBorder="1" applyAlignment="1">
      <alignment horizontal="left" vertical="center" wrapText="1"/>
    </xf>
    <xf numFmtId="4" fontId="3" fillId="3" borderId="6" xfId="0" applyNumberFormat="1" applyFont="1" applyFill="1" applyBorder="1" applyAlignment="1">
      <alignment horizontal="center" vertical="center" wrapText="1"/>
    </xf>
    <xf numFmtId="0" fontId="3" fillId="2" borderId="2" xfId="1" applyFont="1" applyFill="1" applyBorder="1" applyAlignment="1">
      <alignment horizontal="center" vertical="center" wrapText="1"/>
    </xf>
    <xf numFmtId="4" fontId="3" fillId="4" borderId="2" xfId="0" applyNumberFormat="1" applyFont="1" applyFill="1" applyBorder="1" applyAlignment="1">
      <alignment horizontal="center" vertical="center" wrapText="1"/>
    </xf>
    <xf numFmtId="0" fontId="4" fillId="2" borderId="9" xfId="2" quotePrefix="1" applyFont="1" applyFill="1" applyBorder="1" applyAlignment="1">
      <alignment horizontal="center" vertical="center" wrapText="1"/>
    </xf>
    <xf numFmtId="0" fontId="4" fillId="2" borderId="10" xfId="2" quotePrefix="1" applyFont="1" applyFill="1" applyBorder="1" applyAlignment="1">
      <alignment horizontal="center" vertical="center" wrapText="1"/>
    </xf>
    <xf numFmtId="0" fontId="4" fillId="2" borderId="11" xfId="2" quotePrefix="1" applyFont="1" applyFill="1" applyBorder="1" applyAlignment="1">
      <alignment horizontal="center" vertical="center" wrapText="1"/>
    </xf>
    <xf numFmtId="0" fontId="4" fillId="2" borderId="12" xfId="1" quotePrefix="1" applyFont="1" applyFill="1" applyBorder="1" applyAlignment="1">
      <alignment horizontal="center" vertical="center" wrapText="1"/>
    </xf>
    <xf numFmtId="0" fontId="6" fillId="2" borderId="15" xfId="0" applyFont="1" applyFill="1" applyBorder="1" applyAlignment="1">
      <alignment horizontal="left" vertical="center" wrapText="1"/>
    </xf>
    <xf numFmtId="0" fontId="6" fillId="2" borderId="15" xfId="0" applyFont="1" applyFill="1" applyBorder="1" applyAlignment="1">
      <alignment horizontal="center" vertical="center"/>
    </xf>
    <xf numFmtId="164" fontId="6" fillId="0" borderId="15" xfId="0" applyNumberFormat="1" applyFont="1" applyBorder="1" applyAlignment="1">
      <alignment horizontal="center" vertical="center"/>
    </xf>
    <xf numFmtId="4" fontId="3" fillId="3" borderId="15" xfId="0" applyNumberFormat="1" applyFont="1" applyFill="1" applyBorder="1" applyAlignment="1">
      <alignment horizontal="center" vertical="center" wrapText="1"/>
    </xf>
    <xf numFmtId="0" fontId="6" fillId="2" borderId="16" xfId="0" applyFont="1" applyFill="1" applyBorder="1" applyAlignment="1">
      <alignment horizontal="center" vertical="center"/>
    </xf>
    <xf numFmtId="0" fontId="4" fillId="2" borderId="15" xfId="2" quotePrefix="1" applyFont="1" applyFill="1" applyBorder="1" applyAlignment="1">
      <alignment horizontal="center" vertical="center" wrapText="1"/>
    </xf>
    <xf numFmtId="0" fontId="4" fillId="2" borderId="7" xfId="2" quotePrefix="1" applyFont="1" applyFill="1" applyBorder="1" applyAlignment="1">
      <alignment horizontal="center" vertical="center" wrapText="1"/>
    </xf>
    <xf numFmtId="0" fontId="4" fillId="2" borderId="17" xfId="2" quotePrefix="1" applyFont="1" applyFill="1" applyBorder="1" applyAlignment="1">
      <alignment horizontal="center" vertical="center" wrapText="1"/>
    </xf>
    <xf numFmtId="0" fontId="6" fillId="2" borderId="22" xfId="0" applyFont="1" applyFill="1" applyBorder="1" applyAlignment="1">
      <alignment horizontal="left" vertical="center" wrapText="1"/>
    </xf>
    <xf numFmtId="0" fontId="6" fillId="2" borderId="22" xfId="0" applyFont="1" applyFill="1" applyBorder="1" applyAlignment="1">
      <alignment horizontal="center" vertical="center"/>
    </xf>
    <xf numFmtId="0" fontId="4" fillId="2" borderId="21" xfId="2" quotePrefix="1" applyFont="1" applyFill="1" applyBorder="1" applyAlignment="1">
      <alignment horizontal="center" vertical="center" wrapText="1"/>
    </xf>
    <xf numFmtId="0" fontId="6" fillId="2" borderId="24" xfId="0" applyFont="1" applyFill="1" applyBorder="1" applyAlignment="1">
      <alignment horizontal="left" vertical="center" wrapText="1"/>
    </xf>
    <xf numFmtId="0" fontId="3" fillId="2" borderId="20" xfId="2" quotePrefix="1" applyFont="1" applyFill="1" applyBorder="1" applyAlignment="1">
      <alignment horizontal="center" vertical="center" wrapText="1"/>
    </xf>
    <xf numFmtId="0" fontId="6" fillId="2" borderId="16" xfId="0" applyFont="1" applyFill="1" applyBorder="1" applyAlignment="1">
      <alignment horizontal="left" vertical="center" wrapText="1"/>
    </xf>
    <xf numFmtId="4" fontId="3" fillId="3" borderId="16" xfId="0" applyNumberFormat="1" applyFont="1" applyFill="1" applyBorder="1" applyAlignment="1">
      <alignment horizontal="center" vertical="center" wrapText="1"/>
    </xf>
    <xf numFmtId="0" fontId="6" fillId="2" borderId="27" xfId="0" applyFont="1" applyFill="1" applyBorder="1" applyAlignment="1">
      <alignment horizontal="center" vertical="center"/>
    </xf>
    <xf numFmtId="4" fontId="6" fillId="0" borderId="15" xfId="0" applyNumberFormat="1" applyFont="1" applyBorder="1" applyAlignment="1">
      <alignment horizontal="center" vertical="center"/>
    </xf>
    <xf numFmtId="4" fontId="6" fillId="0" borderId="1" xfId="0" applyNumberFormat="1" applyFont="1" applyBorder="1" applyAlignment="1">
      <alignment horizontal="center" vertical="center"/>
    </xf>
    <xf numFmtId="4" fontId="6" fillId="0" borderId="2" xfId="0" applyNumberFormat="1" applyFont="1" applyBorder="1" applyAlignment="1">
      <alignment horizontal="center" vertical="center"/>
    </xf>
    <xf numFmtId="3" fontId="6" fillId="2" borderId="15" xfId="0" applyNumberFormat="1" applyFont="1" applyFill="1" applyBorder="1" applyAlignment="1">
      <alignment horizontal="center" vertical="center"/>
    </xf>
    <xf numFmtId="3" fontId="6" fillId="2" borderId="22" xfId="0" applyNumberFormat="1" applyFont="1" applyFill="1" applyBorder="1" applyAlignment="1">
      <alignment horizontal="center" vertical="center"/>
    </xf>
    <xf numFmtId="3" fontId="6" fillId="2" borderId="16" xfId="0" applyNumberFormat="1" applyFont="1" applyFill="1" applyBorder="1" applyAlignment="1">
      <alignment horizontal="center" vertical="center"/>
    </xf>
    <xf numFmtId="4" fontId="6" fillId="0" borderId="7" xfId="0" applyNumberFormat="1" applyFont="1" applyBorder="1" applyAlignment="1">
      <alignment horizontal="center" vertical="center"/>
    </xf>
    <xf numFmtId="4" fontId="6" fillId="0" borderId="3" xfId="0" applyNumberFormat="1" applyFont="1" applyBorder="1" applyAlignment="1">
      <alignment horizontal="center" vertical="center"/>
    </xf>
    <xf numFmtId="0" fontId="2" fillId="2" borderId="2" xfId="1" applyFont="1" applyFill="1" applyBorder="1" applyAlignment="1">
      <alignment horizontal="center" vertical="center" wrapText="1"/>
    </xf>
    <xf numFmtId="4" fontId="2" fillId="4" borderId="2" xfId="0" applyNumberFormat="1" applyFont="1" applyFill="1" applyBorder="1" applyAlignment="1">
      <alignment horizontal="center" vertical="center" wrapText="1"/>
    </xf>
    <xf numFmtId="0" fontId="14" fillId="2" borderId="9" xfId="2" quotePrefix="1" applyFont="1" applyFill="1" applyBorder="1" applyAlignment="1">
      <alignment horizontal="center" vertical="center" wrapText="1"/>
    </xf>
    <xf numFmtId="0" fontId="14" fillId="2" borderId="10" xfId="2" quotePrefix="1" applyFont="1" applyFill="1" applyBorder="1" applyAlignment="1">
      <alignment horizontal="center" vertical="center" wrapText="1"/>
    </xf>
    <xf numFmtId="0" fontId="14" fillId="2" borderId="11" xfId="2" quotePrefix="1" applyFont="1" applyFill="1" applyBorder="1" applyAlignment="1">
      <alignment horizontal="center" vertical="center" wrapText="1"/>
    </xf>
    <xf numFmtId="0" fontId="2" fillId="2" borderId="8" xfId="2" quotePrefix="1" applyFont="1" applyFill="1" applyBorder="1" applyAlignment="1">
      <alignment horizontal="center" vertical="center" wrapText="1"/>
    </xf>
    <xf numFmtId="0" fontId="14" fillId="2" borderId="3" xfId="2" quotePrefix="1" applyFont="1" applyFill="1" applyBorder="1" applyAlignment="1">
      <alignment horizontal="center" vertical="center" wrapText="1"/>
    </xf>
    <xf numFmtId="0" fontId="16" fillId="2" borderId="1" xfId="0" applyFont="1" applyFill="1" applyBorder="1" applyAlignment="1">
      <alignment horizontal="left" vertical="center" wrapText="1"/>
    </xf>
    <xf numFmtId="0" fontId="16" fillId="5" borderId="1" xfId="0" applyFont="1" applyFill="1" applyBorder="1" applyAlignment="1">
      <alignment horizontal="center" vertical="center"/>
    </xf>
    <xf numFmtId="4" fontId="16" fillId="0" borderId="1" xfId="0" applyNumberFormat="1" applyFont="1" applyBorder="1" applyAlignment="1">
      <alignment horizontal="center" vertical="center"/>
    </xf>
    <xf numFmtId="0" fontId="16" fillId="2" borderId="1" xfId="0" applyFont="1" applyFill="1" applyBorder="1" applyAlignment="1">
      <alignment horizontal="center" vertical="center"/>
    </xf>
    <xf numFmtId="4" fontId="16" fillId="2" borderId="1" xfId="0" applyNumberFormat="1" applyFont="1" applyFill="1" applyBorder="1" applyAlignment="1">
      <alignment horizontal="center" vertical="center"/>
    </xf>
    <xf numFmtId="0" fontId="15" fillId="2" borderId="1" xfId="0" applyFont="1" applyFill="1" applyBorder="1" applyAlignment="1">
      <alignment horizontal="left" vertical="center" wrapText="1"/>
    </xf>
    <xf numFmtId="0" fontId="4" fillId="2" borderId="16" xfId="2" quotePrefix="1" applyFont="1" applyFill="1" applyBorder="1" applyAlignment="1">
      <alignment horizontal="center" vertical="center" wrapText="1"/>
    </xf>
    <xf numFmtId="0" fontId="4" fillId="2" borderId="0" xfId="2" quotePrefix="1" applyFont="1" applyFill="1" applyBorder="1" applyAlignment="1">
      <alignment horizontal="center" vertical="center" wrapText="1"/>
    </xf>
    <xf numFmtId="0" fontId="6" fillId="2" borderId="0" xfId="0" applyFont="1" applyFill="1" applyBorder="1" applyAlignment="1">
      <alignment horizontal="left" vertical="center" wrapText="1"/>
    </xf>
    <xf numFmtId="0" fontId="6" fillId="2" borderId="0" xfId="0" applyFont="1" applyFill="1" applyBorder="1" applyAlignment="1">
      <alignment horizontal="center" vertical="center"/>
    </xf>
    <xf numFmtId="0" fontId="13" fillId="0" borderId="0" xfId="0" applyFont="1"/>
    <xf numFmtId="0" fontId="3" fillId="2" borderId="1" xfId="2" quotePrefix="1" applyFont="1" applyFill="1" applyBorder="1" applyAlignment="1">
      <alignment horizontal="center" vertical="center" wrapText="1"/>
    </xf>
    <xf numFmtId="0" fontId="13" fillId="0" borderId="0" xfId="0" applyFont="1" applyFill="1"/>
    <xf numFmtId="0" fontId="0" fillId="0" borderId="0" xfId="0" applyFill="1"/>
    <xf numFmtId="4" fontId="3" fillId="2" borderId="15" xfId="0" applyNumberFormat="1" applyFont="1" applyFill="1" applyBorder="1" applyAlignment="1">
      <alignment horizontal="center" vertical="center" wrapText="1"/>
    </xf>
    <xf numFmtId="4" fontId="3" fillId="2" borderId="16" xfId="0" applyNumberFormat="1" applyFont="1" applyFill="1" applyBorder="1" applyAlignment="1">
      <alignment horizontal="center" vertical="center" wrapText="1"/>
    </xf>
    <xf numFmtId="0" fontId="0" fillId="0" borderId="0" xfId="0" applyAlignment="1">
      <alignment wrapText="1"/>
    </xf>
    <xf numFmtId="4" fontId="6" fillId="0" borderId="1" xfId="0" applyNumberFormat="1" applyFont="1" applyFill="1" applyBorder="1" applyAlignment="1">
      <alignment horizontal="center" vertical="center"/>
    </xf>
    <xf numFmtId="0" fontId="6" fillId="2" borderId="27" xfId="0" applyFont="1" applyFill="1" applyBorder="1" applyAlignment="1">
      <alignment horizontal="left" vertical="center" wrapText="1"/>
    </xf>
    <xf numFmtId="0" fontId="6" fillId="2" borderId="1" xfId="0" applyFont="1" applyFill="1" applyBorder="1" applyAlignment="1">
      <alignment horizontal="left" vertical="center" wrapText="1"/>
    </xf>
    <xf numFmtId="0" fontId="3" fillId="2" borderId="15" xfId="2" quotePrefix="1" applyFont="1" applyFill="1" applyBorder="1" applyAlignment="1">
      <alignment horizontal="center" vertical="center" wrapText="1"/>
    </xf>
    <xf numFmtId="0" fontId="3" fillId="2" borderId="3" xfId="2" quotePrefix="1" applyFont="1" applyFill="1" applyBorder="1" applyAlignment="1">
      <alignment horizontal="center" vertical="center" wrapText="1"/>
    </xf>
    <xf numFmtId="0" fontId="6" fillId="2" borderId="1" xfId="0" applyFont="1" applyFill="1" applyBorder="1" applyAlignment="1">
      <alignment horizontal="left" vertical="center" wrapText="1"/>
    </xf>
    <xf numFmtId="0" fontId="6" fillId="2" borderId="1" xfId="0" applyFont="1" applyFill="1" applyBorder="1" applyAlignment="1">
      <alignment horizontal="left" vertical="center" wrapText="1"/>
    </xf>
    <xf numFmtId="0" fontId="7" fillId="2" borderId="20" xfId="0" applyFont="1" applyFill="1" applyBorder="1" applyAlignment="1">
      <alignment horizontal="center" vertical="center" wrapText="1"/>
    </xf>
    <xf numFmtId="0" fontId="6" fillId="2" borderId="1" xfId="0" applyFont="1" applyFill="1" applyBorder="1" applyAlignment="1">
      <alignment horizontal="left" vertical="center" wrapText="1"/>
    </xf>
    <xf numFmtId="0" fontId="7" fillId="2" borderId="18" xfId="0" applyFont="1" applyFill="1" applyBorder="1" applyAlignment="1">
      <alignment vertical="center" wrapText="1"/>
    </xf>
    <xf numFmtId="0" fontId="0" fillId="2" borderId="18" xfId="0" applyFill="1" applyBorder="1" applyAlignment="1">
      <alignment vertical="center"/>
    </xf>
    <xf numFmtId="0" fontId="0" fillId="2" borderId="19" xfId="0" applyFill="1" applyBorder="1" applyAlignment="1">
      <alignment vertical="center"/>
    </xf>
    <xf numFmtId="0" fontId="3" fillId="2" borderId="25" xfId="2" quotePrefix="1" applyFont="1" applyFill="1" applyBorder="1" applyAlignment="1">
      <alignment horizontal="center" vertical="center" wrapText="1"/>
    </xf>
    <xf numFmtId="0" fontId="6" fillId="2" borderId="20" xfId="0" applyFont="1" applyFill="1" applyBorder="1" applyAlignment="1">
      <alignment horizontal="center" vertical="center" wrapText="1"/>
    </xf>
    <xf numFmtId="0" fontId="6" fillId="2" borderId="36" xfId="0" applyFont="1" applyFill="1" applyBorder="1" applyAlignment="1">
      <alignment horizontal="left" vertical="center" wrapText="1"/>
    </xf>
    <xf numFmtId="4" fontId="3" fillId="3" borderId="41" xfId="0" applyNumberFormat="1" applyFont="1" applyFill="1" applyBorder="1" applyAlignment="1">
      <alignment horizontal="center" vertical="center" wrapText="1"/>
    </xf>
    <xf numFmtId="0" fontId="6" fillId="2" borderId="42" xfId="0" applyFont="1" applyFill="1" applyBorder="1" applyAlignment="1">
      <alignment horizontal="center" vertical="center" wrapText="1"/>
    </xf>
    <xf numFmtId="4" fontId="6" fillId="2" borderId="0" xfId="0" applyNumberFormat="1" applyFont="1" applyFill="1" applyBorder="1" applyAlignment="1">
      <alignment horizontal="center" vertical="center"/>
    </xf>
    <xf numFmtId="4" fontId="3" fillId="3" borderId="35" xfId="0" applyNumberFormat="1" applyFont="1" applyFill="1" applyBorder="1" applyAlignment="1">
      <alignment horizontal="center" vertical="center" wrapText="1"/>
    </xf>
    <xf numFmtId="1" fontId="4" fillId="2" borderId="3" xfId="2" quotePrefix="1" applyNumberFormat="1" applyFont="1" applyFill="1" applyBorder="1" applyAlignment="1">
      <alignment horizontal="center" vertical="center" wrapText="1"/>
    </xf>
    <xf numFmtId="0" fontId="17" fillId="2" borderId="1" xfId="0" applyFont="1" applyFill="1" applyBorder="1" applyAlignment="1">
      <alignment horizontal="left" vertical="center" wrapText="1"/>
    </xf>
    <xf numFmtId="0" fontId="17" fillId="2" borderId="1" xfId="2" quotePrefix="1" applyFont="1" applyFill="1" applyBorder="1" applyAlignment="1">
      <alignment horizontal="center" vertical="center" wrapText="1"/>
    </xf>
    <xf numFmtId="0" fontId="18" fillId="0" borderId="0" xfId="0" applyFont="1"/>
    <xf numFmtId="0" fontId="19" fillId="0" borderId="0" xfId="0" applyFont="1"/>
    <xf numFmtId="4" fontId="6" fillId="0" borderId="16" xfId="0" applyNumberFormat="1" applyFont="1" applyFill="1" applyBorder="1" applyAlignment="1">
      <alignment horizontal="center" vertical="center"/>
    </xf>
    <xf numFmtId="4" fontId="3" fillId="3" borderId="43" xfId="0" applyNumberFormat="1" applyFont="1" applyFill="1" applyBorder="1" applyAlignment="1">
      <alignment horizontal="center" vertical="center" wrapText="1"/>
    </xf>
    <xf numFmtId="0" fontId="17" fillId="2" borderId="7" xfId="2" quotePrefix="1" applyFont="1" applyFill="1" applyBorder="1" applyAlignment="1">
      <alignment horizontal="center" vertical="center" wrapText="1"/>
    </xf>
    <xf numFmtId="0" fontId="3" fillId="6" borderId="8" xfId="2" quotePrefix="1" applyFont="1" applyFill="1" applyBorder="1" applyAlignment="1">
      <alignment horizontal="center" vertical="center" wrapText="1"/>
    </xf>
    <xf numFmtId="0" fontId="3" fillId="6" borderId="20" xfId="2" quotePrefix="1" applyFont="1" applyFill="1" applyBorder="1" applyAlignment="1">
      <alignment horizontal="center" vertical="center" wrapText="1"/>
    </xf>
    <xf numFmtId="0" fontId="3" fillId="6" borderId="34" xfId="2" quotePrefix="1" applyFont="1" applyFill="1" applyBorder="1" applyAlignment="1">
      <alignment horizontal="center" vertical="center" wrapText="1"/>
    </xf>
    <xf numFmtId="0" fontId="3" fillId="7" borderId="22" xfId="2" quotePrefix="1" applyFont="1" applyFill="1" applyBorder="1" applyAlignment="1">
      <alignment horizontal="center" vertical="center" wrapText="1"/>
    </xf>
    <xf numFmtId="0" fontId="7" fillId="7" borderId="40" xfId="0" applyFont="1" applyFill="1" applyBorder="1" applyAlignment="1">
      <alignment horizontal="left" vertical="center" wrapText="1"/>
    </xf>
    <xf numFmtId="0" fontId="13" fillId="7" borderId="18" xfId="0" applyFont="1" applyFill="1" applyBorder="1" applyAlignment="1">
      <alignment horizontal="center" vertical="center"/>
    </xf>
    <xf numFmtId="0" fontId="13" fillId="7" borderId="19" xfId="0" applyFont="1" applyFill="1" applyBorder="1" applyAlignment="1">
      <alignment horizontal="center" vertical="center"/>
    </xf>
    <xf numFmtId="0" fontId="3" fillId="7" borderId="20" xfId="2" quotePrefix="1" applyFont="1" applyFill="1" applyBorder="1" applyAlignment="1">
      <alignment horizontal="center" vertical="center" wrapText="1"/>
    </xf>
    <xf numFmtId="0" fontId="3" fillId="6" borderId="33" xfId="2" quotePrefix="1" applyFont="1" applyFill="1" applyBorder="1" applyAlignment="1">
      <alignment horizontal="center" vertical="center" wrapText="1"/>
    </xf>
    <xf numFmtId="0" fontId="3" fillId="6" borderId="3" xfId="2" quotePrefix="1" applyFont="1" applyFill="1" applyBorder="1" applyAlignment="1">
      <alignment horizontal="center" vertical="center" wrapText="1"/>
    </xf>
    <xf numFmtId="0" fontId="4" fillId="2" borderId="41" xfId="2" quotePrefix="1" applyFont="1" applyFill="1" applyBorder="1" applyAlignment="1">
      <alignment horizontal="center" vertical="center" wrapText="1"/>
    </xf>
    <xf numFmtId="0" fontId="6" fillId="2" borderId="41" xfId="0" applyFont="1" applyFill="1" applyBorder="1" applyAlignment="1">
      <alignment horizontal="left" vertical="center" wrapText="1"/>
    </xf>
    <xf numFmtId="0" fontId="6" fillId="2" borderId="41" xfId="0" applyFont="1" applyFill="1" applyBorder="1" applyAlignment="1">
      <alignment horizontal="center" vertical="center"/>
    </xf>
    <xf numFmtId="3" fontId="6" fillId="2" borderId="41" xfId="0" applyNumberFormat="1" applyFont="1" applyFill="1" applyBorder="1" applyAlignment="1">
      <alignment horizontal="center" vertical="center"/>
    </xf>
    <xf numFmtId="4" fontId="6" fillId="0" borderId="41" xfId="0" applyNumberFormat="1" applyFont="1" applyBorder="1" applyAlignment="1">
      <alignment horizontal="center" vertical="center"/>
    </xf>
    <xf numFmtId="0" fontId="21" fillId="0" borderId="26" xfId="0" applyFont="1" applyBorder="1" applyAlignment="1">
      <alignment wrapText="1"/>
    </xf>
    <xf numFmtId="0" fontId="0" fillId="0" borderId="0" xfId="0" applyAlignment="1"/>
    <xf numFmtId="0" fontId="0" fillId="0" borderId="26" xfId="0" applyBorder="1" applyAlignment="1"/>
    <xf numFmtId="0" fontId="21" fillId="0" borderId="0" xfId="0" applyFont="1" applyAlignment="1">
      <alignment wrapText="1"/>
    </xf>
    <xf numFmtId="0" fontId="4" fillId="2" borderId="26" xfId="2" quotePrefix="1" applyFont="1" applyFill="1" applyBorder="1" applyAlignment="1">
      <alignment horizontal="center" vertical="center" wrapText="1"/>
    </xf>
    <xf numFmtId="0" fontId="23" fillId="2" borderId="1" xfId="0" applyFont="1" applyFill="1" applyBorder="1" applyAlignment="1">
      <alignment horizontal="left" vertical="center" wrapText="1"/>
    </xf>
    <xf numFmtId="0" fontId="25" fillId="2" borderId="1" xfId="0" applyFont="1" applyFill="1" applyBorder="1" applyAlignment="1">
      <alignment horizontal="center" vertical="center"/>
    </xf>
    <xf numFmtId="4" fontId="17" fillId="3" borderId="15" xfId="0" applyNumberFormat="1" applyFont="1" applyFill="1" applyBorder="1" applyAlignment="1">
      <alignment horizontal="center" vertical="center" wrapText="1"/>
    </xf>
    <xf numFmtId="0" fontId="4" fillId="2" borderId="9" xfId="2" quotePrefix="1" applyFont="1" applyFill="1" applyBorder="1" applyAlignment="1">
      <alignment horizontal="left" vertical="center" wrapText="1"/>
    </xf>
    <xf numFmtId="0" fontId="0" fillId="0" borderId="13" xfId="0" applyBorder="1" applyAlignment="1">
      <alignment horizontal="left" vertical="center" wrapText="1"/>
    </xf>
    <xf numFmtId="0" fontId="0" fillId="0" borderId="14" xfId="0" applyBorder="1" applyAlignment="1">
      <alignment horizontal="left" vertical="center" wrapText="1"/>
    </xf>
    <xf numFmtId="0" fontId="3" fillId="2" borderId="9" xfId="2" quotePrefix="1" applyFont="1" applyFill="1" applyBorder="1" applyAlignment="1">
      <alignment vertical="center" wrapText="1"/>
    </xf>
    <xf numFmtId="0" fontId="0" fillId="0" borderId="13" xfId="0" applyBorder="1" applyAlignment="1">
      <alignment vertical="center"/>
    </xf>
    <xf numFmtId="0" fontId="0" fillId="0" borderId="14" xfId="0" applyBorder="1" applyAlignment="1">
      <alignment vertical="center"/>
    </xf>
    <xf numFmtId="0" fontId="7" fillId="7" borderId="17" xfId="0" applyFont="1" applyFill="1" applyBorder="1" applyAlignment="1">
      <alignment horizontal="left" vertical="center" wrapText="1"/>
    </xf>
    <xf numFmtId="0" fontId="0" fillId="7" borderId="18" xfId="0" applyFill="1" applyBorder="1" applyAlignment="1">
      <alignment vertical="center"/>
    </xf>
    <xf numFmtId="0" fontId="0" fillId="7" borderId="19" xfId="0" applyFill="1" applyBorder="1" applyAlignment="1">
      <alignment vertical="center"/>
    </xf>
    <xf numFmtId="0" fontId="17" fillId="7" borderId="17" xfId="0" applyFont="1" applyFill="1" applyBorder="1" applyAlignment="1">
      <alignment horizontal="center" vertical="center" wrapText="1"/>
    </xf>
    <xf numFmtId="0" fontId="22" fillId="7" borderId="18" xfId="0" applyFont="1" applyFill="1" applyBorder="1" applyAlignment="1">
      <alignment horizontal="center" vertical="center"/>
    </xf>
    <xf numFmtId="0" fontId="22" fillId="7" borderId="19" xfId="0" applyFont="1" applyFill="1" applyBorder="1" applyAlignment="1">
      <alignment horizontal="center" vertical="center"/>
    </xf>
    <xf numFmtId="0" fontId="17" fillId="2" borderId="17" xfId="0" applyFont="1" applyFill="1" applyBorder="1" applyAlignment="1">
      <alignment horizontal="center" vertical="center" wrapText="1"/>
    </xf>
    <xf numFmtId="0" fontId="20" fillId="2" borderId="18" xfId="0" applyFont="1" applyFill="1" applyBorder="1" applyAlignment="1">
      <alignment horizontal="center" vertical="center"/>
    </xf>
    <xf numFmtId="0" fontId="20" fillId="2" borderId="19" xfId="0" applyFont="1" applyFill="1" applyBorder="1" applyAlignment="1">
      <alignment horizontal="center" vertical="center"/>
    </xf>
    <xf numFmtId="0" fontId="6" fillId="2" borderId="17" xfId="0" applyFont="1" applyFill="1" applyBorder="1" applyAlignment="1">
      <alignment horizontal="left" vertical="center" wrapText="1"/>
    </xf>
    <xf numFmtId="0" fontId="0" fillId="2" borderId="18" xfId="0" applyFont="1" applyFill="1" applyBorder="1" applyAlignment="1">
      <alignment horizontal="left" vertical="center"/>
    </xf>
    <xf numFmtId="0" fontId="0" fillId="2" borderId="19" xfId="0" applyFont="1" applyFill="1" applyBorder="1" applyAlignment="1">
      <alignment horizontal="left" vertical="center"/>
    </xf>
    <xf numFmtId="0" fontId="3" fillId="2" borderId="9" xfId="2" quotePrefix="1" applyFont="1" applyFill="1" applyBorder="1" applyAlignment="1">
      <alignment horizontal="center" vertical="center" wrapText="1"/>
    </xf>
    <xf numFmtId="0" fontId="13" fillId="0" borderId="13" xfId="0" applyFont="1" applyBorder="1" applyAlignment="1">
      <alignment horizontal="center" vertical="center" wrapText="1"/>
    </xf>
    <xf numFmtId="0" fontId="13" fillId="0" borderId="14" xfId="0" applyFont="1" applyBorder="1" applyAlignment="1">
      <alignment horizontal="center" vertical="center" wrapText="1"/>
    </xf>
    <xf numFmtId="0" fontId="7" fillId="6" borderId="13" xfId="0" quotePrefix="1" applyFont="1" applyFill="1" applyBorder="1" applyAlignment="1">
      <alignment horizontal="center" vertical="center" wrapText="1"/>
    </xf>
    <xf numFmtId="0" fontId="6" fillId="6" borderId="13" xfId="0" applyFont="1" applyFill="1" applyBorder="1" applyAlignment="1">
      <alignment horizontal="center" vertical="center" wrapText="1"/>
    </xf>
    <xf numFmtId="0" fontId="6" fillId="6" borderId="14" xfId="0" applyFont="1" applyFill="1" applyBorder="1" applyAlignment="1">
      <alignment horizontal="center" vertical="center" wrapText="1"/>
    </xf>
    <xf numFmtId="0" fontId="7" fillId="6" borderId="20" xfId="0" applyFont="1" applyFill="1" applyBorder="1" applyAlignment="1">
      <alignment horizontal="center" vertical="center" wrapText="1"/>
    </xf>
    <xf numFmtId="0" fontId="13" fillId="6" borderId="20" xfId="0" applyFont="1" applyFill="1" applyBorder="1" applyAlignment="1">
      <alignment horizontal="center" vertical="center"/>
    </xf>
    <xf numFmtId="0" fontId="7" fillId="6" borderId="34" xfId="0" applyFont="1" applyFill="1" applyBorder="1" applyAlignment="1">
      <alignment horizontal="center" vertical="center" wrapText="1"/>
    </xf>
    <xf numFmtId="0" fontId="13" fillId="6" borderId="34" xfId="0" applyFont="1" applyFill="1" applyBorder="1" applyAlignment="1">
      <alignment horizontal="center" vertical="center"/>
    </xf>
    <xf numFmtId="0" fontId="7" fillId="2" borderId="20" xfId="0" applyFont="1" applyFill="1" applyBorder="1" applyAlignment="1">
      <alignment horizontal="center" vertical="center" wrapText="1"/>
    </xf>
    <xf numFmtId="0" fontId="13" fillId="0" borderId="20" xfId="0" applyFont="1" applyBorder="1" applyAlignment="1">
      <alignment horizontal="center" vertical="center"/>
    </xf>
    <xf numFmtId="0" fontId="7" fillId="2" borderId="37" xfId="0" applyFont="1" applyFill="1" applyBorder="1" applyAlignment="1">
      <alignment horizontal="center" vertical="center" wrapText="1"/>
    </xf>
    <xf numFmtId="0" fontId="7" fillId="2" borderId="38" xfId="0" applyFont="1" applyFill="1" applyBorder="1" applyAlignment="1">
      <alignment horizontal="center" vertical="center" wrapText="1"/>
    </xf>
    <xf numFmtId="0" fontId="7" fillId="2" borderId="39" xfId="0" applyFont="1" applyFill="1" applyBorder="1" applyAlignment="1">
      <alignment horizontal="center" vertical="center" wrapText="1"/>
    </xf>
    <xf numFmtId="0" fontId="6" fillId="2" borderId="15" xfId="0" applyFont="1" applyFill="1" applyBorder="1" applyAlignment="1">
      <alignment horizontal="left" vertical="center" wrapText="1"/>
    </xf>
    <xf numFmtId="0" fontId="7" fillId="2" borderId="3" xfId="0" applyFont="1" applyFill="1" applyBorder="1" applyAlignment="1">
      <alignment horizontal="left" vertical="center" wrapText="1"/>
    </xf>
    <xf numFmtId="0" fontId="7" fillId="2" borderId="4" xfId="0" applyFont="1" applyFill="1" applyBorder="1" applyAlignment="1">
      <alignment horizontal="left" vertical="center" wrapText="1"/>
    </xf>
    <xf numFmtId="0" fontId="0" fillId="0" borderId="35" xfId="0" applyBorder="1" applyAlignment="1">
      <alignment vertical="center" wrapText="1"/>
    </xf>
    <xf numFmtId="0" fontId="0" fillId="0" borderId="4" xfId="0" applyBorder="1" applyAlignment="1">
      <alignment vertical="center"/>
    </xf>
    <xf numFmtId="0" fontId="0" fillId="0" borderId="35" xfId="0" applyBorder="1" applyAlignment="1">
      <alignment vertical="center"/>
    </xf>
    <xf numFmtId="0" fontId="3" fillId="6" borderId="33" xfId="0" applyFont="1" applyFill="1" applyBorder="1" applyAlignment="1">
      <alignment horizontal="center" vertical="center" wrapText="1"/>
    </xf>
    <xf numFmtId="0" fontId="13" fillId="6" borderId="33" xfId="0" applyFont="1" applyFill="1" applyBorder="1" applyAlignment="1">
      <alignment horizontal="center" vertical="center"/>
    </xf>
    <xf numFmtId="0" fontId="7" fillId="6" borderId="25" xfId="0" applyFont="1" applyFill="1" applyBorder="1" applyAlignment="1">
      <alignment horizontal="center" vertical="center" wrapText="1"/>
    </xf>
    <xf numFmtId="0" fontId="7" fillId="6" borderId="22" xfId="0" applyFont="1" applyFill="1" applyBorder="1" applyAlignment="1">
      <alignment horizontal="center" vertical="center" wrapText="1"/>
    </xf>
    <xf numFmtId="0" fontId="7" fillId="6" borderId="23" xfId="0" applyFont="1" applyFill="1" applyBorder="1" applyAlignment="1">
      <alignment horizontal="center" vertical="center" wrapText="1"/>
    </xf>
    <xf numFmtId="0" fontId="7" fillId="6" borderId="17" xfId="0" applyFont="1" applyFill="1" applyBorder="1" applyAlignment="1">
      <alignment horizontal="center" vertical="center" wrapText="1"/>
    </xf>
    <xf numFmtId="0" fontId="13" fillId="6" borderId="18" xfId="0" applyFont="1" applyFill="1" applyBorder="1" applyAlignment="1">
      <alignment horizontal="center" vertical="center"/>
    </xf>
    <xf numFmtId="0" fontId="13" fillId="6" borderId="19" xfId="0" applyFont="1" applyFill="1" applyBorder="1" applyAlignment="1">
      <alignment horizontal="center" vertical="center"/>
    </xf>
    <xf numFmtId="0" fontId="7" fillId="2" borderId="17" xfId="0" applyFont="1" applyFill="1" applyBorder="1" applyAlignment="1">
      <alignment horizontal="center" vertical="center" wrapText="1"/>
    </xf>
    <xf numFmtId="0" fontId="13" fillId="0" borderId="18" xfId="0" applyFont="1" applyBorder="1" applyAlignment="1">
      <alignment horizontal="center" vertical="center"/>
    </xf>
    <xf numFmtId="0" fontId="13" fillId="0" borderId="19" xfId="0" applyFont="1" applyBorder="1" applyAlignment="1">
      <alignment horizontal="center" vertical="center"/>
    </xf>
    <xf numFmtId="0" fontId="7" fillId="2" borderId="3" xfId="0" applyFont="1" applyFill="1" applyBorder="1" applyAlignment="1">
      <alignment horizontal="left" vertical="center"/>
    </xf>
    <xf numFmtId="0" fontId="7" fillId="2" borderId="44" xfId="0" applyFont="1" applyFill="1" applyBorder="1" applyAlignment="1">
      <alignment horizontal="left" vertical="center" wrapText="1"/>
    </xf>
    <xf numFmtId="0" fontId="0" fillId="0" borderId="45" xfId="0" applyBorder="1" applyAlignment="1">
      <alignment vertical="center"/>
    </xf>
    <xf numFmtId="0" fontId="0" fillId="0" borderId="46" xfId="0" applyBorder="1" applyAlignment="1">
      <alignment vertical="center"/>
    </xf>
    <xf numFmtId="0" fontId="7" fillId="2" borderId="4" xfId="0" applyFont="1" applyFill="1" applyBorder="1" applyAlignment="1">
      <alignment horizontal="right" vertical="center" wrapText="1"/>
    </xf>
    <xf numFmtId="0" fontId="5" fillId="0" borderId="4" xfId="0" applyFont="1" applyBorder="1" applyAlignment="1">
      <alignment horizontal="right" vertical="center"/>
    </xf>
    <xf numFmtId="0" fontId="7" fillId="2" borderId="18" xfId="0" applyFont="1" applyFill="1" applyBorder="1" applyAlignment="1">
      <alignment horizontal="center" vertical="center" wrapText="1"/>
    </xf>
    <xf numFmtId="0" fontId="7" fillId="2" borderId="19" xfId="0" applyFont="1" applyFill="1" applyBorder="1" applyAlignment="1">
      <alignment horizontal="center" vertical="center" wrapText="1"/>
    </xf>
    <xf numFmtId="0" fontId="7" fillId="2" borderId="25" xfId="0" applyFont="1" applyFill="1" applyBorder="1" applyAlignment="1">
      <alignment horizontal="center" vertical="center" wrapText="1"/>
    </xf>
    <xf numFmtId="0" fontId="7" fillId="2" borderId="22" xfId="0" applyFont="1" applyFill="1" applyBorder="1" applyAlignment="1">
      <alignment horizontal="center" vertical="center" wrapText="1"/>
    </xf>
    <xf numFmtId="0" fontId="7" fillId="2" borderId="23"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13" fillId="0" borderId="4" xfId="0" applyFont="1" applyBorder="1" applyAlignment="1">
      <alignment horizontal="center" vertical="center"/>
    </xf>
    <xf numFmtId="0" fontId="13" fillId="0" borderId="35" xfId="0" applyFont="1" applyBorder="1" applyAlignment="1">
      <alignment horizontal="center" vertical="center"/>
    </xf>
    <xf numFmtId="0" fontId="13" fillId="0" borderId="4" xfId="0" applyFont="1" applyBorder="1" applyAlignment="1">
      <alignment vertical="center"/>
    </xf>
    <xf numFmtId="0" fontId="13" fillId="0" borderId="35" xfId="0" applyFont="1" applyBorder="1" applyAlignment="1">
      <alignment vertical="center"/>
    </xf>
    <xf numFmtId="0" fontId="19" fillId="0" borderId="0" xfId="0" applyFont="1" applyAlignment="1"/>
    <xf numFmtId="0" fontId="20" fillId="0" borderId="0" xfId="0" applyFont="1" applyAlignment="1"/>
    <xf numFmtId="0" fontId="0" fillId="0" borderId="0" xfId="0" applyAlignment="1"/>
    <xf numFmtId="0" fontId="7" fillId="6" borderId="3" xfId="0" applyFont="1" applyFill="1" applyBorder="1" applyAlignment="1">
      <alignment horizontal="center" vertical="center" wrapText="1"/>
    </xf>
    <xf numFmtId="0" fontId="7" fillId="6" borderId="4" xfId="0" applyFont="1" applyFill="1" applyBorder="1" applyAlignment="1">
      <alignment horizontal="center" vertical="center" wrapText="1"/>
    </xf>
    <xf numFmtId="0" fontId="7" fillId="6" borderId="35" xfId="0" applyFont="1" applyFill="1" applyBorder="1" applyAlignment="1">
      <alignment horizontal="center" vertical="center" wrapText="1"/>
    </xf>
    <xf numFmtId="0" fontId="7" fillId="6" borderId="33" xfId="0" applyFont="1" applyFill="1" applyBorder="1" applyAlignment="1">
      <alignment horizontal="center" vertical="center" wrapText="1"/>
    </xf>
    <xf numFmtId="0" fontId="9" fillId="0" borderId="0" xfId="0" applyFont="1" applyAlignment="1">
      <alignment wrapText="1"/>
    </xf>
    <xf numFmtId="1" fontId="9" fillId="0" borderId="0" xfId="0" applyNumberFormat="1" applyFont="1" applyFill="1" applyAlignment="1">
      <alignment horizontal="center" wrapText="1"/>
    </xf>
    <xf numFmtId="0" fontId="3" fillId="0" borderId="5" xfId="1" applyFont="1" applyBorder="1" applyAlignment="1">
      <alignment vertical="center"/>
    </xf>
    <xf numFmtId="0" fontId="3" fillId="2" borderId="3" xfId="0" applyFont="1" applyFill="1" applyBorder="1" applyAlignment="1">
      <alignment horizontal="left" vertical="center" wrapText="1"/>
    </xf>
    <xf numFmtId="0" fontId="23" fillId="2" borderId="9" xfId="2" quotePrefix="1" applyFont="1" applyFill="1" applyBorder="1" applyAlignment="1">
      <alignment horizontal="left" vertical="center" wrapText="1"/>
    </xf>
    <xf numFmtId="0" fontId="22" fillId="0" borderId="13" xfId="0" applyFont="1" applyBorder="1" applyAlignment="1">
      <alignment vertical="center" wrapText="1"/>
    </xf>
    <xf numFmtId="0" fontId="22" fillId="0" borderId="14" xfId="0" applyFont="1" applyBorder="1" applyAlignment="1">
      <alignment vertical="center" wrapText="1"/>
    </xf>
    <xf numFmtId="0" fontId="2" fillId="2" borderId="9" xfId="2" quotePrefix="1" applyFont="1" applyFill="1" applyBorder="1" applyAlignment="1">
      <alignment horizontal="center" vertical="center" wrapText="1"/>
    </xf>
    <xf numFmtId="0" fontId="15" fillId="0" borderId="13" xfId="0" applyFont="1" applyBorder="1" applyAlignment="1">
      <alignment horizontal="center" vertical="center" wrapText="1"/>
    </xf>
    <xf numFmtId="0" fontId="15" fillId="0" borderId="14" xfId="0" applyFont="1" applyBorder="1" applyAlignment="1">
      <alignment horizontal="center" vertical="center" wrapText="1"/>
    </xf>
    <xf numFmtId="0" fontId="15" fillId="2" borderId="13" xfId="0" quotePrefix="1" applyFont="1" applyFill="1" applyBorder="1" applyAlignment="1">
      <alignment horizontal="left" vertical="center" wrapText="1"/>
    </xf>
    <xf numFmtId="0" fontId="16" fillId="2" borderId="13" xfId="0" applyFont="1" applyFill="1" applyBorder="1" applyAlignment="1">
      <alignment horizontal="left" vertical="center" wrapText="1"/>
    </xf>
    <xf numFmtId="0" fontId="16" fillId="2" borderId="14" xfId="0" applyFont="1" applyFill="1" applyBorder="1" applyAlignment="1">
      <alignment horizontal="left" vertical="center" wrapText="1"/>
    </xf>
    <xf numFmtId="0" fontId="14" fillId="2" borderId="2" xfId="2" quotePrefix="1" applyFont="1" applyFill="1" applyBorder="1" applyAlignment="1">
      <alignment horizontal="center" vertical="center" wrapText="1"/>
    </xf>
    <xf numFmtId="0" fontId="16" fillId="0" borderId="16" xfId="0" applyFont="1" applyBorder="1" applyAlignment="1">
      <alignment horizontal="center" vertical="center" wrapText="1"/>
    </xf>
    <xf numFmtId="0" fontId="16" fillId="0" borderId="15" xfId="0" applyFont="1" applyBorder="1" applyAlignment="1">
      <alignment horizontal="center" vertical="center" wrapText="1"/>
    </xf>
    <xf numFmtId="0" fontId="16" fillId="0" borderId="28" xfId="0" applyFont="1" applyBorder="1" applyAlignment="1">
      <alignment horizontal="center" vertical="center" wrapText="1"/>
    </xf>
    <xf numFmtId="0" fontId="16" fillId="0" borderId="31" xfId="0" applyFont="1" applyBorder="1" applyAlignment="1">
      <alignment horizontal="center" vertical="center" wrapText="1"/>
    </xf>
    <xf numFmtId="0" fontId="16" fillId="2" borderId="2" xfId="0" applyFont="1" applyFill="1" applyBorder="1" applyAlignment="1">
      <alignment horizontal="center" vertical="center"/>
    </xf>
    <xf numFmtId="0" fontId="16" fillId="2" borderId="16" xfId="0" applyFont="1" applyFill="1" applyBorder="1" applyAlignment="1">
      <alignment horizontal="center" vertical="center"/>
    </xf>
    <xf numFmtId="0" fontId="16" fillId="2" borderId="15" xfId="0" applyFont="1" applyFill="1" applyBorder="1" applyAlignment="1">
      <alignment horizontal="center" vertical="center"/>
    </xf>
    <xf numFmtId="0" fontId="16" fillId="0" borderId="29" xfId="0" applyFont="1" applyBorder="1" applyAlignment="1">
      <alignment horizontal="center" vertical="center" wrapText="1"/>
    </xf>
    <xf numFmtId="0" fontId="16" fillId="0" borderId="30" xfId="0" applyFont="1" applyBorder="1" applyAlignment="1">
      <alignment horizontal="center" vertical="center" wrapText="1"/>
    </xf>
    <xf numFmtId="0" fontId="16" fillId="0" borderId="32" xfId="0" applyFont="1" applyBorder="1" applyAlignment="1">
      <alignment horizontal="center" vertical="center" wrapText="1"/>
    </xf>
  </cellXfs>
  <cellStyles count="3">
    <cellStyle name="Normalny" xfId="0" builtinId="0"/>
    <cellStyle name="Normalny_Arkusz13" xfId="2"/>
    <cellStyle name="Normalny_kardiowert_w2-zal2" xfId="1"/>
  </cellStyles>
  <dxfs count="0"/>
  <tableStyles count="0" defaultTableStyle="TableStyleMedium2" defaultPivotStyle="PivotStyleLight16"/>
  <colors>
    <mruColors>
      <color rgb="FFCCFFCC"/>
      <color rgb="FF99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10"/>
  <sheetViews>
    <sheetView tabSelected="1" zoomScaleNormal="100" workbookViewId="0">
      <pane ySplit="1" topLeftCell="A2" activePane="bottomLeft" state="frozen"/>
      <selection pane="bottomLeft" activeCell="E194" sqref="E194"/>
    </sheetView>
  </sheetViews>
  <sheetFormatPr defaultRowHeight="14.5" x14ac:dyDescent="0.35"/>
  <cols>
    <col min="1" max="1" width="8.7265625" customWidth="1"/>
    <col min="2" max="2" width="53.81640625" customWidth="1"/>
    <col min="3" max="3" width="10.7265625" customWidth="1"/>
    <col min="4" max="4" width="13.54296875" customWidth="1"/>
    <col min="5" max="5" width="15.54296875" customWidth="1"/>
    <col min="6" max="6" width="19.1796875" customWidth="1"/>
    <col min="7" max="7" width="9" customWidth="1"/>
  </cols>
  <sheetData>
    <row r="1" spans="1:10" ht="62.25" customHeight="1" thickBot="1" x14ac:dyDescent="0.4">
      <c r="A1" s="21" t="s">
        <v>0</v>
      </c>
      <c r="B1" s="21" t="s">
        <v>16</v>
      </c>
      <c r="C1" s="21" t="s">
        <v>1</v>
      </c>
      <c r="D1" s="22" t="s">
        <v>17</v>
      </c>
      <c r="E1" s="21" t="s">
        <v>172</v>
      </c>
      <c r="F1" s="21" t="s">
        <v>18</v>
      </c>
      <c r="H1" s="1" t="s">
        <v>14</v>
      </c>
      <c r="J1" t="s">
        <v>14</v>
      </c>
    </row>
    <row r="2" spans="1:10" ht="16.5" customHeight="1" thickBot="1" x14ac:dyDescent="0.4">
      <c r="A2" s="23" t="s">
        <v>2</v>
      </c>
      <c r="B2" s="24" t="s">
        <v>3</v>
      </c>
      <c r="C2" s="24">
        <v>3</v>
      </c>
      <c r="D2" s="24">
        <v>4</v>
      </c>
      <c r="E2" s="25">
        <v>5</v>
      </c>
      <c r="F2" s="26" t="s">
        <v>19</v>
      </c>
    </row>
    <row r="3" spans="1:10" ht="48.65" customHeight="1" thickBot="1" x14ac:dyDescent="0.4">
      <c r="A3" s="125" t="s">
        <v>242</v>
      </c>
      <c r="B3" s="126"/>
      <c r="C3" s="126"/>
      <c r="D3" s="126"/>
      <c r="E3" s="126"/>
      <c r="F3" s="127"/>
    </row>
    <row r="4" spans="1:10" ht="18.75" customHeight="1" thickBot="1" x14ac:dyDescent="0.4">
      <c r="A4" s="143" t="s">
        <v>246</v>
      </c>
      <c r="B4" s="144"/>
      <c r="C4" s="144"/>
      <c r="D4" s="144"/>
      <c r="E4" s="144"/>
      <c r="F4" s="145"/>
    </row>
    <row r="5" spans="1:10" ht="16.5" customHeight="1" thickBot="1" x14ac:dyDescent="0.4">
      <c r="A5" s="102" t="s">
        <v>21</v>
      </c>
      <c r="B5" s="146" t="s">
        <v>236</v>
      </c>
      <c r="C5" s="147"/>
      <c r="D5" s="147"/>
      <c r="E5" s="147"/>
      <c r="F5" s="148"/>
    </row>
    <row r="6" spans="1:10" ht="16.5" customHeight="1" thickBot="1" x14ac:dyDescent="0.4">
      <c r="A6" s="69" t="s">
        <v>135</v>
      </c>
      <c r="B6" s="128" t="s">
        <v>20</v>
      </c>
      <c r="C6" s="129"/>
      <c r="D6" s="129"/>
      <c r="E6" s="129"/>
      <c r="F6" s="130"/>
    </row>
    <row r="7" spans="1:10" ht="21.75" customHeight="1" x14ac:dyDescent="0.35">
      <c r="A7" s="6" t="s">
        <v>5</v>
      </c>
      <c r="B7" s="27" t="s">
        <v>22</v>
      </c>
      <c r="C7" s="28" t="s">
        <v>4</v>
      </c>
      <c r="D7" s="46">
        <v>400</v>
      </c>
      <c r="E7" s="43"/>
      <c r="F7" s="30">
        <f>D7*E7</f>
        <v>0</v>
      </c>
      <c r="H7" t="s">
        <v>14</v>
      </c>
      <c r="I7" t="s">
        <v>14</v>
      </c>
    </row>
    <row r="8" spans="1:10" ht="21" customHeight="1" x14ac:dyDescent="0.35">
      <c r="A8" s="6" t="s">
        <v>6</v>
      </c>
      <c r="B8" s="3" t="s">
        <v>24</v>
      </c>
      <c r="C8" s="28" t="s">
        <v>4</v>
      </c>
      <c r="D8" s="11">
        <v>100</v>
      </c>
      <c r="E8" s="43"/>
      <c r="F8" s="30">
        <f t="shared" ref="F8:F9" si="0">D8*E8</f>
        <v>0</v>
      </c>
      <c r="H8" t="s">
        <v>14</v>
      </c>
      <c r="I8" t="s">
        <v>14</v>
      </c>
      <c r="J8" t="s">
        <v>14</v>
      </c>
    </row>
    <row r="9" spans="1:10" ht="27.75" customHeight="1" thickBot="1" x14ac:dyDescent="0.4">
      <c r="A9" s="18" t="s">
        <v>7</v>
      </c>
      <c r="B9" s="8" t="s">
        <v>249</v>
      </c>
      <c r="C9" s="9" t="s">
        <v>4</v>
      </c>
      <c r="D9" s="10">
        <v>500</v>
      </c>
      <c r="E9" s="43"/>
      <c r="F9" s="30">
        <f t="shared" si="0"/>
        <v>0</v>
      </c>
      <c r="I9" t="s">
        <v>14</v>
      </c>
    </row>
    <row r="10" spans="1:10" ht="20.25" customHeight="1" thickBot="1" x14ac:dyDescent="0.4">
      <c r="A10" s="87" t="s">
        <v>136</v>
      </c>
      <c r="B10" s="84" t="s">
        <v>23</v>
      </c>
      <c r="C10" s="85"/>
      <c r="D10" s="85"/>
      <c r="E10" s="85"/>
      <c r="F10" s="86"/>
    </row>
    <row r="11" spans="1:10" ht="21" customHeight="1" x14ac:dyDescent="0.35">
      <c r="A11" s="32" t="s">
        <v>5</v>
      </c>
      <c r="B11" s="76" t="s">
        <v>22</v>
      </c>
      <c r="C11" s="28" t="s">
        <v>4</v>
      </c>
      <c r="D11" s="28">
        <v>1000</v>
      </c>
      <c r="E11" s="43"/>
      <c r="F11" s="30">
        <f>D11*E11</f>
        <v>0</v>
      </c>
    </row>
    <row r="12" spans="1:10" ht="23.25" customHeight="1" thickBot="1" x14ac:dyDescent="0.4">
      <c r="A12" s="18" t="s">
        <v>6</v>
      </c>
      <c r="B12" s="89" t="s">
        <v>24</v>
      </c>
      <c r="C12" s="9" t="s">
        <v>4</v>
      </c>
      <c r="D12" s="9">
        <v>200</v>
      </c>
      <c r="E12" s="45"/>
      <c r="F12" s="41">
        <f>D12*E12</f>
        <v>0</v>
      </c>
      <c r="J12" t="s">
        <v>14</v>
      </c>
    </row>
    <row r="13" spans="1:10" ht="23.25" customHeight="1" thickBot="1" x14ac:dyDescent="0.4">
      <c r="A13" s="82" t="s">
        <v>137</v>
      </c>
      <c r="B13" s="155" t="s">
        <v>238</v>
      </c>
      <c r="C13" s="156"/>
      <c r="D13" s="156"/>
      <c r="E13" s="156"/>
      <c r="F13" s="157"/>
    </row>
    <row r="14" spans="1:10" ht="21" customHeight="1" x14ac:dyDescent="0.35">
      <c r="A14" s="32" t="s">
        <v>5</v>
      </c>
      <c r="B14" s="27" t="s">
        <v>22</v>
      </c>
      <c r="C14" s="28" t="s">
        <v>4</v>
      </c>
      <c r="D14" s="28">
        <v>100</v>
      </c>
      <c r="E14" s="43"/>
      <c r="F14" s="30">
        <f>D14*E14</f>
        <v>0</v>
      </c>
    </row>
    <row r="15" spans="1:10" ht="23.25" customHeight="1" x14ac:dyDescent="0.35">
      <c r="A15" s="6" t="s">
        <v>6</v>
      </c>
      <c r="B15" s="3" t="s">
        <v>24</v>
      </c>
      <c r="C15" s="4" t="s">
        <v>4</v>
      </c>
      <c r="D15" s="4">
        <v>20</v>
      </c>
      <c r="E15" s="43"/>
      <c r="F15" s="30">
        <f>D15*E15</f>
        <v>0</v>
      </c>
      <c r="J15" t="s">
        <v>14</v>
      </c>
    </row>
    <row r="16" spans="1:10" ht="29.25" customHeight="1" thickBot="1" x14ac:dyDescent="0.4">
      <c r="A16" s="6" t="s">
        <v>7</v>
      </c>
      <c r="B16" s="8" t="s">
        <v>201</v>
      </c>
      <c r="C16" s="31" t="s">
        <v>4</v>
      </c>
      <c r="D16" s="10">
        <v>500</v>
      </c>
      <c r="E16" s="43"/>
      <c r="F16" s="30">
        <f>D16*E16</f>
        <v>0</v>
      </c>
      <c r="I16" t="s">
        <v>14</v>
      </c>
    </row>
    <row r="17" spans="1:10" ht="24" customHeight="1" thickBot="1" x14ac:dyDescent="0.4">
      <c r="A17" s="102" t="s">
        <v>25</v>
      </c>
      <c r="B17" s="146" t="s">
        <v>26</v>
      </c>
      <c r="C17" s="147"/>
      <c r="D17" s="147"/>
      <c r="E17" s="147"/>
      <c r="F17" s="148"/>
      <c r="J17" t="s">
        <v>14</v>
      </c>
    </row>
    <row r="18" spans="1:10" ht="25.5" customHeight="1" x14ac:dyDescent="0.35">
      <c r="A18" s="2" t="s">
        <v>5</v>
      </c>
      <c r="B18" s="3" t="s">
        <v>27</v>
      </c>
      <c r="C18" s="4" t="s">
        <v>4</v>
      </c>
      <c r="D18" s="4">
        <v>1</v>
      </c>
      <c r="E18" s="44"/>
      <c r="F18" s="5">
        <f>D18*E18</f>
        <v>0</v>
      </c>
    </row>
    <row r="19" spans="1:10" ht="25.5" customHeight="1" x14ac:dyDescent="0.35">
      <c r="A19" s="94" t="s">
        <v>216</v>
      </c>
      <c r="B19" s="3" t="s">
        <v>114</v>
      </c>
      <c r="C19" s="4" t="s">
        <v>4</v>
      </c>
      <c r="D19" s="4">
        <v>50</v>
      </c>
      <c r="E19" s="44"/>
      <c r="F19" s="5">
        <f t="shared" ref="F19:F36" si="1">D19*E19</f>
        <v>0</v>
      </c>
    </row>
    <row r="20" spans="1:10" ht="23.25" customHeight="1" x14ac:dyDescent="0.35">
      <c r="A20" s="2" t="s">
        <v>217</v>
      </c>
      <c r="B20" s="3" t="s">
        <v>115</v>
      </c>
      <c r="C20" s="4" t="s">
        <v>4</v>
      </c>
      <c r="D20" s="4">
        <v>5</v>
      </c>
      <c r="E20" s="44"/>
      <c r="F20" s="5">
        <f t="shared" si="1"/>
        <v>0</v>
      </c>
    </row>
    <row r="21" spans="1:10" ht="30.75" customHeight="1" x14ac:dyDescent="0.35">
      <c r="A21" s="2" t="s">
        <v>6</v>
      </c>
      <c r="B21" s="3" t="s">
        <v>28</v>
      </c>
      <c r="C21" s="4" t="s">
        <v>4</v>
      </c>
      <c r="D21" s="4">
        <v>1</v>
      </c>
      <c r="E21" s="44"/>
      <c r="F21" s="5">
        <f t="shared" si="1"/>
        <v>0</v>
      </c>
    </row>
    <row r="22" spans="1:10" ht="24" customHeight="1" x14ac:dyDescent="0.35">
      <c r="A22" s="2" t="s">
        <v>7</v>
      </c>
      <c r="B22" s="3" t="s">
        <v>29</v>
      </c>
      <c r="C22" s="4" t="s">
        <v>30</v>
      </c>
      <c r="D22" s="4">
        <v>100</v>
      </c>
      <c r="E22" s="44"/>
      <c r="F22" s="5">
        <f t="shared" si="1"/>
        <v>0</v>
      </c>
    </row>
    <row r="23" spans="1:10" ht="23.25" customHeight="1" x14ac:dyDescent="0.35">
      <c r="A23" s="2" t="s">
        <v>8</v>
      </c>
      <c r="B23" s="3" t="s">
        <v>31</v>
      </c>
      <c r="C23" s="4" t="s">
        <v>30</v>
      </c>
      <c r="D23" s="4">
        <v>100</v>
      </c>
      <c r="E23" s="44"/>
      <c r="F23" s="5">
        <f t="shared" si="1"/>
        <v>0</v>
      </c>
    </row>
    <row r="24" spans="1:10" ht="26.25" customHeight="1" x14ac:dyDescent="0.35">
      <c r="A24" s="2" t="s">
        <v>9</v>
      </c>
      <c r="B24" s="3" t="s">
        <v>250</v>
      </c>
      <c r="C24" s="4" t="s">
        <v>4</v>
      </c>
      <c r="D24" s="4">
        <v>1</v>
      </c>
      <c r="E24" s="44"/>
      <c r="F24" s="5">
        <f t="shared" si="1"/>
        <v>0</v>
      </c>
    </row>
    <row r="25" spans="1:10" ht="26.25" customHeight="1" x14ac:dyDescent="0.35">
      <c r="A25" s="79" t="s">
        <v>10</v>
      </c>
      <c r="B25" s="80" t="s">
        <v>96</v>
      </c>
      <c r="C25" s="4" t="s">
        <v>4</v>
      </c>
      <c r="D25" s="4">
        <v>1</v>
      </c>
      <c r="E25" s="44"/>
      <c r="F25" s="5">
        <f t="shared" si="1"/>
        <v>0</v>
      </c>
    </row>
    <row r="26" spans="1:10" ht="26.25" customHeight="1" x14ac:dyDescent="0.35">
      <c r="A26" s="2" t="s">
        <v>218</v>
      </c>
      <c r="B26" s="80" t="s">
        <v>150</v>
      </c>
      <c r="C26" s="4" t="s">
        <v>4</v>
      </c>
      <c r="D26" s="4">
        <v>260</v>
      </c>
      <c r="E26" s="44"/>
      <c r="F26" s="5">
        <f t="shared" si="1"/>
        <v>0</v>
      </c>
    </row>
    <row r="27" spans="1:10" ht="25.5" customHeight="1" x14ac:dyDescent="0.35">
      <c r="A27" s="79" t="s">
        <v>11</v>
      </c>
      <c r="B27" s="83" t="s">
        <v>119</v>
      </c>
      <c r="C27" s="4" t="s">
        <v>4</v>
      </c>
      <c r="D27" s="4">
        <v>1</v>
      </c>
      <c r="E27" s="44"/>
      <c r="F27" s="5">
        <f t="shared" si="1"/>
        <v>0</v>
      </c>
    </row>
    <row r="28" spans="1:10" ht="26.25" customHeight="1" x14ac:dyDescent="0.35">
      <c r="A28" s="2" t="s">
        <v>219</v>
      </c>
      <c r="B28" s="83" t="s">
        <v>150</v>
      </c>
      <c r="C28" s="4" t="s">
        <v>4</v>
      </c>
      <c r="D28" s="4">
        <v>260</v>
      </c>
      <c r="E28" s="44"/>
      <c r="F28" s="5">
        <f t="shared" si="1"/>
        <v>0</v>
      </c>
    </row>
    <row r="29" spans="1:10" ht="37.5" customHeight="1" x14ac:dyDescent="0.35">
      <c r="A29" s="2" t="s">
        <v>12</v>
      </c>
      <c r="B29" s="3" t="s">
        <v>32</v>
      </c>
      <c r="C29" s="4" t="s">
        <v>4</v>
      </c>
      <c r="D29" s="4">
        <v>1</v>
      </c>
      <c r="E29" s="44"/>
      <c r="F29" s="5">
        <f t="shared" si="1"/>
        <v>0</v>
      </c>
    </row>
    <row r="30" spans="1:10" ht="46.5" customHeight="1" x14ac:dyDescent="0.35">
      <c r="A30" s="2" t="s">
        <v>117</v>
      </c>
      <c r="B30" s="8" t="s">
        <v>202</v>
      </c>
      <c r="C30" s="9" t="s">
        <v>4</v>
      </c>
      <c r="D30" s="9">
        <v>1</v>
      </c>
      <c r="E30" s="44"/>
      <c r="F30" s="5">
        <f t="shared" si="1"/>
        <v>0</v>
      </c>
    </row>
    <row r="31" spans="1:10" ht="31.5" customHeight="1" x14ac:dyDescent="0.35">
      <c r="A31" s="2" t="s">
        <v>122</v>
      </c>
      <c r="B31" s="3" t="s">
        <v>110</v>
      </c>
      <c r="C31" s="9" t="s">
        <v>4</v>
      </c>
      <c r="D31" s="9">
        <v>1</v>
      </c>
      <c r="E31" s="44"/>
      <c r="F31" s="5">
        <f t="shared" si="1"/>
        <v>0</v>
      </c>
    </row>
    <row r="32" spans="1:10" ht="30" customHeight="1" x14ac:dyDescent="0.35">
      <c r="A32" s="2" t="s">
        <v>123</v>
      </c>
      <c r="B32" s="3" t="s">
        <v>203</v>
      </c>
      <c r="C32" s="4" t="s">
        <v>4</v>
      </c>
      <c r="D32" s="4">
        <v>1</v>
      </c>
      <c r="E32" s="44"/>
      <c r="F32" s="5">
        <f t="shared" si="1"/>
        <v>0</v>
      </c>
    </row>
    <row r="33" spans="1:8" ht="30.75" customHeight="1" x14ac:dyDescent="0.35">
      <c r="A33" s="2" t="s">
        <v>124</v>
      </c>
      <c r="B33" s="3" t="s">
        <v>211</v>
      </c>
      <c r="C33" s="4" t="s">
        <v>4</v>
      </c>
      <c r="D33" s="4">
        <v>1</v>
      </c>
      <c r="E33" s="44"/>
      <c r="F33" s="5">
        <f t="shared" si="1"/>
        <v>0</v>
      </c>
    </row>
    <row r="34" spans="1:8" ht="24.75" customHeight="1" x14ac:dyDescent="0.35">
      <c r="A34" s="2" t="s">
        <v>125</v>
      </c>
      <c r="B34" s="3" t="s">
        <v>99</v>
      </c>
      <c r="C34" s="4" t="s">
        <v>4</v>
      </c>
      <c r="D34" s="4">
        <v>1</v>
      </c>
      <c r="E34" s="44"/>
      <c r="F34" s="5">
        <f t="shared" si="1"/>
        <v>0</v>
      </c>
    </row>
    <row r="35" spans="1:8" ht="32.25" customHeight="1" x14ac:dyDescent="0.35">
      <c r="A35" s="2" t="s">
        <v>126</v>
      </c>
      <c r="B35" s="3" t="s">
        <v>152</v>
      </c>
      <c r="C35" s="4" t="s">
        <v>4</v>
      </c>
      <c r="D35" s="4">
        <v>1</v>
      </c>
      <c r="E35" s="44"/>
      <c r="F35" s="5">
        <f t="shared" si="1"/>
        <v>0</v>
      </c>
    </row>
    <row r="36" spans="1:8" ht="27.75" customHeight="1" thickBot="1" x14ac:dyDescent="0.4">
      <c r="A36" s="18" t="s">
        <v>130</v>
      </c>
      <c r="B36" s="8" t="s">
        <v>129</v>
      </c>
      <c r="C36" s="9" t="s">
        <v>4</v>
      </c>
      <c r="D36" s="9">
        <v>1</v>
      </c>
      <c r="E36" s="44"/>
      <c r="F36" s="5">
        <f t="shared" si="1"/>
        <v>0</v>
      </c>
    </row>
    <row r="37" spans="1:8" ht="25.5" customHeight="1" thickBot="1" x14ac:dyDescent="0.4">
      <c r="A37" s="103" t="s">
        <v>33</v>
      </c>
      <c r="B37" s="149" t="s">
        <v>239</v>
      </c>
      <c r="C37" s="150"/>
      <c r="D37" s="150"/>
      <c r="E37" s="150"/>
      <c r="F37" s="150"/>
    </row>
    <row r="38" spans="1:8" ht="22.5" customHeight="1" x14ac:dyDescent="0.35">
      <c r="A38" s="78" t="s">
        <v>5</v>
      </c>
      <c r="B38" s="158" t="s">
        <v>154</v>
      </c>
      <c r="C38" s="158"/>
      <c r="D38" s="158"/>
      <c r="E38" s="158"/>
      <c r="F38" s="158"/>
    </row>
    <row r="39" spans="1:8" ht="21.75" customHeight="1" x14ac:dyDescent="0.35">
      <c r="A39" s="33" t="s">
        <v>216</v>
      </c>
      <c r="B39" s="27" t="s">
        <v>34</v>
      </c>
      <c r="C39" s="28" t="s">
        <v>4</v>
      </c>
      <c r="D39" s="46">
        <v>1000</v>
      </c>
      <c r="E39" s="43"/>
      <c r="F39" s="30">
        <f>D39*E39</f>
        <v>0</v>
      </c>
    </row>
    <row r="40" spans="1:8" ht="24" customHeight="1" x14ac:dyDescent="0.35">
      <c r="A40" s="33" t="s">
        <v>217</v>
      </c>
      <c r="B40" s="3" t="s">
        <v>35</v>
      </c>
      <c r="C40" s="4" t="s">
        <v>4</v>
      </c>
      <c r="D40" s="11">
        <v>1000</v>
      </c>
      <c r="E40" s="43"/>
      <c r="F40" s="30">
        <f t="shared" ref="F40:F42" si="2">D40*E40</f>
        <v>0</v>
      </c>
    </row>
    <row r="41" spans="1:8" ht="21" customHeight="1" x14ac:dyDescent="0.35">
      <c r="A41" s="33" t="s">
        <v>220</v>
      </c>
      <c r="B41" s="3" t="s">
        <v>36</v>
      </c>
      <c r="C41" s="4" t="s">
        <v>4</v>
      </c>
      <c r="D41" s="4">
        <v>200</v>
      </c>
      <c r="E41" s="43"/>
      <c r="F41" s="30">
        <f t="shared" si="2"/>
        <v>0</v>
      </c>
    </row>
    <row r="42" spans="1:8" ht="23.25" customHeight="1" thickBot="1" x14ac:dyDescent="0.4">
      <c r="A42" s="33" t="s">
        <v>221</v>
      </c>
      <c r="B42" s="8" t="s">
        <v>55</v>
      </c>
      <c r="C42" s="9" t="s">
        <v>4</v>
      </c>
      <c r="D42" s="9">
        <v>200</v>
      </c>
      <c r="E42" s="43"/>
      <c r="F42" s="30">
        <f t="shared" si="2"/>
        <v>0</v>
      </c>
    </row>
    <row r="43" spans="1:8" ht="21" customHeight="1" thickBot="1" x14ac:dyDescent="0.4">
      <c r="A43" s="39" t="s">
        <v>6</v>
      </c>
      <c r="B43" s="140" t="s">
        <v>209</v>
      </c>
      <c r="C43" s="141"/>
      <c r="D43" s="141"/>
      <c r="E43" s="141"/>
      <c r="F43" s="142"/>
    </row>
    <row r="44" spans="1:8" ht="24.75" customHeight="1" x14ac:dyDescent="0.35">
      <c r="A44" s="33" t="s">
        <v>222</v>
      </c>
      <c r="B44" s="27" t="s">
        <v>40</v>
      </c>
      <c r="C44" s="28" t="s">
        <v>4</v>
      </c>
      <c r="D44" s="46">
        <v>1000</v>
      </c>
      <c r="E44" s="29"/>
      <c r="F44" s="30">
        <f>D44*E44</f>
        <v>0</v>
      </c>
    </row>
    <row r="45" spans="1:8" ht="23.25" customHeight="1" x14ac:dyDescent="0.35">
      <c r="A45" s="33" t="s">
        <v>223</v>
      </c>
      <c r="B45" s="3" t="s">
        <v>41</v>
      </c>
      <c r="C45" s="4" t="s">
        <v>4</v>
      </c>
      <c r="D45" s="11">
        <v>3000</v>
      </c>
      <c r="E45" s="29"/>
      <c r="F45" s="30">
        <f t="shared" ref="F45:F47" si="3">D45*E45</f>
        <v>0</v>
      </c>
    </row>
    <row r="46" spans="1:8" ht="23.25" customHeight="1" x14ac:dyDescent="0.35">
      <c r="A46" s="33" t="s">
        <v>224</v>
      </c>
      <c r="B46" s="40" t="s">
        <v>105</v>
      </c>
      <c r="C46" s="31" t="s">
        <v>4</v>
      </c>
      <c r="D46" s="48">
        <v>1000</v>
      </c>
      <c r="E46" s="29"/>
      <c r="F46" s="30">
        <f t="shared" si="3"/>
        <v>0</v>
      </c>
    </row>
    <row r="47" spans="1:8" ht="23.25" customHeight="1" thickBot="1" x14ac:dyDescent="0.4">
      <c r="A47" s="101" t="s">
        <v>225</v>
      </c>
      <c r="B47" s="95" t="s">
        <v>204</v>
      </c>
      <c r="C47" s="4" t="s">
        <v>4</v>
      </c>
      <c r="D47" s="11">
        <v>500</v>
      </c>
      <c r="E47" s="29"/>
      <c r="F47" s="30">
        <f t="shared" si="3"/>
        <v>0</v>
      </c>
    </row>
    <row r="48" spans="1:8" ht="24" customHeight="1" x14ac:dyDescent="0.35">
      <c r="A48" s="104" t="s">
        <v>38</v>
      </c>
      <c r="B48" s="151" t="s">
        <v>157</v>
      </c>
      <c r="C48" s="152"/>
      <c r="D48" s="152"/>
      <c r="E48" s="152"/>
      <c r="F48" s="152"/>
      <c r="H48" s="71"/>
    </row>
    <row r="49" spans="1:10" ht="24" customHeight="1" x14ac:dyDescent="0.35">
      <c r="A49" s="69" t="s">
        <v>5</v>
      </c>
      <c r="B49" s="159" t="s">
        <v>264</v>
      </c>
      <c r="C49" s="162"/>
      <c r="D49" s="162"/>
      <c r="E49" s="162"/>
      <c r="F49" s="163"/>
      <c r="J49" t="s">
        <v>14</v>
      </c>
    </row>
    <row r="50" spans="1:10" ht="19.5" customHeight="1" x14ac:dyDescent="0.35">
      <c r="A50" s="33" t="s">
        <v>216</v>
      </c>
      <c r="B50" s="3" t="s">
        <v>34</v>
      </c>
      <c r="C50" s="4" t="s">
        <v>4</v>
      </c>
      <c r="D50" s="11">
        <v>50</v>
      </c>
      <c r="E50" s="44"/>
      <c r="F50" s="5">
        <f>D50*E50</f>
        <v>0</v>
      </c>
    </row>
    <row r="51" spans="1:10" ht="20.25" customHeight="1" x14ac:dyDescent="0.35">
      <c r="A51" s="33" t="s">
        <v>217</v>
      </c>
      <c r="B51" s="3" t="s">
        <v>97</v>
      </c>
      <c r="C51" s="4" t="s">
        <v>4</v>
      </c>
      <c r="D51" s="11">
        <v>1200</v>
      </c>
      <c r="E51" s="44"/>
      <c r="F51" s="5">
        <f t="shared" ref="F51:F53" si="4">D51*E51</f>
        <v>0</v>
      </c>
    </row>
    <row r="52" spans="1:10" ht="19.5" customHeight="1" x14ac:dyDescent="0.35">
      <c r="A52" s="33" t="s">
        <v>220</v>
      </c>
      <c r="B52" s="3" t="s">
        <v>36</v>
      </c>
      <c r="C52" s="4" t="s">
        <v>4</v>
      </c>
      <c r="D52" s="4">
        <v>350</v>
      </c>
      <c r="E52" s="44"/>
      <c r="F52" s="5">
        <f t="shared" si="4"/>
        <v>0</v>
      </c>
      <c r="H52" t="s">
        <v>14</v>
      </c>
    </row>
    <row r="53" spans="1:10" ht="21" customHeight="1" x14ac:dyDescent="0.35">
      <c r="A53" s="33" t="s">
        <v>221</v>
      </c>
      <c r="B53" s="3" t="s">
        <v>37</v>
      </c>
      <c r="C53" s="4" t="s">
        <v>4</v>
      </c>
      <c r="D53" s="4">
        <v>300</v>
      </c>
      <c r="E53" s="44"/>
      <c r="F53" s="5">
        <f t="shared" si="4"/>
        <v>0</v>
      </c>
    </row>
    <row r="54" spans="1:10" s="68" customFormat="1" ht="21" customHeight="1" x14ac:dyDescent="0.35">
      <c r="A54" s="69" t="s">
        <v>6</v>
      </c>
      <c r="B54" s="159" t="s">
        <v>265</v>
      </c>
      <c r="C54" s="160"/>
      <c r="D54" s="160"/>
      <c r="E54" s="160"/>
      <c r="F54" s="161"/>
      <c r="G54"/>
    </row>
    <row r="55" spans="1:10" ht="26.25" customHeight="1" x14ac:dyDescent="0.35">
      <c r="A55" s="33" t="s">
        <v>222</v>
      </c>
      <c r="B55" s="3" t="s">
        <v>212</v>
      </c>
      <c r="C55" s="4" t="s">
        <v>4</v>
      </c>
      <c r="D55" s="4">
        <v>12</v>
      </c>
      <c r="E55" s="75"/>
      <c r="F55" s="5">
        <f>D55*E55</f>
        <v>0</v>
      </c>
      <c r="G55" s="68"/>
    </row>
    <row r="56" spans="1:10" ht="23.25" customHeight="1" x14ac:dyDescent="0.35">
      <c r="A56" s="33" t="s">
        <v>223</v>
      </c>
      <c r="B56" s="3" t="s">
        <v>106</v>
      </c>
      <c r="C56" s="4" t="s">
        <v>107</v>
      </c>
      <c r="D56" s="4">
        <v>12</v>
      </c>
      <c r="E56" s="75"/>
      <c r="F56" s="5">
        <f>D56*E56</f>
        <v>0</v>
      </c>
      <c r="G56" s="68"/>
    </row>
    <row r="57" spans="1:10" ht="23.25" customHeight="1" x14ac:dyDescent="0.35">
      <c r="A57" s="33" t="s">
        <v>224</v>
      </c>
      <c r="B57" s="3" t="s">
        <v>108</v>
      </c>
      <c r="C57" s="4" t="s">
        <v>109</v>
      </c>
      <c r="D57" s="4">
        <v>200</v>
      </c>
      <c r="E57" s="75"/>
      <c r="F57" s="5">
        <f>D57*E57</f>
        <v>0</v>
      </c>
      <c r="G57" s="68"/>
    </row>
    <row r="58" spans="1:10" s="71" customFormat="1" ht="47.25" customHeight="1" x14ac:dyDescent="0.35">
      <c r="A58" s="33" t="s">
        <v>225</v>
      </c>
      <c r="B58" s="27" t="s">
        <v>195</v>
      </c>
      <c r="C58" s="28" t="s">
        <v>4</v>
      </c>
      <c r="D58" s="46">
        <v>3500</v>
      </c>
      <c r="E58" s="75"/>
      <c r="F58" s="72">
        <f>D58*E58</f>
        <v>0</v>
      </c>
      <c r="G58" s="70"/>
    </row>
    <row r="59" spans="1:10" s="71" customFormat="1" ht="28.5" customHeight="1" thickBot="1" x14ac:dyDescent="0.4">
      <c r="A59" s="33" t="s">
        <v>226</v>
      </c>
      <c r="B59" s="8" t="s">
        <v>213</v>
      </c>
      <c r="C59" s="9" t="s">
        <v>4</v>
      </c>
      <c r="D59" s="10">
        <v>1500</v>
      </c>
      <c r="E59" s="75"/>
      <c r="F59" s="73">
        <f>D59*E59</f>
        <v>0</v>
      </c>
      <c r="G59" s="70"/>
    </row>
    <row r="60" spans="1:10" ht="30.75" customHeight="1" thickBot="1" x14ac:dyDescent="0.4">
      <c r="A60" s="103" t="s">
        <v>39</v>
      </c>
      <c r="B60" s="169" t="s">
        <v>42</v>
      </c>
      <c r="C60" s="170"/>
      <c r="D60" s="170"/>
      <c r="E60" s="170"/>
      <c r="F60" s="171"/>
    </row>
    <row r="61" spans="1:10" ht="21" customHeight="1" thickBot="1" x14ac:dyDescent="0.4">
      <c r="A61" s="105" t="s">
        <v>135</v>
      </c>
      <c r="B61" s="106" t="s">
        <v>248</v>
      </c>
      <c r="C61" s="107"/>
      <c r="D61" s="107"/>
      <c r="E61" s="107"/>
      <c r="F61" s="108"/>
    </row>
    <row r="62" spans="1:10" ht="23.25" customHeight="1" x14ac:dyDescent="0.35">
      <c r="A62" s="32" t="s">
        <v>5</v>
      </c>
      <c r="B62" s="27" t="s">
        <v>44</v>
      </c>
      <c r="C62" s="28" t="s">
        <v>4</v>
      </c>
      <c r="D62" s="28">
        <v>20</v>
      </c>
      <c r="E62" s="43"/>
      <c r="F62" s="30">
        <f>D62*E62</f>
        <v>0</v>
      </c>
    </row>
    <row r="63" spans="1:10" ht="24.75" customHeight="1" x14ac:dyDescent="0.35">
      <c r="A63" s="33" t="s">
        <v>216</v>
      </c>
      <c r="B63" s="27" t="s">
        <v>214</v>
      </c>
      <c r="C63" s="28" t="s">
        <v>4</v>
      </c>
      <c r="D63" s="28">
        <v>10</v>
      </c>
      <c r="E63" s="43"/>
      <c r="F63" s="30">
        <f t="shared" ref="F63:F74" si="5">D63*E63</f>
        <v>0</v>
      </c>
    </row>
    <row r="64" spans="1:10" ht="24.75" customHeight="1" thickBot="1" x14ac:dyDescent="0.4">
      <c r="A64" s="33" t="s">
        <v>217</v>
      </c>
      <c r="B64" s="8" t="s">
        <v>45</v>
      </c>
      <c r="C64" s="9" t="s">
        <v>4</v>
      </c>
      <c r="D64" s="9">
        <v>10</v>
      </c>
      <c r="E64" s="43"/>
      <c r="F64" s="30">
        <f t="shared" si="5"/>
        <v>0</v>
      </c>
    </row>
    <row r="65" spans="1:8" ht="20.25" customHeight="1" thickBot="1" x14ac:dyDescent="0.4">
      <c r="A65" s="34" t="s">
        <v>6</v>
      </c>
      <c r="B65" s="35" t="s">
        <v>194</v>
      </c>
      <c r="C65" s="36" t="s">
        <v>4</v>
      </c>
      <c r="D65" s="47">
        <v>50000</v>
      </c>
      <c r="E65" s="43"/>
      <c r="F65" s="30">
        <f t="shared" si="5"/>
        <v>0</v>
      </c>
    </row>
    <row r="66" spans="1:8" ht="21" customHeight="1" x14ac:dyDescent="0.35">
      <c r="A66" s="32" t="s">
        <v>222</v>
      </c>
      <c r="B66" s="38" t="s">
        <v>192</v>
      </c>
      <c r="C66" s="28" t="s">
        <v>4</v>
      </c>
      <c r="D66" s="46">
        <v>10000</v>
      </c>
      <c r="E66" s="43"/>
      <c r="F66" s="30">
        <f t="shared" si="5"/>
        <v>0</v>
      </c>
    </row>
    <row r="67" spans="1:8" ht="21" customHeight="1" x14ac:dyDescent="0.35">
      <c r="A67" s="32" t="s">
        <v>223</v>
      </c>
      <c r="B67" s="66" t="s">
        <v>193</v>
      </c>
      <c r="C67" s="28" t="s">
        <v>4</v>
      </c>
      <c r="D67" s="48">
        <v>8000</v>
      </c>
      <c r="E67" s="43"/>
      <c r="F67" s="30">
        <f t="shared" si="5"/>
        <v>0</v>
      </c>
    </row>
    <row r="68" spans="1:8" ht="21" customHeight="1" thickBot="1" x14ac:dyDescent="0.4">
      <c r="A68" s="32" t="s">
        <v>224</v>
      </c>
      <c r="B68" s="19" t="s">
        <v>46</v>
      </c>
      <c r="C68" s="9" t="s">
        <v>4</v>
      </c>
      <c r="D68" s="10">
        <v>100000</v>
      </c>
      <c r="E68" s="43"/>
      <c r="F68" s="30">
        <f t="shared" si="5"/>
        <v>0</v>
      </c>
    </row>
    <row r="69" spans="1:8" ht="20.25" customHeight="1" thickBot="1" x14ac:dyDescent="0.4">
      <c r="A69" s="34" t="s">
        <v>7</v>
      </c>
      <c r="B69" s="35" t="s">
        <v>144</v>
      </c>
      <c r="C69" s="36" t="s">
        <v>4</v>
      </c>
      <c r="D69" s="47">
        <v>50000</v>
      </c>
      <c r="E69" s="43"/>
      <c r="F69" s="30">
        <f t="shared" si="5"/>
        <v>0</v>
      </c>
    </row>
    <row r="70" spans="1:8" ht="21" customHeight="1" x14ac:dyDescent="0.35">
      <c r="A70" s="32" t="s">
        <v>227</v>
      </c>
      <c r="B70" s="38" t="s">
        <v>192</v>
      </c>
      <c r="C70" s="28" t="s">
        <v>4</v>
      </c>
      <c r="D70" s="46">
        <v>500</v>
      </c>
      <c r="E70" s="43"/>
      <c r="F70" s="30">
        <f t="shared" si="5"/>
        <v>0</v>
      </c>
      <c r="H70" t="s">
        <v>14</v>
      </c>
    </row>
    <row r="71" spans="1:8" ht="21" customHeight="1" x14ac:dyDescent="0.35">
      <c r="A71" s="32" t="s">
        <v>228</v>
      </c>
      <c r="B71" s="66" t="s">
        <v>193</v>
      </c>
      <c r="C71" s="28" t="s">
        <v>4</v>
      </c>
      <c r="D71" s="48">
        <v>2000</v>
      </c>
      <c r="E71" s="43"/>
      <c r="F71" s="30">
        <f t="shared" si="5"/>
        <v>0</v>
      </c>
    </row>
    <row r="72" spans="1:8" ht="21" customHeight="1" x14ac:dyDescent="0.35">
      <c r="A72" s="64" t="s">
        <v>229</v>
      </c>
      <c r="B72" s="19" t="s">
        <v>46</v>
      </c>
      <c r="C72" s="9" t="s">
        <v>4</v>
      </c>
      <c r="D72" s="10">
        <v>5000</v>
      </c>
      <c r="E72" s="43"/>
      <c r="F72" s="5">
        <f t="shared" si="5"/>
        <v>0</v>
      </c>
    </row>
    <row r="73" spans="1:8" ht="23.25" customHeight="1" x14ac:dyDescent="0.35">
      <c r="A73" s="6" t="s">
        <v>8</v>
      </c>
      <c r="B73" s="7" t="s">
        <v>47</v>
      </c>
      <c r="C73" s="4" t="s">
        <v>4</v>
      </c>
      <c r="D73" s="11">
        <v>1</v>
      </c>
      <c r="E73" s="43"/>
      <c r="F73" s="5">
        <f t="shared" si="5"/>
        <v>0</v>
      </c>
      <c r="H73" s="71"/>
    </row>
    <row r="74" spans="1:8" ht="24" customHeight="1" x14ac:dyDescent="0.35">
      <c r="A74" s="64" t="s">
        <v>230</v>
      </c>
      <c r="B74" s="66" t="s">
        <v>205</v>
      </c>
      <c r="C74" s="28" t="s">
        <v>4</v>
      </c>
      <c r="D74" s="48">
        <v>1</v>
      </c>
      <c r="E74" s="43"/>
      <c r="F74" s="5">
        <f t="shared" si="5"/>
        <v>0</v>
      </c>
    </row>
    <row r="75" spans="1:8" ht="24" customHeight="1" x14ac:dyDescent="0.35">
      <c r="A75" s="6" t="s">
        <v>231</v>
      </c>
      <c r="B75" s="3" t="s">
        <v>196</v>
      </c>
      <c r="C75" s="4" t="s">
        <v>4</v>
      </c>
      <c r="D75" s="11">
        <v>2000</v>
      </c>
      <c r="E75" s="43"/>
      <c r="F75" s="100">
        <f>D75*E75</f>
        <v>0</v>
      </c>
    </row>
    <row r="76" spans="1:8" ht="24" customHeight="1" x14ac:dyDescent="0.35">
      <c r="A76" s="6" t="s">
        <v>232</v>
      </c>
      <c r="B76" s="3" t="s">
        <v>197</v>
      </c>
      <c r="C76" s="4" t="s">
        <v>4</v>
      </c>
      <c r="D76" s="11">
        <v>2000</v>
      </c>
      <c r="E76" s="43"/>
      <c r="F76" s="100">
        <f t="shared" ref="F76:F77" si="6">D76*E76</f>
        <v>0</v>
      </c>
    </row>
    <row r="77" spans="1:8" ht="23.25" customHeight="1" thickBot="1" x14ac:dyDescent="0.4">
      <c r="A77" s="6" t="s">
        <v>233</v>
      </c>
      <c r="B77" s="66" t="s">
        <v>98</v>
      </c>
      <c r="C77" s="9" t="s">
        <v>4</v>
      </c>
      <c r="D77" s="31">
        <v>50</v>
      </c>
      <c r="E77" s="43"/>
      <c r="F77" s="100">
        <f t="shared" si="6"/>
        <v>0</v>
      </c>
    </row>
    <row r="78" spans="1:8" ht="23.25" customHeight="1" thickBot="1" x14ac:dyDescent="0.4">
      <c r="A78" s="109" t="s">
        <v>136</v>
      </c>
      <c r="B78" s="131" t="s">
        <v>247</v>
      </c>
      <c r="C78" s="132"/>
      <c r="D78" s="132"/>
      <c r="E78" s="132"/>
      <c r="F78" s="133"/>
    </row>
    <row r="79" spans="1:8" ht="22.5" customHeight="1" thickBot="1" x14ac:dyDescent="0.4">
      <c r="A79" s="39" t="s">
        <v>5</v>
      </c>
      <c r="B79" s="172" t="s">
        <v>146</v>
      </c>
      <c r="C79" s="173"/>
      <c r="D79" s="173"/>
      <c r="E79" s="173"/>
      <c r="F79" s="174"/>
    </row>
    <row r="80" spans="1:8" ht="22.5" customHeight="1" x14ac:dyDescent="0.35">
      <c r="A80" s="32" t="s">
        <v>216</v>
      </c>
      <c r="B80" s="27" t="s">
        <v>145</v>
      </c>
      <c r="C80" s="28" t="s">
        <v>4</v>
      </c>
      <c r="D80" s="28">
        <v>400</v>
      </c>
      <c r="E80" s="43"/>
      <c r="F80" s="30">
        <f>D80*E80</f>
        <v>0</v>
      </c>
    </row>
    <row r="81" spans="1:9" ht="21" customHeight="1" x14ac:dyDescent="0.35">
      <c r="A81" s="32" t="s">
        <v>217</v>
      </c>
      <c r="B81" s="81" t="s">
        <v>138</v>
      </c>
      <c r="C81" s="28" t="s">
        <v>4</v>
      </c>
      <c r="D81" s="28">
        <v>200</v>
      </c>
      <c r="E81" s="43"/>
      <c r="F81" s="30">
        <f t="shared" ref="F81:F83" si="7">D81*E81</f>
        <v>0</v>
      </c>
    </row>
    <row r="82" spans="1:9" ht="21.75" customHeight="1" x14ac:dyDescent="0.35">
      <c r="A82" s="32" t="s">
        <v>220</v>
      </c>
      <c r="B82" s="3" t="s">
        <v>54</v>
      </c>
      <c r="C82" s="4" t="s">
        <v>4</v>
      </c>
      <c r="D82" s="4">
        <v>150</v>
      </c>
      <c r="E82" s="43"/>
      <c r="F82" s="30">
        <f t="shared" si="7"/>
        <v>0</v>
      </c>
    </row>
    <row r="83" spans="1:9" ht="22.5" customHeight="1" thickBot="1" x14ac:dyDescent="0.4">
      <c r="A83" s="32" t="s">
        <v>221</v>
      </c>
      <c r="B83" s="8" t="s">
        <v>55</v>
      </c>
      <c r="C83" s="9" t="s">
        <v>4</v>
      </c>
      <c r="D83" s="9">
        <v>150</v>
      </c>
      <c r="E83" s="43"/>
      <c r="F83" s="30">
        <f t="shared" si="7"/>
        <v>0</v>
      </c>
    </row>
    <row r="84" spans="1:9" ht="22.5" customHeight="1" thickBot="1" x14ac:dyDescent="0.4">
      <c r="A84" s="39" t="s">
        <v>6</v>
      </c>
      <c r="B84" s="172" t="s">
        <v>147</v>
      </c>
      <c r="C84" s="173"/>
      <c r="D84" s="173"/>
      <c r="E84" s="173"/>
      <c r="F84" s="174"/>
    </row>
    <row r="85" spans="1:9" ht="22.5" customHeight="1" x14ac:dyDescent="0.35">
      <c r="A85" s="32" t="s">
        <v>222</v>
      </c>
      <c r="B85" s="27" t="s">
        <v>145</v>
      </c>
      <c r="C85" s="28" t="s">
        <v>4</v>
      </c>
      <c r="D85" s="28">
        <v>600</v>
      </c>
      <c r="E85" s="43"/>
      <c r="F85" s="30">
        <f>D85*E85</f>
        <v>0</v>
      </c>
    </row>
    <row r="86" spans="1:9" ht="21" customHeight="1" x14ac:dyDescent="0.35">
      <c r="A86" s="32" t="s">
        <v>223</v>
      </c>
      <c r="B86" s="81" t="s">
        <v>199</v>
      </c>
      <c r="C86" s="28" t="s">
        <v>4</v>
      </c>
      <c r="D86" s="28">
        <v>250</v>
      </c>
      <c r="E86" s="43"/>
      <c r="F86" s="30">
        <f t="shared" ref="F86:F88" si="8">D86*E86</f>
        <v>0</v>
      </c>
    </row>
    <row r="87" spans="1:9" ht="21.75" customHeight="1" x14ac:dyDescent="0.35">
      <c r="A87" s="32" t="s">
        <v>224</v>
      </c>
      <c r="B87" s="81" t="s">
        <v>54</v>
      </c>
      <c r="C87" s="4" t="s">
        <v>4</v>
      </c>
      <c r="D87" s="4">
        <v>150</v>
      </c>
      <c r="E87" s="43"/>
      <c r="F87" s="30">
        <f t="shared" si="8"/>
        <v>0</v>
      </c>
    </row>
    <row r="88" spans="1:9" ht="22.5" customHeight="1" thickBot="1" x14ac:dyDescent="0.4">
      <c r="A88" s="32" t="s">
        <v>225</v>
      </c>
      <c r="B88" s="8" t="s">
        <v>55</v>
      </c>
      <c r="C88" s="9" t="s">
        <v>4</v>
      </c>
      <c r="D88" s="9">
        <v>100</v>
      </c>
      <c r="E88" s="43"/>
      <c r="F88" s="30">
        <f t="shared" si="8"/>
        <v>0</v>
      </c>
    </row>
    <row r="89" spans="1:9" ht="21.75" customHeight="1" thickBot="1" x14ac:dyDescent="0.4">
      <c r="A89" s="39" t="s">
        <v>7</v>
      </c>
      <c r="B89" s="153" t="s">
        <v>215</v>
      </c>
      <c r="C89" s="154"/>
      <c r="D89" s="154"/>
      <c r="E89" s="154"/>
      <c r="F89" s="154"/>
    </row>
    <row r="90" spans="1:9" ht="21.75" customHeight="1" x14ac:dyDescent="0.35">
      <c r="A90" s="33" t="s">
        <v>227</v>
      </c>
      <c r="B90" s="27" t="s">
        <v>53</v>
      </c>
      <c r="C90" s="28" t="s">
        <v>4</v>
      </c>
      <c r="D90" s="28">
        <v>2000</v>
      </c>
      <c r="E90" s="43"/>
      <c r="F90" s="30">
        <f>D90*E90</f>
        <v>0</v>
      </c>
      <c r="H90" t="s">
        <v>14</v>
      </c>
    </row>
    <row r="91" spans="1:9" ht="21" customHeight="1" thickBot="1" x14ac:dyDescent="0.4">
      <c r="A91" s="37" t="s">
        <v>228</v>
      </c>
      <c r="B91" s="8" t="s">
        <v>55</v>
      </c>
      <c r="C91" s="9" t="s">
        <v>4</v>
      </c>
      <c r="D91" s="9">
        <v>500</v>
      </c>
      <c r="E91" s="45"/>
      <c r="F91" s="30">
        <f>D91*E91</f>
        <v>0</v>
      </c>
    </row>
    <row r="92" spans="1:9" ht="21" customHeight="1" thickBot="1" x14ac:dyDescent="0.4">
      <c r="A92" s="39" t="s">
        <v>8</v>
      </c>
      <c r="B92" s="172" t="s">
        <v>237</v>
      </c>
      <c r="C92" s="181"/>
      <c r="D92" s="181"/>
      <c r="E92" s="181"/>
      <c r="F92" s="182"/>
    </row>
    <row r="93" spans="1:9" ht="29.25" customHeight="1" x14ac:dyDescent="0.35">
      <c r="A93" s="32" t="s">
        <v>230</v>
      </c>
      <c r="B93" s="77" t="s">
        <v>141</v>
      </c>
      <c r="C93" s="4" t="s">
        <v>4</v>
      </c>
      <c r="D93" s="4">
        <v>100</v>
      </c>
      <c r="E93" s="44"/>
      <c r="F93" s="5">
        <f>D93*E93</f>
        <v>0</v>
      </c>
    </row>
    <row r="94" spans="1:9" ht="27.75" customHeight="1" x14ac:dyDescent="0.35">
      <c r="A94" s="32" t="s">
        <v>231</v>
      </c>
      <c r="B94" s="77" t="s">
        <v>139</v>
      </c>
      <c r="C94" s="4" t="s">
        <v>4</v>
      </c>
      <c r="D94" s="4">
        <v>100</v>
      </c>
      <c r="E94" s="44"/>
      <c r="F94" s="5">
        <f t="shared" ref="F94:F96" si="9">D94*E94</f>
        <v>0</v>
      </c>
      <c r="I94" t="s">
        <v>14</v>
      </c>
    </row>
    <row r="95" spans="1:9" ht="20" x14ac:dyDescent="0.35">
      <c r="A95" s="32" t="s">
        <v>232</v>
      </c>
      <c r="B95" s="77" t="s">
        <v>140</v>
      </c>
      <c r="C95" s="4" t="s">
        <v>4</v>
      </c>
      <c r="D95" s="4">
        <v>1</v>
      </c>
      <c r="E95" s="44"/>
      <c r="F95" s="5">
        <f t="shared" si="9"/>
        <v>0</v>
      </c>
    </row>
    <row r="96" spans="1:9" ht="26.25" customHeight="1" x14ac:dyDescent="0.35">
      <c r="A96" s="32" t="s">
        <v>233</v>
      </c>
      <c r="B96" s="77" t="s">
        <v>198</v>
      </c>
      <c r="C96" s="4" t="s">
        <v>4</v>
      </c>
      <c r="D96" s="4">
        <v>1</v>
      </c>
      <c r="E96" s="44"/>
      <c r="F96" s="5">
        <f t="shared" si="9"/>
        <v>0</v>
      </c>
    </row>
    <row r="97" spans="1:13" ht="23.25" customHeight="1" x14ac:dyDescent="0.35">
      <c r="A97" s="78" t="s">
        <v>9</v>
      </c>
      <c r="B97" s="186" t="s">
        <v>200</v>
      </c>
      <c r="C97" s="187"/>
      <c r="D97" s="187"/>
      <c r="E97" s="187"/>
      <c r="F97" s="188"/>
    </row>
    <row r="98" spans="1:13" ht="20.25" customHeight="1" x14ac:dyDescent="0.35">
      <c r="A98" s="32" t="s">
        <v>234</v>
      </c>
      <c r="B98" s="3" t="s">
        <v>158</v>
      </c>
      <c r="C98" s="4" t="s">
        <v>4</v>
      </c>
      <c r="D98" s="4">
        <v>50</v>
      </c>
      <c r="E98" s="44"/>
      <c r="F98" s="5">
        <f>D98*E98</f>
        <v>0</v>
      </c>
    </row>
    <row r="99" spans="1:13" ht="20.25" customHeight="1" x14ac:dyDescent="0.35">
      <c r="A99" s="32" t="s">
        <v>235</v>
      </c>
      <c r="B99" s="3" t="s">
        <v>120</v>
      </c>
      <c r="C99" s="4" t="s">
        <v>4</v>
      </c>
      <c r="D99" s="4">
        <v>150</v>
      </c>
      <c r="E99" s="44"/>
      <c r="F99" s="5">
        <f t="shared" ref="F99:F102" si="10">D99*E99</f>
        <v>0</v>
      </c>
      <c r="H99" s="71"/>
    </row>
    <row r="100" spans="1:13" ht="21.75" customHeight="1" x14ac:dyDescent="0.35">
      <c r="A100" s="32" t="s">
        <v>243</v>
      </c>
      <c r="B100" s="3" t="s">
        <v>113</v>
      </c>
      <c r="C100" s="4" t="s">
        <v>4</v>
      </c>
      <c r="D100" s="4">
        <v>5</v>
      </c>
      <c r="E100" s="44"/>
      <c r="F100" s="5">
        <f t="shared" si="10"/>
        <v>0</v>
      </c>
      <c r="H100" s="71" t="s">
        <v>14</v>
      </c>
    </row>
    <row r="101" spans="1:13" ht="36" customHeight="1" x14ac:dyDescent="0.35">
      <c r="A101" s="32" t="s">
        <v>244</v>
      </c>
      <c r="B101" s="77" t="s">
        <v>159</v>
      </c>
      <c r="C101" s="4" t="s">
        <v>4</v>
      </c>
      <c r="D101" s="4">
        <v>50</v>
      </c>
      <c r="E101" s="44"/>
      <c r="F101" s="5">
        <f t="shared" si="10"/>
        <v>0</v>
      </c>
      <c r="H101" s="71"/>
    </row>
    <row r="102" spans="1:13" ht="36" customHeight="1" thickBot="1" x14ac:dyDescent="0.4">
      <c r="A102" s="32" t="s">
        <v>245</v>
      </c>
      <c r="B102" s="83" t="s">
        <v>240</v>
      </c>
      <c r="C102" s="4" t="s">
        <v>4</v>
      </c>
      <c r="D102" s="4">
        <v>50</v>
      </c>
      <c r="E102" s="44"/>
      <c r="F102" s="5">
        <f t="shared" si="10"/>
        <v>0</v>
      </c>
      <c r="H102" s="71"/>
    </row>
    <row r="103" spans="1:13" ht="27.75" customHeight="1" thickBot="1" x14ac:dyDescent="0.4">
      <c r="A103" s="103" t="s">
        <v>48</v>
      </c>
      <c r="B103" s="149" t="s">
        <v>56</v>
      </c>
      <c r="C103" s="150"/>
      <c r="D103" s="150"/>
      <c r="E103" s="150"/>
      <c r="F103" s="150"/>
      <c r="H103" s="71"/>
      <c r="I103" t="s">
        <v>14</v>
      </c>
      <c r="J103" t="s">
        <v>14</v>
      </c>
    </row>
    <row r="104" spans="1:13" ht="27.75" customHeight="1" x14ac:dyDescent="0.35">
      <c r="A104" s="112" t="s">
        <v>5</v>
      </c>
      <c r="B104" s="113" t="s">
        <v>262</v>
      </c>
      <c r="C104" s="114" t="s">
        <v>4</v>
      </c>
      <c r="D104" s="115">
        <v>160000</v>
      </c>
      <c r="E104" s="116"/>
      <c r="F104" s="90">
        <f>D104*E104</f>
        <v>0</v>
      </c>
      <c r="G104" s="117"/>
      <c r="H104" s="118"/>
      <c r="I104" s="118"/>
      <c r="J104" t="s">
        <v>14</v>
      </c>
      <c r="M104" t="s">
        <v>14</v>
      </c>
    </row>
    <row r="105" spans="1:13" ht="27.75" customHeight="1" thickBot="1" x14ac:dyDescent="0.4">
      <c r="A105" s="121" t="s">
        <v>6</v>
      </c>
      <c r="B105" s="40" t="s">
        <v>263</v>
      </c>
      <c r="C105" s="31" t="s">
        <v>4</v>
      </c>
      <c r="D105" s="48">
        <v>5000</v>
      </c>
      <c r="E105" s="99"/>
      <c r="F105" s="73">
        <f>D105*E105</f>
        <v>0</v>
      </c>
      <c r="G105" s="119"/>
      <c r="H105" s="118"/>
      <c r="I105" s="118"/>
    </row>
    <row r="106" spans="1:13" ht="22.5" customHeight="1" thickBot="1" x14ac:dyDescent="0.4">
      <c r="A106" s="103" t="s">
        <v>43</v>
      </c>
      <c r="B106" s="166" t="s">
        <v>210</v>
      </c>
      <c r="C106" s="167"/>
      <c r="D106" s="167"/>
      <c r="E106" s="167"/>
      <c r="F106" s="168"/>
      <c r="H106" s="71"/>
    </row>
    <row r="107" spans="1:13" ht="22.5" customHeight="1" thickBot="1" x14ac:dyDescent="0.4">
      <c r="A107" s="32" t="s">
        <v>5</v>
      </c>
      <c r="B107" s="27" t="s">
        <v>133</v>
      </c>
      <c r="C107" s="31" t="s">
        <v>4</v>
      </c>
      <c r="D107" s="28">
        <v>25</v>
      </c>
      <c r="E107" s="43"/>
      <c r="F107" s="90">
        <f>D107*E107</f>
        <v>0</v>
      </c>
      <c r="H107" s="71"/>
    </row>
    <row r="108" spans="1:13" ht="22.5" customHeight="1" thickBot="1" x14ac:dyDescent="0.4">
      <c r="A108" s="6" t="s">
        <v>6</v>
      </c>
      <c r="B108" s="3" t="s">
        <v>134</v>
      </c>
      <c r="C108" s="4" t="s">
        <v>4</v>
      </c>
      <c r="D108" s="4">
        <v>25</v>
      </c>
      <c r="E108" s="43"/>
      <c r="F108" s="90">
        <f t="shared" ref="F108:F109" si="11">D108*E108</f>
        <v>0</v>
      </c>
      <c r="H108" s="71"/>
    </row>
    <row r="109" spans="1:13" ht="22.5" customHeight="1" thickBot="1" x14ac:dyDescent="0.4">
      <c r="A109" s="6" t="s">
        <v>7</v>
      </c>
      <c r="B109" s="95" t="s">
        <v>273</v>
      </c>
      <c r="C109" s="4" t="s">
        <v>4</v>
      </c>
      <c r="D109" s="4">
        <v>25</v>
      </c>
      <c r="E109" s="43"/>
      <c r="F109" s="90">
        <f t="shared" si="11"/>
        <v>0</v>
      </c>
      <c r="H109" s="71"/>
    </row>
    <row r="110" spans="1:13" ht="20.25" customHeight="1" thickBot="1" x14ac:dyDescent="0.4">
      <c r="A110" s="103" t="s">
        <v>142</v>
      </c>
      <c r="B110" s="149" t="s">
        <v>57</v>
      </c>
      <c r="C110" s="150"/>
      <c r="D110" s="150"/>
      <c r="E110" s="150"/>
      <c r="F110" s="150"/>
      <c r="H110" s="71"/>
    </row>
    <row r="111" spans="1:13" ht="17.25" customHeight="1" thickBot="1" x14ac:dyDescent="0.4">
      <c r="A111" s="88" t="s">
        <v>5</v>
      </c>
      <c r="B111" s="153" t="s">
        <v>161</v>
      </c>
      <c r="C111" s="154"/>
      <c r="D111" s="154"/>
      <c r="E111" s="154"/>
      <c r="F111" s="154"/>
      <c r="H111" s="71"/>
    </row>
    <row r="112" spans="1:13" ht="21" customHeight="1" x14ac:dyDescent="0.35">
      <c r="A112" s="33" t="s">
        <v>148</v>
      </c>
      <c r="B112" s="27" t="s">
        <v>58</v>
      </c>
      <c r="C112" s="28" t="s">
        <v>4</v>
      </c>
      <c r="D112" s="46">
        <v>30000</v>
      </c>
      <c r="E112" s="43"/>
      <c r="F112" s="30">
        <f>D112*E112</f>
        <v>0</v>
      </c>
    </row>
    <row r="113" spans="1:12" ht="21" customHeight="1" x14ac:dyDescent="0.35">
      <c r="A113" s="2" t="s">
        <v>149</v>
      </c>
      <c r="B113" s="3" t="s">
        <v>53</v>
      </c>
      <c r="C113" s="4" t="s">
        <v>4</v>
      </c>
      <c r="D113" s="11">
        <v>15000</v>
      </c>
      <c r="E113" s="43"/>
      <c r="F113" s="30">
        <f t="shared" ref="F113:F114" si="12">D113*E113</f>
        <v>0</v>
      </c>
    </row>
    <row r="114" spans="1:12" ht="21.75" customHeight="1" thickBot="1" x14ac:dyDescent="0.4">
      <c r="A114" s="2" t="s">
        <v>153</v>
      </c>
      <c r="B114" s="8" t="s">
        <v>54</v>
      </c>
      <c r="C114" s="9" t="s">
        <v>4</v>
      </c>
      <c r="D114" s="9">
        <v>100</v>
      </c>
      <c r="E114" s="43"/>
      <c r="F114" s="30">
        <f t="shared" si="12"/>
        <v>0</v>
      </c>
    </row>
    <row r="115" spans="1:12" ht="17.25" customHeight="1" thickBot="1" x14ac:dyDescent="0.4">
      <c r="A115" s="91" t="s">
        <v>6</v>
      </c>
      <c r="B115" s="153" t="s">
        <v>274</v>
      </c>
      <c r="C115" s="154"/>
      <c r="D115" s="154"/>
      <c r="E115" s="154"/>
      <c r="F115" s="154"/>
    </row>
    <row r="116" spans="1:12" ht="21" customHeight="1" x14ac:dyDescent="0.35">
      <c r="A116" s="33" t="s">
        <v>50</v>
      </c>
      <c r="B116" s="27" t="s">
        <v>58</v>
      </c>
      <c r="C116" s="28" t="s">
        <v>4</v>
      </c>
      <c r="D116" s="46">
        <v>30000</v>
      </c>
      <c r="E116" s="43"/>
      <c r="F116" s="30">
        <f>D116*E116</f>
        <v>0</v>
      </c>
    </row>
    <row r="117" spans="1:12" ht="21" customHeight="1" x14ac:dyDescent="0.35">
      <c r="A117" s="2" t="s">
        <v>51</v>
      </c>
      <c r="B117" s="3" t="s">
        <v>53</v>
      </c>
      <c r="C117" s="4" t="s">
        <v>4</v>
      </c>
      <c r="D117" s="11">
        <v>15000</v>
      </c>
      <c r="E117" s="43"/>
      <c r="F117" s="30">
        <f t="shared" ref="F117:F118" si="13">D117*E117</f>
        <v>0</v>
      </c>
    </row>
    <row r="118" spans="1:12" ht="21.75" customHeight="1" x14ac:dyDescent="0.35">
      <c r="A118" s="6" t="s">
        <v>52</v>
      </c>
      <c r="B118" s="83" t="s">
        <v>128</v>
      </c>
      <c r="C118" s="4" t="s">
        <v>4</v>
      </c>
      <c r="D118" s="4">
        <v>100</v>
      </c>
      <c r="E118" s="43"/>
      <c r="F118" s="30">
        <f t="shared" si="13"/>
        <v>0</v>
      </c>
    </row>
    <row r="119" spans="1:12" ht="19.5" customHeight="1" thickBot="1" x14ac:dyDescent="0.4">
      <c r="A119" s="110" t="s">
        <v>160</v>
      </c>
      <c r="B119" s="197" t="s">
        <v>270</v>
      </c>
      <c r="C119" s="165"/>
      <c r="D119" s="165"/>
      <c r="E119" s="165"/>
      <c r="F119" s="165"/>
      <c r="I119" s="74"/>
    </row>
    <row r="120" spans="1:12" ht="19.5" customHeight="1" thickBot="1" x14ac:dyDescent="0.4">
      <c r="A120" s="109" t="s">
        <v>135</v>
      </c>
      <c r="B120" s="134" t="s">
        <v>271</v>
      </c>
      <c r="C120" s="135"/>
      <c r="D120" s="135"/>
      <c r="E120" s="135"/>
      <c r="F120" s="136"/>
      <c r="I120" s="74"/>
    </row>
    <row r="121" spans="1:12" ht="22.5" customHeight="1" x14ac:dyDescent="0.35">
      <c r="A121" s="78" t="s">
        <v>5</v>
      </c>
      <c r="B121" s="176" t="s">
        <v>260</v>
      </c>
      <c r="C121" s="177"/>
      <c r="D121" s="177"/>
      <c r="E121" s="177"/>
      <c r="F121" s="178"/>
    </row>
    <row r="122" spans="1:12" ht="25.5" customHeight="1" x14ac:dyDescent="0.35">
      <c r="A122" s="33" t="s">
        <v>148</v>
      </c>
      <c r="B122" s="27" t="s">
        <v>72</v>
      </c>
      <c r="C122" s="28" t="s">
        <v>4</v>
      </c>
      <c r="D122" s="28">
        <v>8</v>
      </c>
      <c r="E122" s="43"/>
      <c r="F122" s="30">
        <f t="shared" ref="F122:F131" si="14">D122*E122</f>
        <v>0</v>
      </c>
    </row>
    <row r="123" spans="1:12" ht="23.25" customHeight="1" x14ac:dyDescent="0.35">
      <c r="A123" s="2" t="s">
        <v>149</v>
      </c>
      <c r="B123" s="3" t="s">
        <v>73</v>
      </c>
      <c r="C123" s="4" t="s">
        <v>4</v>
      </c>
      <c r="D123" s="4">
        <v>4</v>
      </c>
      <c r="E123" s="43"/>
      <c r="F123" s="30">
        <f t="shared" si="14"/>
        <v>0</v>
      </c>
      <c r="G123" s="71"/>
    </row>
    <row r="124" spans="1:12" ht="22.5" customHeight="1" x14ac:dyDescent="0.35">
      <c r="A124" s="37" t="s">
        <v>153</v>
      </c>
      <c r="B124" s="8" t="s">
        <v>74</v>
      </c>
      <c r="C124" s="9" t="s">
        <v>4</v>
      </c>
      <c r="D124" s="9">
        <v>3</v>
      </c>
      <c r="E124" s="43"/>
      <c r="F124" s="30">
        <f t="shared" si="14"/>
        <v>0</v>
      </c>
      <c r="G124" s="71"/>
      <c r="J124" t="s">
        <v>14</v>
      </c>
      <c r="L124" t="s">
        <v>14</v>
      </c>
    </row>
    <row r="125" spans="1:12" ht="18.75" customHeight="1" x14ac:dyDescent="0.35">
      <c r="A125" s="69" t="s">
        <v>6</v>
      </c>
      <c r="B125" s="3" t="s">
        <v>59</v>
      </c>
      <c r="C125" s="4" t="s">
        <v>4</v>
      </c>
      <c r="D125" s="11">
        <v>15</v>
      </c>
      <c r="E125" s="43"/>
      <c r="F125" s="30">
        <f t="shared" si="14"/>
        <v>0</v>
      </c>
      <c r="G125" s="71"/>
    </row>
    <row r="126" spans="1:12" ht="19.5" customHeight="1" x14ac:dyDescent="0.35">
      <c r="A126" s="6" t="s">
        <v>7</v>
      </c>
      <c r="B126" s="3" t="s">
        <v>75</v>
      </c>
      <c r="C126" s="4" t="s">
        <v>4</v>
      </c>
      <c r="D126" s="11">
        <v>2</v>
      </c>
      <c r="E126" s="43"/>
      <c r="F126" s="30">
        <f t="shared" si="14"/>
        <v>0</v>
      </c>
      <c r="G126" s="71"/>
    </row>
    <row r="127" spans="1:12" ht="22.5" customHeight="1" x14ac:dyDescent="0.35">
      <c r="A127" s="6" t="s">
        <v>8</v>
      </c>
      <c r="B127" s="3" t="s">
        <v>60</v>
      </c>
      <c r="C127" s="4" t="s">
        <v>4</v>
      </c>
      <c r="D127" s="11">
        <v>1</v>
      </c>
      <c r="E127" s="43"/>
      <c r="F127" s="30">
        <f t="shared" si="14"/>
        <v>0</v>
      </c>
      <c r="G127" s="71"/>
      <c r="H127" t="s">
        <v>14</v>
      </c>
    </row>
    <row r="128" spans="1:12" ht="21" customHeight="1" x14ac:dyDescent="0.35">
      <c r="A128" s="69" t="s">
        <v>9</v>
      </c>
      <c r="B128" s="159" t="s">
        <v>259</v>
      </c>
      <c r="C128" s="162"/>
      <c r="D128" s="162"/>
      <c r="E128" s="162"/>
      <c r="F128" s="163"/>
      <c r="G128" s="71"/>
    </row>
    <row r="129" spans="1:10" ht="22.5" customHeight="1" x14ac:dyDescent="0.35">
      <c r="A129" s="33" t="s">
        <v>162</v>
      </c>
      <c r="B129" s="27" t="s">
        <v>61</v>
      </c>
      <c r="C129" s="28" t="s">
        <v>4</v>
      </c>
      <c r="D129" s="4">
        <v>10</v>
      </c>
      <c r="E129" s="49"/>
      <c r="F129" s="30">
        <f t="shared" si="14"/>
        <v>0</v>
      </c>
      <c r="G129" s="71"/>
    </row>
    <row r="130" spans="1:10" ht="21" customHeight="1" x14ac:dyDescent="0.35">
      <c r="A130" s="37" t="s">
        <v>163</v>
      </c>
      <c r="B130" s="8" t="s">
        <v>261</v>
      </c>
      <c r="C130" s="9" t="s">
        <v>4</v>
      </c>
      <c r="D130" s="4">
        <v>5</v>
      </c>
      <c r="E130" s="49"/>
      <c r="F130" s="30">
        <f t="shared" si="14"/>
        <v>0</v>
      </c>
      <c r="G130" s="71"/>
    </row>
    <row r="131" spans="1:10" ht="19.5" customHeight="1" x14ac:dyDescent="0.35">
      <c r="A131" s="6" t="s">
        <v>10</v>
      </c>
      <c r="B131" s="3" t="s">
        <v>62</v>
      </c>
      <c r="C131" s="4" t="s">
        <v>4</v>
      </c>
      <c r="D131" s="4">
        <v>2</v>
      </c>
      <c r="E131" s="49"/>
      <c r="F131" s="30">
        <f t="shared" si="14"/>
        <v>0</v>
      </c>
      <c r="G131" s="71"/>
    </row>
    <row r="132" spans="1:10" ht="24" customHeight="1" x14ac:dyDescent="0.35">
      <c r="A132" s="69" t="s">
        <v>11</v>
      </c>
      <c r="B132" s="175" t="s">
        <v>257</v>
      </c>
      <c r="C132" s="162"/>
      <c r="D132" s="162"/>
      <c r="E132" s="162"/>
      <c r="F132" s="163"/>
      <c r="G132" s="71"/>
      <c r="H132" s="71"/>
    </row>
    <row r="133" spans="1:10" ht="23.25" customHeight="1" x14ac:dyDescent="0.35">
      <c r="A133" s="33" t="s">
        <v>151</v>
      </c>
      <c r="B133" s="27" t="s">
        <v>63</v>
      </c>
      <c r="C133" s="28" t="s">
        <v>4</v>
      </c>
      <c r="D133" s="4">
        <v>1</v>
      </c>
      <c r="E133" s="49"/>
      <c r="F133" s="30">
        <f>D133*E133</f>
        <v>0</v>
      </c>
      <c r="G133" s="71"/>
    </row>
    <row r="134" spans="1:10" ht="23.25" customHeight="1" x14ac:dyDescent="0.35">
      <c r="A134" s="2" t="s">
        <v>164</v>
      </c>
      <c r="B134" s="3" t="s">
        <v>54</v>
      </c>
      <c r="C134" s="4" t="s">
        <v>4</v>
      </c>
      <c r="D134" s="4">
        <v>1</v>
      </c>
      <c r="E134" s="49"/>
      <c r="F134" s="30">
        <f t="shared" ref="F134:F142" si="15">D134*E134</f>
        <v>0</v>
      </c>
      <c r="G134" s="71"/>
    </row>
    <row r="135" spans="1:10" ht="23.25" customHeight="1" x14ac:dyDescent="0.35">
      <c r="A135" s="2" t="s">
        <v>165</v>
      </c>
      <c r="B135" s="16" t="s">
        <v>64</v>
      </c>
      <c r="C135" s="4" t="s">
        <v>4</v>
      </c>
      <c r="D135" s="4">
        <v>1</v>
      </c>
      <c r="E135" s="49"/>
      <c r="F135" s="30">
        <f t="shared" si="15"/>
        <v>0</v>
      </c>
      <c r="G135" s="71"/>
    </row>
    <row r="136" spans="1:10" ht="21.75" customHeight="1" x14ac:dyDescent="0.35">
      <c r="A136" s="37" t="s">
        <v>166</v>
      </c>
      <c r="B136" s="8" t="s">
        <v>65</v>
      </c>
      <c r="C136" s="9" t="s">
        <v>4</v>
      </c>
      <c r="D136" s="4">
        <v>1</v>
      </c>
      <c r="E136" s="49"/>
      <c r="F136" s="30">
        <f t="shared" si="15"/>
        <v>0</v>
      </c>
      <c r="G136" s="71"/>
    </row>
    <row r="137" spans="1:10" ht="26.25" customHeight="1" x14ac:dyDescent="0.35">
      <c r="A137" s="69" t="s">
        <v>12</v>
      </c>
      <c r="B137" s="159" t="s">
        <v>258</v>
      </c>
      <c r="C137" s="162"/>
      <c r="D137" s="162"/>
      <c r="E137" s="162"/>
      <c r="F137" s="163"/>
      <c r="G137" s="71"/>
    </row>
    <row r="138" spans="1:10" ht="21.75" customHeight="1" x14ac:dyDescent="0.35">
      <c r="A138" s="33" t="s">
        <v>167</v>
      </c>
      <c r="B138" s="27" t="s">
        <v>67</v>
      </c>
      <c r="C138" s="28" t="s">
        <v>4</v>
      </c>
      <c r="D138" s="4">
        <v>150</v>
      </c>
      <c r="E138" s="49"/>
      <c r="F138" s="30">
        <f t="shared" si="15"/>
        <v>0</v>
      </c>
    </row>
    <row r="139" spans="1:10" ht="23.25" customHeight="1" x14ac:dyDescent="0.35">
      <c r="A139" s="2" t="s">
        <v>168</v>
      </c>
      <c r="B139" s="3" t="s">
        <v>68</v>
      </c>
      <c r="C139" s="4" t="s">
        <v>4</v>
      </c>
      <c r="D139" s="4">
        <v>150</v>
      </c>
      <c r="E139" s="49"/>
      <c r="F139" s="30">
        <f t="shared" si="15"/>
        <v>0</v>
      </c>
    </row>
    <row r="140" spans="1:10" ht="23.25" customHeight="1" x14ac:dyDescent="0.35">
      <c r="A140" s="2" t="s">
        <v>169</v>
      </c>
      <c r="B140" s="3" t="s">
        <v>69</v>
      </c>
      <c r="C140" s="4" t="s">
        <v>4</v>
      </c>
      <c r="D140" s="4">
        <v>150</v>
      </c>
      <c r="E140" s="49"/>
      <c r="F140" s="30">
        <f t="shared" si="15"/>
        <v>0</v>
      </c>
    </row>
    <row r="141" spans="1:10" ht="22.5" customHeight="1" x14ac:dyDescent="0.35">
      <c r="A141" s="2" t="s">
        <v>170</v>
      </c>
      <c r="B141" s="3" t="s">
        <v>70</v>
      </c>
      <c r="C141" s="4" t="s">
        <v>4</v>
      </c>
      <c r="D141" s="4">
        <v>150</v>
      </c>
      <c r="E141" s="49"/>
      <c r="F141" s="30">
        <f t="shared" si="15"/>
        <v>0</v>
      </c>
    </row>
    <row r="142" spans="1:10" ht="22.5" customHeight="1" thickBot="1" x14ac:dyDescent="0.4">
      <c r="A142" s="37" t="s">
        <v>171</v>
      </c>
      <c r="B142" s="8" t="s">
        <v>71</v>
      </c>
      <c r="C142" s="9" t="s">
        <v>4</v>
      </c>
      <c r="D142" s="9">
        <v>150</v>
      </c>
      <c r="E142" s="49"/>
      <c r="F142" s="30">
        <f t="shared" si="15"/>
        <v>0</v>
      </c>
    </row>
    <row r="143" spans="1:10" ht="22.5" customHeight="1" thickBot="1" x14ac:dyDescent="0.4">
      <c r="A143" s="39" t="s">
        <v>136</v>
      </c>
      <c r="B143" s="137" t="s">
        <v>173</v>
      </c>
      <c r="C143" s="138"/>
      <c r="D143" s="138"/>
      <c r="E143" s="138"/>
      <c r="F143" s="139"/>
      <c r="G143" s="117"/>
      <c r="H143" s="120"/>
      <c r="I143" s="120"/>
    </row>
    <row r="144" spans="1:10" ht="22.5" customHeight="1" x14ac:dyDescent="0.35">
      <c r="A144" s="32" t="s">
        <v>5</v>
      </c>
      <c r="B144" s="27" t="s">
        <v>101</v>
      </c>
      <c r="C144" s="42" t="s">
        <v>4</v>
      </c>
      <c r="D144" s="28">
        <v>20</v>
      </c>
      <c r="E144" s="43"/>
      <c r="F144" s="30">
        <f>D144*E144</f>
        <v>0</v>
      </c>
      <c r="J144" t="s">
        <v>14</v>
      </c>
    </row>
    <row r="145" spans="1:9" ht="18.75" customHeight="1" x14ac:dyDescent="0.35">
      <c r="A145" s="6" t="s">
        <v>6</v>
      </c>
      <c r="B145" s="3" t="s">
        <v>59</v>
      </c>
      <c r="C145" s="4" t="s">
        <v>4</v>
      </c>
      <c r="D145" s="11">
        <v>20</v>
      </c>
      <c r="E145" s="43"/>
      <c r="F145" s="30">
        <f t="shared" ref="F145:F157" si="16">D145*E145</f>
        <v>0</v>
      </c>
    </row>
    <row r="146" spans="1:9" ht="19.5" customHeight="1" x14ac:dyDescent="0.35">
      <c r="A146" s="6" t="s">
        <v>7</v>
      </c>
      <c r="B146" s="3" t="s">
        <v>75</v>
      </c>
      <c r="C146" s="4" t="s">
        <v>4</v>
      </c>
      <c r="D146" s="4">
        <v>1</v>
      </c>
      <c r="E146" s="43"/>
      <c r="F146" s="30">
        <f t="shared" si="16"/>
        <v>0</v>
      </c>
    </row>
    <row r="147" spans="1:9" ht="22.5" customHeight="1" x14ac:dyDescent="0.35">
      <c r="A147" s="6" t="s">
        <v>8</v>
      </c>
      <c r="B147" s="3" t="s">
        <v>60</v>
      </c>
      <c r="C147" s="4" t="s">
        <v>4</v>
      </c>
      <c r="D147" s="4">
        <v>1</v>
      </c>
      <c r="E147" s="43"/>
      <c r="F147" s="30">
        <f t="shared" si="16"/>
        <v>0</v>
      </c>
      <c r="H147" t="s">
        <v>14</v>
      </c>
    </row>
    <row r="148" spans="1:9" ht="21" customHeight="1" x14ac:dyDescent="0.35">
      <c r="A148" s="69" t="s">
        <v>9</v>
      </c>
      <c r="B148" s="159" t="s">
        <v>259</v>
      </c>
      <c r="C148" s="189"/>
      <c r="D148" s="189"/>
      <c r="E148" s="189"/>
      <c r="F148" s="190"/>
    </row>
    <row r="149" spans="1:9" ht="22.5" customHeight="1" x14ac:dyDescent="0.35">
      <c r="A149" s="33" t="s">
        <v>162</v>
      </c>
      <c r="B149" s="27" t="s">
        <v>61</v>
      </c>
      <c r="C149" s="28" t="s">
        <v>4</v>
      </c>
      <c r="D149" s="4">
        <v>1</v>
      </c>
      <c r="E149" s="49"/>
      <c r="F149" s="30">
        <f t="shared" si="16"/>
        <v>0</v>
      </c>
    </row>
    <row r="150" spans="1:9" ht="21" customHeight="1" x14ac:dyDescent="0.35">
      <c r="A150" s="37" t="s">
        <v>163</v>
      </c>
      <c r="B150" s="8" t="s">
        <v>261</v>
      </c>
      <c r="C150" s="9" t="s">
        <v>4</v>
      </c>
      <c r="D150" s="4">
        <v>1</v>
      </c>
      <c r="E150" s="49"/>
      <c r="F150" s="30">
        <f t="shared" si="16"/>
        <v>0</v>
      </c>
    </row>
    <row r="151" spans="1:9" ht="19.5" customHeight="1" x14ac:dyDescent="0.35">
      <c r="A151" s="6" t="s">
        <v>10</v>
      </c>
      <c r="B151" s="3" t="s">
        <v>62</v>
      </c>
      <c r="C151" s="4" t="s">
        <v>4</v>
      </c>
      <c r="D151" s="4">
        <v>1</v>
      </c>
      <c r="E151" s="49"/>
      <c r="F151" s="30">
        <f t="shared" si="16"/>
        <v>0</v>
      </c>
    </row>
    <row r="152" spans="1:9" ht="24" customHeight="1" x14ac:dyDescent="0.35">
      <c r="A152" s="69" t="s">
        <v>11</v>
      </c>
      <c r="B152" s="175" t="s">
        <v>257</v>
      </c>
      <c r="C152" s="162"/>
      <c r="D152" s="162"/>
      <c r="E152" s="162"/>
      <c r="F152" s="163"/>
    </row>
    <row r="153" spans="1:9" ht="23.25" customHeight="1" x14ac:dyDescent="0.35">
      <c r="A153" s="33" t="s">
        <v>151</v>
      </c>
      <c r="B153" s="27" t="s">
        <v>63</v>
      </c>
      <c r="C153" s="28" t="s">
        <v>4</v>
      </c>
      <c r="D153" s="4">
        <v>1</v>
      </c>
      <c r="E153" s="49"/>
      <c r="F153" s="30">
        <f t="shared" si="16"/>
        <v>0</v>
      </c>
    </row>
    <row r="154" spans="1:9" ht="23.25" customHeight="1" x14ac:dyDescent="0.35">
      <c r="A154" s="2" t="s">
        <v>164</v>
      </c>
      <c r="B154" s="3" t="s">
        <v>54</v>
      </c>
      <c r="C154" s="4" t="s">
        <v>4</v>
      </c>
      <c r="D154" s="4">
        <v>1</v>
      </c>
      <c r="E154" s="49"/>
      <c r="F154" s="30">
        <f t="shared" si="16"/>
        <v>0</v>
      </c>
    </row>
    <row r="155" spans="1:9" ht="23.25" customHeight="1" x14ac:dyDescent="0.35">
      <c r="A155" s="2" t="s">
        <v>165</v>
      </c>
      <c r="B155" s="16" t="s">
        <v>64</v>
      </c>
      <c r="C155" s="4" t="s">
        <v>4</v>
      </c>
      <c r="D155" s="4">
        <v>1</v>
      </c>
      <c r="E155" s="49"/>
      <c r="F155" s="30">
        <f t="shared" si="16"/>
        <v>0</v>
      </c>
    </row>
    <row r="156" spans="1:9" ht="21.75" customHeight="1" x14ac:dyDescent="0.35">
      <c r="A156" s="37" t="s">
        <v>166</v>
      </c>
      <c r="B156" s="8" t="s">
        <v>65</v>
      </c>
      <c r="C156" s="9" t="s">
        <v>4</v>
      </c>
      <c r="D156" s="4">
        <v>1</v>
      </c>
      <c r="E156" s="49"/>
      <c r="F156" s="30">
        <f t="shared" si="16"/>
        <v>0</v>
      </c>
    </row>
    <row r="157" spans="1:9" ht="23.25" customHeight="1" thickBot="1" x14ac:dyDescent="0.4">
      <c r="A157" s="18" t="s">
        <v>12</v>
      </c>
      <c r="B157" s="8" t="s">
        <v>66</v>
      </c>
      <c r="C157" s="9" t="s">
        <v>4</v>
      </c>
      <c r="D157" s="9">
        <v>200</v>
      </c>
      <c r="E157" s="49"/>
      <c r="F157" s="30">
        <f t="shared" si="16"/>
        <v>0</v>
      </c>
    </row>
    <row r="158" spans="1:9" ht="22.5" customHeight="1" thickBot="1" x14ac:dyDescent="0.4">
      <c r="A158" s="39" t="s">
        <v>175</v>
      </c>
      <c r="B158" s="183" t="s">
        <v>174</v>
      </c>
      <c r="C158" s="184"/>
      <c r="D158" s="184"/>
      <c r="E158" s="184"/>
      <c r="F158" s="185"/>
      <c r="G158" s="117"/>
      <c r="H158" s="120"/>
      <c r="I158" s="120"/>
    </row>
    <row r="159" spans="1:9" ht="22.5" customHeight="1" x14ac:dyDescent="0.35">
      <c r="A159" s="78" t="s">
        <v>5</v>
      </c>
      <c r="B159" s="176" t="s">
        <v>256</v>
      </c>
      <c r="C159" s="177"/>
      <c r="D159" s="177"/>
      <c r="E159" s="177"/>
      <c r="F159" s="178"/>
      <c r="I159" t="s">
        <v>14</v>
      </c>
    </row>
    <row r="160" spans="1:9" ht="22.5" customHeight="1" x14ac:dyDescent="0.35">
      <c r="A160" s="6" t="s">
        <v>148</v>
      </c>
      <c r="B160" s="3" t="s">
        <v>100</v>
      </c>
      <c r="C160" s="4" t="s">
        <v>4</v>
      </c>
      <c r="D160" s="4">
        <v>1</v>
      </c>
      <c r="E160" s="44"/>
      <c r="F160" s="30">
        <f>D160*E160</f>
        <v>0</v>
      </c>
    </row>
    <row r="161" spans="1:11" ht="22.5" customHeight="1" x14ac:dyDescent="0.35">
      <c r="A161" s="6" t="s">
        <v>149</v>
      </c>
      <c r="B161" s="95" t="s">
        <v>102</v>
      </c>
      <c r="C161" s="4" t="s">
        <v>4</v>
      </c>
      <c r="D161" s="4">
        <v>1</v>
      </c>
      <c r="E161" s="44"/>
      <c r="F161" s="30">
        <f t="shared" ref="F161:F162" si="17">D161*E161</f>
        <v>0</v>
      </c>
    </row>
    <row r="162" spans="1:11" ht="23.25" customHeight="1" thickBot="1" x14ac:dyDescent="0.4">
      <c r="A162" s="18" t="s">
        <v>153</v>
      </c>
      <c r="B162" s="8" t="s">
        <v>127</v>
      </c>
      <c r="C162" s="9" t="s">
        <v>109</v>
      </c>
      <c r="D162" s="9">
        <v>1</v>
      </c>
      <c r="E162" s="44"/>
      <c r="F162" s="30">
        <f t="shared" si="17"/>
        <v>0</v>
      </c>
      <c r="H162" s="71"/>
    </row>
    <row r="163" spans="1:11" ht="22.5" customHeight="1" thickBot="1" x14ac:dyDescent="0.4">
      <c r="A163" s="39" t="s">
        <v>176</v>
      </c>
      <c r="B163" s="183" t="s">
        <v>179</v>
      </c>
      <c r="C163" s="184"/>
      <c r="D163" s="184"/>
      <c r="E163" s="184"/>
      <c r="F163" s="185"/>
      <c r="G163" s="117"/>
      <c r="H163" s="120"/>
      <c r="I163" s="120"/>
    </row>
    <row r="164" spans="1:11" ht="22.5" customHeight="1" x14ac:dyDescent="0.35">
      <c r="A164" s="32">
        <v>1</v>
      </c>
      <c r="B164" s="27" t="s">
        <v>103</v>
      </c>
      <c r="C164" s="31" t="s">
        <v>4</v>
      </c>
      <c r="D164" s="28">
        <v>25</v>
      </c>
      <c r="E164" s="43"/>
      <c r="F164" s="30">
        <f>D164*E164</f>
        <v>0</v>
      </c>
      <c r="K164" t="s">
        <v>14</v>
      </c>
    </row>
    <row r="165" spans="1:11" ht="22.5" customHeight="1" x14ac:dyDescent="0.35">
      <c r="A165" s="6" t="s">
        <v>6</v>
      </c>
      <c r="B165" s="3" t="s">
        <v>180</v>
      </c>
      <c r="C165" s="4" t="s">
        <v>4</v>
      </c>
      <c r="D165" s="4">
        <v>25</v>
      </c>
      <c r="E165" s="43"/>
      <c r="F165" s="30">
        <f>D165*E165</f>
        <v>0</v>
      </c>
      <c r="G165" t="s">
        <v>14</v>
      </c>
    </row>
    <row r="166" spans="1:11" ht="22.5" customHeight="1" x14ac:dyDescent="0.35">
      <c r="A166" s="6" t="s">
        <v>7</v>
      </c>
      <c r="B166" s="3" t="s">
        <v>104</v>
      </c>
      <c r="C166" s="4" t="s">
        <v>4</v>
      </c>
      <c r="D166" s="4">
        <v>1</v>
      </c>
      <c r="E166" s="43"/>
      <c r="F166" s="30">
        <f>D166*E166</f>
        <v>0</v>
      </c>
    </row>
    <row r="167" spans="1:11" ht="22.5" customHeight="1" x14ac:dyDescent="0.35">
      <c r="A167" s="96" t="s">
        <v>8</v>
      </c>
      <c r="B167" s="95" t="s">
        <v>272</v>
      </c>
      <c r="C167" s="123" t="s">
        <v>4</v>
      </c>
      <c r="D167" s="123">
        <v>1</v>
      </c>
      <c r="E167" s="43"/>
      <c r="F167" s="124">
        <f>D167*E167</f>
        <v>0</v>
      </c>
    </row>
    <row r="168" spans="1:11" ht="22.5" customHeight="1" x14ac:dyDescent="0.35">
      <c r="A168" s="65"/>
      <c r="B168" s="66"/>
      <c r="C168" s="67"/>
      <c r="D168" s="67"/>
      <c r="E168" s="92"/>
      <c r="F168" s="93"/>
    </row>
    <row r="169" spans="1:11" ht="23.25" customHeight="1" x14ac:dyDescent="0.35">
      <c r="A169" s="111" t="s">
        <v>177</v>
      </c>
      <c r="B169" s="194" t="s">
        <v>251</v>
      </c>
      <c r="C169" s="195"/>
      <c r="D169" s="195"/>
      <c r="E169" s="195"/>
      <c r="F169" s="196"/>
    </row>
    <row r="170" spans="1:11" ht="23.25" customHeight="1" x14ac:dyDescent="0.35">
      <c r="A170" s="2" t="s">
        <v>5</v>
      </c>
      <c r="B170" s="27" t="s">
        <v>111</v>
      </c>
      <c r="C170" s="4" t="s">
        <v>4</v>
      </c>
      <c r="D170" s="10">
        <v>12</v>
      </c>
      <c r="E170" s="50"/>
      <c r="F170" s="5">
        <f>D170*E170</f>
        <v>0</v>
      </c>
    </row>
    <row r="171" spans="1:11" ht="23.25" customHeight="1" x14ac:dyDescent="0.35">
      <c r="A171" s="2" t="s">
        <v>6</v>
      </c>
      <c r="B171" s="27" t="s">
        <v>112</v>
      </c>
      <c r="C171" s="4" t="s">
        <v>109</v>
      </c>
      <c r="D171" s="10">
        <v>1000</v>
      </c>
      <c r="E171" s="50"/>
      <c r="F171" s="5">
        <f t="shared" ref="F171:F173" si="18">D171*E171</f>
        <v>0</v>
      </c>
    </row>
    <row r="172" spans="1:11" ht="23.25" customHeight="1" x14ac:dyDescent="0.35">
      <c r="A172" s="2" t="s">
        <v>7</v>
      </c>
      <c r="B172" s="27" t="s">
        <v>269</v>
      </c>
      <c r="C172" s="4" t="s">
        <v>109</v>
      </c>
      <c r="D172" s="10">
        <v>20</v>
      </c>
      <c r="E172" s="50"/>
      <c r="F172" s="5">
        <f t="shared" si="18"/>
        <v>0</v>
      </c>
    </row>
    <row r="173" spans="1:11" ht="23.25" customHeight="1" thickBot="1" x14ac:dyDescent="0.4">
      <c r="A173" s="37" t="s">
        <v>8</v>
      </c>
      <c r="B173" s="40" t="s">
        <v>80</v>
      </c>
      <c r="C173" s="9" t="s">
        <v>4</v>
      </c>
      <c r="D173" s="9">
        <v>50</v>
      </c>
      <c r="E173" s="50"/>
      <c r="F173" s="5">
        <f t="shared" si="18"/>
        <v>0</v>
      </c>
    </row>
    <row r="174" spans="1:11" ht="21.75" customHeight="1" thickBot="1" x14ac:dyDescent="0.4">
      <c r="A174" s="103" t="s">
        <v>49</v>
      </c>
      <c r="B174" s="166" t="s">
        <v>181</v>
      </c>
      <c r="C174" s="167"/>
      <c r="D174" s="167"/>
      <c r="E174" s="167"/>
      <c r="F174" s="168"/>
    </row>
    <row r="175" spans="1:11" ht="21.75" customHeight="1" x14ac:dyDescent="0.35">
      <c r="A175" s="33" t="s">
        <v>5</v>
      </c>
      <c r="B175" s="27" t="s">
        <v>182</v>
      </c>
      <c r="C175" s="28" t="s">
        <v>4</v>
      </c>
      <c r="D175" s="28">
        <v>12</v>
      </c>
      <c r="E175" s="43"/>
      <c r="F175" s="5">
        <f>D175*E175</f>
        <v>0</v>
      </c>
    </row>
    <row r="176" spans="1:11" ht="24.75" customHeight="1" x14ac:dyDescent="0.35">
      <c r="A176" s="2" t="s">
        <v>6</v>
      </c>
      <c r="B176" s="3" t="s">
        <v>183</v>
      </c>
      <c r="C176" s="4" t="s">
        <v>4</v>
      </c>
      <c r="D176" s="4">
        <v>1</v>
      </c>
      <c r="E176" s="43"/>
      <c r="F176" s="5">
        <f>D176*E176</f>
        <v>0</v>
      </c>
    </row>
    <row r="177" spans="1:10" ht="23.25" customHeight="1" x14ac:dyDescent="0.35">
      <c r="A177" s="37" t="s">
        <v>7</v>
      </c>
      <c r="B177" s="3" t="s">
        <v>184</v>
      </c>
      <c r="C177" s="4" t="s">
        <v>4</v>
      </c>
      <c r="D177" s="4">
        <v>300</v>
      </c>
      <c r="E177" s="43"/>
      <c r="F177" s="5">
        <f>D177*E177</f>
        <v>0</v>
      </c>
    </row>
    <row r="178" spans="1:10" ht="25.5" customHeight="1" x14ac:dyDescent="0.35">
      <c r="A178" s="2" t="s">
        <v>8</v>
      </c>
      <c r="B178" s="3" t="s">
        <v>121</v>
      </c>
      <c r="C178" s="4" t="s">
        <v>4</v>
      </c>
      <c r="D178" s="4">
        <v>200</v>
      </c>
      <c r="E178" s="43"/>
      <c r="F178" s="5">
        <f>D178*E178</f>
        <v>0</v>
      </c>
      <c r="J178" t="s">
        <v>14</v>
      </c>
    </row>
    <row r="179" spans="1:10" ht="22.5" customHeight="1" thickBot="1" x14ac:dyDescent="0.4">
      <c r="A179" s="110" t="s">
        <v>178</v>
      </c>
      <c r="B179" s="164" t="s">
        <v>76</v>
      </c>
      <c r="C179" s="165"/>
      <c r="D179" s="165"/>
      <c r="E179" s="165"/>
      <c r="F179" s="165"/>
    </row>
    <row r="180" spans="1:10" ht="22.5" customHeight="1" x14ac:dyDescent="0.35">
      <c r="A180" s="33" t="s">
        <v>5</v>
      </c>
      <c r="B180" s="27" t="s">
        <v>77</v>
      </c>
      <c r="C180" s="28" t="s">
        <v>4</v>
      </c>
      <c r="D180" s="28">
        <v>5</v>
      </c>
      <c r="E180" s="49"/>
      <c r="F180" s="30">
        <f>D180*E180</f>
        <v>0</v>
      </c>
    </row>
    <row r="181" spans="1:10" ht="28.5" customHeight="1" x14ac:dyDescent="0.35">
      <c r="A181" s="2" t="s">
        <v>6</v>
      </c>
      <c r="B181" s="201" t="s">
        <v>255</v>
      </c>
      <c r="C181" s="162"/>
      <c r="D181" s="162"/>
      <c r="E181" s="162"/>
      <c r="F181" s="163"/>
    </row>
    <row r="182" spans="1:10" ht="27.75" customHeight="1" x14ac:dyDescent="0.35">
      <c r="A182" s="2" t="s">
        <v>155</v>
      </c>
      <c r="B182" s="17" t="s">
        <v>78</v>
      </c>
      <c r="C182" s="4" t="s">
        <v>4</v>
      </c>
      <c r="D182" s="4">
        <v>80</v>
      </c>
      <c r="E182" s="49"/>
      <c r="F182" s="30">
        <f t="shared" ref="F182:F185" si="19">D182*E182</f>
        <v>0</v>
      </c>
    </row>
    <row r="183" spans="1:10" ht="23.25" customHeight="1" x14ac:dyDescent="0.35">
      <c r="A183" s="2" t="s">
        <v>156</v>
      </c>
      <c r="B183" s="17" t="s">
        <v>79</v>
      </c>
      <c r="C183" s="4" t="s">
        <v>4</v>
      </c>
      <c r="D183" s="4">
        <v>20</v>
      </c>
      <c r="E183" s="49"/>
      <c r="F183" s="30">
        <f t="shared" si="19"/>
        <v>0</v>
      </c>
    </row>
    <row r="184" spans="1:10" ht="23.25" customHeight="1" x14ac:dyDescent="0.35">
      <c r="A184" s="6" t="s">
        <v>8</v>
      </c>
      <c r="B184" s="3" t="s">
        <v>116</v>
      </c>
      <c r="C184" s="4" t="s">
        <v>4</v>
      </c>
      <c r="D184" s="4">
        <v>12</v>
      </c>
      <c r="E184" s="49"/>
      <c r="F184" s="30">
        <f t="shared" si="19"/>
        <v>0</v>
      </c>
    </row>
    <row r="185" spans="1:10" ht="34.5" customHeight="1" x14ac:dyDescent="0.35">
      <c r="A185" s="6" t="s">
        <v>9</v>
      </c>
      <c r="B185" s="3" t="s">
        <v>185</v>
      </c>
      <c r="C185" s="4" t="s">
        <v>4</v>
      </c>
      <c r="D185" s="4">
        <v>1</v>
      </c>
      <c r="E185" s="49"/>
      <c r="F185" s="30">
        <f t="shared" si="19"/>
        <v>0</v>
      </c>
      <c r="H185" s="71"/>
    </row>
    <row r="186" spans="1:10" ht="23.25" customHeight="1" x14ac:dyDescent="0.35">
      <c r="A186" s="96" t="s">
        <v>10</v>
      </c>
      <c r="B186" s="95" t="s">
        <v>118</v>
      </c>
      <c r="C186" s="4" t="s">
        <v>4</v>
      </c>
      <c r="D186" s="4">
        <v>1200</v>
      </c>
      <c r="E186" s="49"/>
      <c r="F186" s="5">
        <f>D186*E186</f>
        <v>0</v>
      </c>
      <c r="H186" s="71"/>
    </row>
    <row r="187" spans="1:10" ht="36.75" customHeight="1" x14ac:dyDescent="0.35">
      <c r="A187" s="6" t="s">
        <v>11</v>
      </c>
      <c r="B187" s="3" t="s">
        <v>252</v>
      </c>
      <c r="C187" s="4" t="s">
        <v>4</v>
      </c>
      <c r="D187" s="4">
        <v>100</v>
      </c>
      <c r="E187" s="49"/>
      <c r="F187" s="5">
        <f>D187*E187</f>
        <v>0</v>
      </c>
      <c r="H187" s="71"/>
    </row>
    <row r="188" spans="1:10" ht="23.25" customHeight="1" x14ac:dyDescent="0.35">
      <c r="A188" s="69" t="s">
        <v>12</v>
      </c>
      <c r="B188" s="159" t="s">
        <v>253</v>
      </c>
      <c r="C188" s="189"/>
      <c r="D188" s="189"/>
      <c r="E188" s="189"/>
      <c r="F188" s="190"/>
      <c r="H188" s="71"/>
    </row>
    <row r="189" spans="1:10" ht="23.25" customHeight="1" x14ac:dyDescent="0.35">
      <c r="A189" s="6" t="s">
        <v>167</v>
      </c>
      <c r="B189" s="3" t="s">
        <v>131</v>
      </c>
      <c r="C189" s="4" t="s">
        <v>4</v>
      </c>
      <c r="D189" s="4">
        <v>10</v>
      </c>
      <c r="E189" s="49"/>
      <c r="F189" s="5">
        <f>D189*E189</f>
        <v>0</v>
      </c>
      <c r="H189" s="71"/>
    </row>
    <row r="190" spans="1:10" ht="23.25" customHeight="1" x14ac:dyDescent="0.35">
      <c r="A190" s="6" t="s">
        <v>168</v>
      </c>
      <c r="B190" s="3" t="s">
        <v>186</v>
      </c>
      <c r="C190" s="4" t="s">
        <v>4</v>
      </c>
      <c r="D190" s="4">
        <v>20</v>
      </c>
      <c r="E190" s="49"/>
      <c r="F190" s="5">
        <f t="shared" ref="F190:F191" si="20">D190*E190</f>
        <v>0</v>
      </c>
      <c r="H190" s="71"/>
    </row>
    <row r="191" spans="1:10" ht="23.25" customHeight="1" x14ac:dyDescent="0.35">
      <c r="A191" s="6" t="s">
        <v>169</v>
      </c>
      <c r="B191" s="7" t="s">
        <v>187</v>
      </c>
      <c r="C191" s="4" t="s">
        <v>4</v>
      </c>
      <c r="D191" s="4">
        <v>200</v>
      </c>
      <c r="E191" s="49"/>
      <c r="F191" s="5">
        <f t="shared" si="20"/>
        <v>0</v>
      </c>
      <c r="H191" s="71"/>
    </row>
    <row r="192" spans="1:10" ht="23.25" customHeight="1" x14ac:dyDescent="0.35">
      <c r="A192" s="69" t="s">
        <v>117</v>
      </c>
      <c r="B192" s="159" t="s">
        <v>254</v>
      </c>
      <c r="C192" s="189"/>
      <c r="D192" s="189"/>
      <c r="E192" s="189"/>
      <c r="F192" s="190"/>
      <c r="H192" s="71"/>
    </row>
    <row r="193" spans="1:9" ht="23.25" customHeight="1" x14ac:dyDescent="0.35">
      <c r="A193" s="6" t="s">
        <v>188</v>
      </c>
      <c r="B193" s="3" t="s">
        <v>131</v>
      </c>
      <c r="C193" s="4" t="s">
        <v>4</v>
      </c>
      <c r="D193" s="4">
        <v>20</v>
      </c>
      <c r="E193" s="49"/>
      <c r="F193" s="5">
        <f>D193*E193</f>
        <v>0</v>
      </c>
      <c r="H193" s="71"/>
    </row>
    <row r="194" spans="1:9" ht="23.25" customHeight="1" x14ac:dyDescent="0.35">
      <c r="A194" s="6" t="s">
        <v>189</v>
      </c>
      <c r="B194" s="3" t="s">
        <v>132</v>
      </c>
      <c r="C194" s="4" t="s">
        <v>4</v>
      </c>
      <c r="D194" s="4">
        <v>30</v>
      </c>
      <c r="E194" s="49"/>
      <c r="F194" s="5">
        <f>D194*E194</f>
        <v>0</v>
      </c>
      <c r="H194" s="71"/>
    </row>
    <row r="195" spans="1:9" ht="23.25" customHeight="1" x14ac:dyDescent="0.35">
      <c r="A195" s="6" t="s">
        <v>190</v>
      </c>
      <c r="B195" s="7" t="s">
        <v>143</v>
      </c>
      <c r="C195" s="4" t="s">
        <v>4</v>
      </c>
      <c r="D195" s="4">
        <v>5</v>
      </c>
      <c r="E195" s="49"/>
      <c r="F195" s="5">
        <f>D195*E195</f>
        <v>0</v>
      </c>
      <c r="G195" s="117"/>
      <c r="H195" s="118"/>
      <c r="I195" s="118"/>
    </row>
    <row r="196" spans="1:9" ht="23.25" customHeight="1" x14ac:dyDescent="0.35">
      <c r="A196" s="6" t="s">
        <v>122</v>
      </c>
      <c r="B196" s="7" t="s">
        <v>191</v>
      </c>
      <c r="C196" s="4" t="s">
        <v>4</v>
      </c>
      <c r="D196" s="4">
        <v>1</v>
      </c>
      <c r="E196" s="49"/>
      <c r="F196" s="5">
        <f>D196*E196</f>
        <v>0</v>
      </c>
      <c r="G196" s="119"/>
      <c r="H196" s="118"/>
      <c r="I196" s="118"/>
    </row>
    <row r="197" spans="1:9" ht="25.5" customHeight="1" x14ac:dyDescent="0.35">
      <c r="A197" s="2"/>
      <c r="B197" s="179" t="s">
        <v>13</v>
      </c>
      <c r="C197" s="180"/>
      <c r="D197" s="180"/>
      <c r="E197" s="180"/>
      <c r="F197" s="20">
        <f>SUM(F7+F8+F9+F11+F12+F14+F15+F16+F18+F19+F20+F21+F22+F23+F24+F25+F26+F27+F28+F29+F30+F31+F32+F33+F34+F35+F36+F39+F40+F41+F42+F44+F45+F46+F47+F50+F51+F52+F53+F55+F56+F57+F58+F59+F62+F63+F64+F65+F66+F67+F68+F69+F70+F71+F72+F73+F74+F75+F76+F77+F80+F81+F82+F83+F85+F86+F87+F88+F90+F91+F93+F94+F95+F96+F98+F99+F100+F101+F102+F104+F105+F107+F108+F109+F112+F113+F114+F116+F117+F118+F122+F123+F124+F125+F126+F127+F129+F130+F131+F133+F134+F135+F136+F138+F139+F140+F141+F142+F144+F145+F146+F147+F149+F150+F151+F153+F154+F155+F156+F157+F160+F161+F162+F164+F165+F166+F167+F170+F171+F172+F173+F175+F176+F177+F178+F180+F182+F183+F184+F185+F186+F187+F189+F190+F191+F193+F194+F195+F196)</f>
        <v>0</v>
      </c>
      <c r="H197" t="s">
        <v>14</v>
      </c>
    </row>
    <row r="198" spans="1:9" ht="21" customHeight="1" x14ac:dyDescent="0.35">
      <c r="A198" s="200"/>
      <c r="B198" s="200"/>
      <c r="C198" s="200"/>
      <c r="D198" s="13"/>
      <c r="E198" s="12"/>
      <c r="F198" s="12"/>
    </row>
    <row r="199" spans="1:9" x14ac:dyDescent="0.35">
      <c r="A199" s="14"/>
      <c r="B199" s="14"/>
      <c r="C199" s="198"/>
      <c r="D199" s="199" t="s">
        <v>15</v>
      </c>
      <c r="E199" s="199"/>
      <c r="F199" s="199"/>
    </row>
    <row r="200" spans="1:9" x14ac:dyDescent="0.35">
      <c r="A200" s="14"/>
      <c r="B200" s="14"/>
      <c r="C200" s="198"/>
      <c r="D200" s="199"/>
      <c r="E200" s="199"/>
      <c r="F200" s="199"/>
    </row>
    <row r="201" spans="1:9" x14ac:dyDescent="0.35">
      <c r="A201" s="14"/>
      <c r="B201" s="14"/>
      <c r="C201" s="15"/>
      <c r="D201" s="199"/>
      <c r="E201" s="199"/>
      <c r="F201" s="199"/>
    </row>
    <row r="202" spans="1:9" x14ac:dyDescent="0.35">
      <c r="A202" s="14"/>
      <c r="B202" s="14"/>
      <c r="C202" s="14"/>
      <c r="D202" s="199"/>
      <c r="E202" s="199"/>
      <c r="F202" s="199"/>
    </row>
    <row r="203" spans="1:9" x14ac:dyDescent="0.35">
      <c r="A203" s="14"/>
      <c r="B203" s="14"/>
      <c r="C203" s="14"/>
      <c r="D203" s="199"/>
      <c r="E203" s="199"/>
      <c r="F203" s="199"/>
    </row>
    <row r="204" spans="1:9" x14ac:dyDescent="0.35">
      <c r="A204" s="14"/>
      <c r="B204" s="14"/>
      <c r="C204" s="14"/>
      <c r="D204" s="199"/>
      <c r="E204" s="199"/>
      <c r="F204" s="199"/>
    </row>
    <row r="205" spans="1:9" x14ac:dyDescent="0.35">
      <c r="A205" s="14"/>
      <c r="B205" s="14"/>
      <c r="C205" s="14"/>
      <c r="D205" s="199"/>
      <c r="E205" s="199"/>
      <c r="F205" s="199"/>
    </row>
    <row r="208" spans="1:9" x14ac:dyDescent="0.35">
      <c r="A208" s="191" t="s">
        <v>206</v>
      </c>
      <c r="B208" s="192"/>
      <c r="C208" s="192"/>
      <c r="D208" s="193"/>
      <c r="E208" s="97"/>
    </row>
    <row r="209" spans="1:5" x14ac:dyDescent="0.35">
      <c r="A209" s="191" t="s">
        <v>207</v>
      </c>
      <c r="B209" s="192"/>
      <c r="C209" s="192"/>
      <c r="D209" s="98"/>
      <c r="E209" s="97"/>
    </row>
    <row r="210" spans="1:5" x14ac:dyDescent="0.35">
      <c r="A210" s="191" t="s">
        <v>208</v>
      </c>
      <c r="B210" s="192"/>
      <c r="C210" s="192"/>
      <c r="D210" s="192"/>
      <c r="E210" s="193"/>
    </row>
  </sheetData>
  <mergeCells count="49">
    <mergeCell ref="A209:C209"/>
    <mergeCell ref="A210:E210"/>
    <mergeCell ref="B115:F115"/>
    <mergeCell ref="B169:F169"/>
    <mergeCell ref="B106:F106"/>
    <mergeCell ref="B119:F119"/>
    <mergeCell ref="A208:D208"/>
    <mergeCell ref="C199:C200"/>
    <mergeCell ref="D199:F205"/>
    <mergeCell ref="A198:C198"/>
    <mergeCell ref="B181:F181"/>
    <mergeCell ref="B121:F121"/>
    <mergeCell ref="B128:F128"/>
    <mergeCell ref="B132:F132"/>
    <mergeCell ref="B137:F137"/>
    <mergeCell ref="B148:F148"/>
    <mergeCell ref="B197:E197"/>
    <mergeCell ref="B89:F89"/>
    <mergeCell ref="B92:F92"/>
    <mergeCell ref="B158:F158"/>
    <mergeCell ref="B163:F163"/>
    <mergeCell ref="B103:F103"/>
    <mergeCell ref="B97:F97"/>
    <mergeCell ref="B188:F188"/>
    <mergeCell ref="B192:F192"/>
    <mergeCell ref="B49:F49"/>
    <mergeCell ref="B179:F179"/>
    <mergeCell ref="B174:F174"/>
    <mergeCell ref="B60:F60"/>
    <mergeCell ref="B79:F79"/>
    <mergeCell ref="B84:F84"/>
    <mergeCell ref="B152:F152"/>
    <mergeCell ref="B159:F159"/>
    <mergeCell ref="A3:F3"/>
    <mergeCell ref="B6:F6"/>
    <mergeCell ref="B78:F78"/>
    <mergeCell ref="B120:F120"/>
    <mergeCell ref="B143:F143"/>
    <mergeCell ref="B43:F43"/>
    <mergeCell ref="A4:F4"/>
    <mergeCell ref="B5:F5"/>
    <mergeCell ref="B17:F17"/>
    <mergeCell ref="B37:F37"/>
    <mergeCell ref="B48:F48"/>
    <mergeCell ref="B110:F110"/>
    <mergeCell ref="B111:F111"/>
    <mergeCell ref="B13:F13"/>
    <mergeCell ref="B38:F38"/>
    <mergeCell ref="B54:F54"/>
  </mergeCells>
  <pageMargins left="0.70866141732283472" right="0.70866141732283472" top="0.74803149606299213" bottom="0.74803149606299213" header="0.31496062992125984" footer="0.31496062992125984"/>
  <pageSetup paperSize="256" scale="88" fitToHeight="0" orientation="landscape" r:id="rId1"/>
  <headerFooter>
    <oddHeader xml:space="preserve">&amp;L&amp;"Tahoma,Pogrubiony"&amp;9Zapytanie Cenowe&amp;C&amp;"Tahoma,Pogrubiony"&amp;10&amp;KFF0000Formularz Cenowy - modyfikacja z dnia 19.05.2020 r. </oddHeader>
  </headerFooter>
  <rowBreaks count="12" manualBreakCount="12">
    <brk id="36" max="8" man="1"/>
    <brk id="47" max="8" man="1"/>
    <brk id="59" max="8" man="1"/>
    <brk id="77" max="8" man="1"/>
    <brk id="88" max="8" man="1"/>
    <brk id="105" max="8" man="1"/>
    <brk id="118" max="8" man="1"/>
    <brk id="132" max="8" man="1"/>
    <brk id="142" max="8" man="1"/>
    <brk id="157" max="8" man="1"/>
    <brk id="178" max="8" man="1"/>
    <brk id="187" max="8"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0"/>
  <sheetViews>
    <sheetView zoomScaleNormal="100" workbookViewId="0">
      <selection activeCell="B6" sqref="B6"/>
    </sheetView>
  </sheetViews>
  <sheetFormatPr defaultRowHeight="14.5" x14ac:dyDescent="0.35"/>
  <cols>
    <col min="2" max="2" width="33.7265625" customWidth="1"/>
    <col min="3" max="3" width="29.26953125" customWidth="1"/>
    <col min="4" max="4" width="27.54296875" customWidth="1"/>
    <col min="5" max="5" width="37.1796875" customWidth="1"/>
    <col min="6" max="6" width="7.26953125" customWidth="1"/>
  </cols>
  <sheetData>
    <row r="1" spans="1:7" ht="62.25" customHeight="1" thickBot="1" x14ac:dyDescent="0.4">
      <c r="A1" s="51" t="s">
        <v>0</v>
      </c>
      <c r="B1" s="51" t="s">
        <v>16</v>
      </c>
      <c r="C1" s="51" t="s">
        <v>81</v>
      </c>
      <c r="D1" s="52" t="s">
        <v>82</v>
      </c>
      <c r="E1" s="51" t="s">
        <v>86</v>
      </c>
      <c r="G1" s="1" t="s">
        <v>14</v>
      </c>
    </row>
    <row r="2" spans="1:7" ht="16.5" customHeight="1" thickBot="1" x14ac:dyDescent="0.4">
      <c r="A2" s="53" t="s">
        <v>2</v>
      </c>
      <c r="B2" s="54" t="s">
        <v>3</v>
      </c>
      <c r="C2" s="54">
        <v>3</v>
      </c>
      <c r="D2" s="54">
        <v>4</v>
      </c>
      <c r="E2" s="55">
        <v>5</v>
      </c>
    </row>
    <row r="3" spans="1:7" ht="113.15" customHeight="1" thickBot="1" x14ac:dyDescent="0.4">
      <c r="A3" s="202" t="s">
        <v>275</v>
      </c>
      <c r="B3" s="203"/>
      <c r="C3" s="203"/>
      <c r="D3" s="203"/>
      <c r="E3" s="204"/>
    </row>
    <row r="4" spans="1:7" ht="16.5" customHeight="1" thickBot="1" x14ac:dyDescent="0.4">
      <c r="A4" s="205" t="s">
        <v>266</v>
      </c>
      <c r="B4" s="206"/>
      <c r="C4" s="206"/>
      <c r="D4" s="206"/>
      <c r="E4" s="207"/>
    </row>
    <row r="5" spans="1:7" ht="24" customHeight="1" thickBot="1" x14ac:dyDescent="0.4">
      <c r="A5" s="56" t="s">
        <v>21</v>
      </c>
      <c r="B5" s="208" t="s">
        <v>83</v>
      </c>
      <c r="C5" s="209"/>
      <c r="D5" s="209"/>
      <c r="E5" s="210"/>
    </row>
    <row r="6" spans="1:7" ht="42" customHeight="1" x14ac:dyDescent="0.35">
      <c r="A6" s="57" t="s">
        <v>5</v>
      </c>
      <c r="B6" s="122" t="s">
        <v>276</v>
      </c>
      <c r="C6" s="59" t="s">
        <v>89</v>
      </c>
      <c r="D6" s="59" t="s">
        <v>91</v>
      </c>
      <c r="E6" s="60" t="s">
        <v>93</v>
      </c>
    </row>
    <row r="7" spans="1:7" ht="39" customHeight="1" x14ac:dyDescent="0.35">
      <c r="A7" s="57" t="s">
        <v>6</v>
      </c>
      <c r="B7" s="58" t="s">
        <v>84</v>
      </c>
      <c r="C7" s="59" t="s">
        <v>90</v>
      </c>
      <c r="D7" s="59" t="s">
        <v>92</v>
      </c>
      <c r="E7" s="60" t="s">
        <v>94</v>
      </c>
    </row>
    <row r="8" spans="1:7" ht="30.75" customHeight="1" thickBot="1" x14ac:dyDescent="0.4">
      <c r="A8" s="57" t="s">
        <v>7</v>
      </c>
      <c r="B8" s="58" t="s">
        <v>85</v>
      </c>
      <c r="C8" s="61"/>
      <c r="D8" s="61"/>
      <c r="E8" s="62"/>
    </row>
    <row r="9" spans="1:7" ht="26.25" customHeight="1" x14ac:dyDescent="0.35">
      <c r="A9" s="211" t="s">
        <v>8</v>
      </c>
      <c r="B9" s="63" t="s">
        <v>95</v>
      </c>
      <c r="C9" s="214" t="s">
        <v>87</v>
      </c>
      <c r="D9" s="216"/>
      <c r="E9" s="219" t="s">
        <v>88</v>
      </c>
    </row>
    <row r="10" spans="1:7" ht="25.5" customHeight="1" x14ac:dyDescent="0.35">
      <c r="A10" s="212"/>
      <c r="B10" s="63" t="s">
        <v>267</v>
      </c>
      <c r="C10" s="212"/>
      <c r="D10" s="217"/>
      <c r="E10" s="220"/>
    </row>
    <row r="11" spans="1:7" ht="20.25" customHeight="1" thickBot="1" x14ac:dyDescent="0.4">
      <c r="A11" s="213"/>
      <c r="B11" s="63" t="s">
        <v>268</v>
      </c>
      <c r="C11" s="215"/>
      <c r="D11" s="218"/>
      <c r="E11" s="221"/>
    </row>
    <row r="14" spans="1:7" x14ac:dyDescent="0.35">
      <c r="D14" s="199" t="s">
        <v>241</v>
      </c>
      <c r="E14" s="199"/>
      <c r="F14" s="199"/>
    </row>
    <row r="15" spans="1:7" x14ac:dyDescent="0.35">
      <c r="D15" s="199"/>
      <c r="E15" s="199"/>
      <c r="F15" s="199"/>
    </row>
    <row r="16" spans="1:7" x14ac:dyDescent="0.35">
      <c r="D16" s="199"/>
      <c r="E16" s="199"/>
      <c r="F16" s="199"/>
    </row>
    <row r="17" spans="4:6" x14ac:dyDescent="0.35">
      <c r="D17" s="199"/>
      <c r="E17" s="199"/>
      <c r="F17" s="199"/>
    </row>
    <row r="18" spans="4:6" x14ac:dyDescent="0.35">
      <c r="D18" s="199"/>
      <c r="E18" s="199"/>
      <c r="F18" s="199"/>
    </row>
    <row r="19" spans="4:6" x14ac:dyDescent="0.35">
      <c r="D19" s="199"/>
      <c r="E19" s="199"/>
      <c r="F19" s="199"/>
    </row>
    <row r="20" spans="4:6" x14ac:dyDescent="0.35">
      <c r="D20" s="199"/>
      <c r="E20" s="199"/>
      <c r="F20" s="199"/>
    </row>
  </sheetData>
  <mergeCells count="8">
    <mergeCell ref="A3:E3"/>
    <mergeCell ref="D14:F20"/>
    <mergeCell ref="A4:E4"/>
    <mergeCell ref="B5:E5"/>
    <mergeCell ref="A9:A11"/>
    <mergeCell ref="C9:C11"/>
    <mergeCell ref="D9:D11"/>
    <mergeCell ref="E9:E11"/>
  </mergeCells>
  <pageMargins left="0.70866141732283472" right="0.70866141732283472" top="0.74803149606299213" bottom="0.74803149606299213" header="0.31496062992125984" footer="0.31496062992125984"/>
  <pageSetup paperSize="256" scale="83" orientation="landscape" r:id="rId1"/>
  <headerFooter>
    <oddHeader xml:space="preserve">&amp;L&amp;"Tahoma,Pogrubiony"Zapytanie Cenowe&amp;C&amp;"Tahoma,Pogrubiony"&amp;KFF0000Formularz Cenowy - modyfikacja z dnia 19.05.2020 r.&amp;K01+000 </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2</vt:i4>
      </vt:variant>
      <vt:variant>
        <vt:lpstr>Zakresy nazwane</vt:lpstr>
      </vt:variant>
      <vt:variant>
        <vt:i4>2</vt:i4>
      </vt:variant>
    </vt:vector>
  </HeadingPairs>
  <TitlesOfParts>
    <vt:vector size="4" baseType="lpstr">
      <vt:lpstr>Tabela nr 1 - Obsługa bankowa</vt:lpstr>
      <vt:lpstr>Tabela nr 2 - Kredyt odnawialny</vt:lpstr>
      <vt:lpstr>'Tabela nr 1 - Obsługa bankowa'!Obszar_wydruku</vt:lpstr>
      <vt:lpstr>'Tabela nr 2 - Kredyt odnawialny'!Obszar_wydruku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Patrycja Rosiak</dc:creator>
  <cp:lastModifiedBy>Patrycja Rosiak</cp:lastModifiedBy>
  <cp:lastPrinted>2020-05-19T14:19:22Z</cp:lastPrinted>
  <dcterms:created xsi:type="dcterms:W3CDTF">2019-11-22T10:07:21Z</dcterms:created>
  <dcterms:modified xsi:type="dcterms:W3CDTF">2020-05-19T14:33:25Z</dcterms:modified>
</cp:coreProperties>
</file>