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8A40CA0E-CCF8-4312-BD7F-BCCE0F1B44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E15" i="1"/>
  <c r="G15" i="1" s="1"/>
  <c r="E13" i="1"/>
  <c r="G13" i="1" s="1"/>
  <c r="E12" i="1"/>
  <c r="G12" i="1" s="1"/>
  <c r="E11" i="1"/>
  <c r="G11" i="1" s="1"/>
  <c r="E9" i="1"/>
  <c r="G9" i="1" s="1"/>
  <c r="E8" i="1"/>
  <c r="G8" i="1" s="1"/>
  <c r="E7" i="1"/>
  <c r="G7" i="1" s="1"/>
  <c r="E5" i="1"/>
  <c r="G5" i="1" s="1"/>
  <c r="G16" i="1"/>
  <c r="E4" i="1"/>
  <c r="G4" i="1" s="1"/>
  <c r="G26" i="1" l="1"/>
</calcChain>
</file>

<file path=xl/sharedStrings.xml><?xml version="1.0" encoding="utf-8"?>
<sst xmlns="http://schemas.openxmlformats.org/spreadsheetml/2006/main" count="54" uniqueCount="51">
  <si>
    <t>Lp.</t>
  </si>
  <si>
    <t>Rodzaj wydawnictwa</t>
  </si>
  <si>
    <t>Cena jednostkowa netto</t>
  </si>
  <si>
    <t>Wartość netto</t>
  </si>
  <si>
    <t>Stawka podatku VAT</t>
  </si>
  <si>
    <t>Wartość brutto</t>
  </si>
  <si>
    <t>1.</t>
  </si>
  <si>
    <t>Kalendarium edukacyjne</t>
  </si>
  <si>
    <t>2.</t>
  </si>
  <si>
    <t>Ulotki promocyjno-marketingowe</t>
  </si>
  <si>
    <t>3.</t>
  </si>
  <si>
    <t>Wydawnictwa do wystawy: O dzieleniu. Sztuka na granicy ISBN</t>
  </si>
  <si>
    <t>Katalog</t>
  </si>
  <si>
    <t>Folder</t>
  </si>
  <si>
    <t>Zaproszenie</t>
  </si>
  <si>
    <t>4.</t>
  </si>
  <si>
    <t>Wydawnictwa do wystawy: Powiadacze. Interwencje – Muzeum Narodowe w Poznaniu</t>
  </si>
  <si>
    <t>5.</t>
  </si>
  <si>
    <t>Strategia Rozwoju Muzeum Narodowego w Poznaniu, lata 2022–2025 ISBN</t>
  </si>
  <si>
    <t>6.</t>
  </si>
  <si>
    <r>
      <t>Nie zmarnujcie niepodległości</t>
    </r>
    <r>
      <rPr>
        <sz val="10"/>
        <color theme="1"/>
        <rFont val="Arial"/>
        <family val="2"/>
        <charset val="238"/>
      </rPr>
      <t>. Srebra Funduszu Obrony Narodowej</t>
    </r>
  </si>
  <si>
    <t>Ulotka</t>
  </si>
  <si>
    <t>7.</t>
  </si>
  <si>
    <t>8.</t>
  </si>
  <si>
    <r>
      <t>Rzeźba średniowieczna</t>
    </r>
    <r>
      <rPr>
        <i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Studia i Monografie Muzeum Narodowego, T. 2; ISBN </t>
    </r>
  </si>
  <si>
    <t>9.</t>
  </si>
  <si>
    <t>Historia Zamku Królewskiego w Poznaniu; ISBN</t>
  </si>
  <si>
    <t>10.</t>
  </si>
  <si>
    <t>11.</t>
  </si>
  <si>
    <t>12.</t>
  </si>
  <si>
    <t>13.</t>
  </si>
  <si>
    <t>Karta świąteczna</t>
  </si>
  <si>
    <t>14.</t>
  </si>
  <si>
    <r>
      <t>Wiek Ambasadora. Edwarda Raczyński</t>
    </r>
    <r>
      <rPr>
        <sz val="10"/>
        <color theme="1"/>
        <rFont val="Arial"/>
        <family val="2"/>
        <charset val="238"/>
      </rPr>
      <t>, ISBN wersja polska</t>
    </r>
  </si>
  <si>
    <t>15.</t>
  </si>
  <si>
    <r>
      <t>Wiek Ambasadora. Edwarda Raczyński</t>
    </r>
    <r>
      <rPr>
        <sz val="10"/>
        <color theme="1"/>
        <rFont val="Arial"/>
        <family val="2"/>
        <charset val="238"/>
      </rPr>
      <t>, ISBN wersja angielska</t>
    </r>
  </si>
  <si>
    <t>ŁĄCZNIE WARTOŚĆ BRUTTO:</t>
  </si>
  <si>
    <t>3.1</t>
  </si>
  <si>
    <t>3.2</t>
  </si>
  <si>
    <t>3.3</t>
  </si>
  <si>
    <t>4.1</t>
  </si>
  <si>
    <t>4.2</t>
  </si>
  <si>
    <t>6.1</t>
  </si>
  <si>
    <t>6.2</t>
  </si>
  <si>
    <r>
      <t>Jacek Malczewski</t>
    </r>
    <r>
      <rPr>
        <sz val="10"/>
        <color theme="1"/>
        <rFont val="Arial"/>
        <family val="2"/>
        <charset val="238"/>
      </rPr>
      <t>, książeczka eduk., ISBN</t>
    </r>
  </si>
  <si>
    <r>
      <t>Izabela i ludzie. Zamek w Gołuchowie</t>
    </r>
    <r>
      <rPr>
        <sz val="10"/>
        <color theme="1"/>
        <rFont val="Arial"/>
        <family val="2"/>
        <charset val="238"/>
      </rPr>
      <t>, ISBN</t>
    </r>
  </si>
  <si>
    <t>Nakład (egz.)</t>
  </si>
  <si>
    <t>Załącznik nr 2b do SWZ - formularz cenowy Wykonawcy</t>
  </si>
  <si>
    <t>1</t>
  </si>
  <si>
    <t>ALBUM – Muzeum Pałac w Rogalinie, ISBN</t>
  </si>
  <si>
    <t>„Studia Muzealne”, z. XXVIII, ISBN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</si>
</sst>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0" fillId="0" borderId="0" xfId="0" applyNumberFormat="1"/>
    <xf numFmtId="1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49" fontId="0" fillId="0" borderId="2" xfId="0" applyNumberFormat="1" applyBorder="1" applyAlignment="1"/>
    <xf numFmtId="0" fontId="0" fillId="0" borderId="2" xfId="0" applyBorder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E19" sqref="E19"/>
    </sheetView>
  </sheetViews>
  <sheetFormatPr defaultRowHeight="14.4" x14ac:dyDescent="0.3"/>
  <cols>
    <col min="1" max="1" width="5.6640625" style="1" customWidth="1"/>
    <col min="2" max="2" width="66.5546875" customWidth="1"/>
    <col min="3" max="3" width="15.44140625" customWidth="1"/>
    <col min="4" max="4" width="30" customWidth="1"/>
    <col min="5" max="5" width="17.44140625" customWidth="1"/>
    <col min="6" max="6" width="17.109375" customWidth="1"/>
    <col min="7" max="7" width="17.6640625" customWidth="1"/>
  </cols>
  <sheetData>
    <row r="1" spans="1:8" x14ac:dyDescent="0.3">
      <c r="A1" s="20" t="s">
        <v>47</v>
      </c>
      <c r="B1" s="21"/>
      <c r="C1" s="21"/>
      <c r="D1" s="21"/>
      <c r="E1" s="21"/>
      <c r="F1" s="21"/>
      <c r="G1" s="21"/>
    </row>
    <row r="2" spans="1:8" ht="33" customHeight="1" x14ac:dyDescent="0.3">
      <c r="A2" s="8" t="s">
        <v>0</v>
      </c>
      <c r="B2" s="2" t="s">
        <v>1</v>
      </c>
      <c r="C2" s="2" t="s">
        <v>46</v>
      </c>
      <c r="D2" s="2" t="s">
        <v>2</v>
      </c>
      <c r="E2" s="2" t="s">
        <v>3</v>
      </c>
      <c r="F2" s="2" t="s">
        <v>4</v>
      </c>
      <c r="G2" s="2" t="s">
        <v>5</v>
      </c>
    </row>
    <row r="3" spans="1:8" s="16" customFormat="1" ht="14.4" customHeight="1" x14ac:dyDescent="0.2">
      <c r="A3" s="14" t="s">
        <v>48</v>
      </c>
      <c r="B3" s="15">
        <v>2</v>
      </c>
      <c r="C3" s="15">
        <v>3</v>
      </c>
      <c r="D3" s="15">
        <v>4</v>
      </c>
      <c r="E3" s="15">
        <v>5</v>
      </c>
      <c r="F3" s="15">
        <v>6</v>
      </c>
      <c r="G3" s="15">
        <v>7</v>
      </c>
    </row>
    <row r="4" spans="1:8" ht="16.5" customHeight="1" x14ac:dyDescent="0.3">
      <c r="A4" s="3" t="s">
        <v>6</v>
      </c>
      <c r="B4" s="4" t="s">
        <v>7</v>
      </c>
      <c r="C4" s="11">
        <v>4000</v>
      </c>
      <c r="D4" s="12">
        <v>0</v>
      </c>
      <c r="E4" s="13">
        <f>C4*D4</f>
        <v>0</v>
      </c>
      <c r="F4" s="9">
        <v>0.23</v>
      </c>
      <c r="G4" s="13">
        <f>(E4)*(100%+F4)</f>
        <v>0</v>
      </c>
      <c r="H4" s="10"/>
    </row>
    <row r="5" spans="1:8" ht="15.75" customHeight="1" x14ac:dyDescent="0.3">
      <c r="A5" s="3" t="s">
        <v>8</v>
      </c>
      <c r="B5" s="4" t="s">
        <v>9</v>
      </c>
      <c r="C5" s="11">
        <v>4000</v>
      </c>
      <c r="D5" s="12">
        <v>0</v>
      </c>
      <c r="E5" s="13">
        <f>C5*D5</f>
        <v>0</v>
      </c>
      <c r="F5" s="9">
        <v>0.23</v>
      </c>
      <c r="G5" s="13">
        <f t="shared" ref="G5:G25" si="0">(E5)*(100%+F5)</f>
        <v>0</v>
      </c>
    </row>
    <row r="6" spans="1:8" ht="12.75" customHeight="1" x14ac:dyDescent="0.3">
      <c r="A6" s="3" t="s">
        <v>10</v>
      </c>
      <c r="B6" s="18" t="s">
        <v>11</v>
      </c>
      <c r="C6" s="18"/>
      <c r="D6" s="18"/>
      <c r="E6" s="18"/>
      <c r="F6" s="9"/>
      <c r="G6" s="5"/>
    </row>
    <row r="7" spans="1:8" x14ac:dyDescent="0.3">
      <c r="A7" s="3" t="s">
        <v>37</v>
      </c>
      <c r="B7" s="4" t="s">
        <v>12</v>
      </c>
      <c r="C7" s="11">
        <v>300</v>
      </c>
      <c r="D7" s="12">
        <v>0</v>
      </c>
      <c r="E7" s="13">
        <f>C7*D7</f>
        <v>0</v>
      </c>
      <c r="F7" s="9">
        <v>0.05</v>
      </c>
      <c r="G7" s="13">
        <f t="shared" si="0"/>
        <v>0</v>
      </c>
    </row>
    <row r="8" spans="1:8" x14ac:dyDescent="0.3">
      <c r="A8" s="3" t="s">
        <v>38</v>
      </c>
      <c r="B8" s="4" t="s">
        <v>13</v>
      </c>
      <c r="C8" s="11">
        <v>1000</v>
      </c>
      <c r="D8" s="12">
        <v>0</v>
      </c>
      <c r="E8" s="13">
        <f>C8*D8</f>
        <v>0</v>
      </c>
      <c r="F8" s="9">
        <v>0.05</v>
      </c>
      <c r="G8" s="13">
        <f t="shared" si="0"/>
        <v>0</v>
      </c>
    </row>
    <row r="9" spans="1:8" x14ac:dyDescent="0.3">
      <c r="A9" s="3" t="s">
        <v>39</v>
      </c>
      <c r="B9" s="4" t="s">
        <v>14</v>
      </c>
      <c r="C9" s="11">
        <v>500</v>
      </c>
      <c r="D9" s="12">
        <v>0</v>
      </c>
      <c r="E9" s="13">
        <f>C9*D9</f>
        <v>0</v>
      </c>
      <c r="F9" s="9">
        <v>0.23</v>
      </c>
      <c r="G9" s="13">
        <f t="shared" si="0"/>
        <v>0</v>
      </c>
    </row>
    <row r="10" spans="1:8" ht="17.25" customHeight="1" x14ac:dyDescent="0.3">
      <c r="A10" s="3" t="s">
        <v>15</v>
      </c>
      <c r="B10" s="18" t="s">
        <v>16</v>
      </c>
      <c r="C10" s="18"/>
      <c r="D10" s="18"/>
      <c r="E10" s="18"/>
      <c r="F10" s="9"/>
      <c r="G10" s="5"/>
    </row>
    <row r="11" spans="1:8" x14ac:dyDescent="0.3">
      <c r="A11" s="3" t="s">
        <v>40</v>
      </c>
      <c r="B11" s="4" t="s">
        <v>12</v>
      </c>
      <c r="C11" s="11">
        <v>300</v>
      </c>
      <c r="D11" s="12">
        <v>0</v>
      </c>
      <c r="E11" s="13">
        <f>C11*D11</f>
        <v>0</v>
      </c>
      <c r="F11" s="9">
        <v>0.05</v>
      </c>
      <c r="G11" s="13">
        <f t="shared" si="0"/>
        <v>0</v>
      </c>
    </row>
    <row r="12" spans="1:8" x14ac:dyDescent="0.3">
      <c r="A12" s="3" t="s">
        <v>41</v>
      </c>
      <c r="B12" s="4" t="s">
        <v>14</v>
      </c>
      <c r="C12" s="11">
        <v>500</v>
      </c>
      <c r="D12" s="12">
        <v>0</v>
      </c>
      <c r="E12" s="13">
        <f>C12*D12</f>
        <v>0</v>
      </c>
      <c r="F12" s="9">
        <v>0.23</v>
      </c>
      <c r="G12" s="13">
        <f t="shared" si="0"/>
        <v>0</v>
      </c>
    </row>
    <row r="13" spans="1:8" ht="16.5" customHeight="1" x14ac:dyDescent="0.3">
      <c r="A13" s="3" t="s">
        <v>17</v>
      </c>
      <c r="B13" s="4" t="s">
        <v>18</v>
      </c>
      <c r="C13" s="11">
        <v>300</v>
      </c>
      <c r="D13" s="12">
        <v>0</v>
      </c>
      <c r="E13" s="13">
        <f>C13*D13</f>
        <v>0</v>
      </c>
      <c r="F13" s="9">
        <v>0.05</v>
      </c>
      <c r="G13" s="13">
        <f t="shared" si="0"/>
        <v>0</v>
      </c>
    </row>
    <row r="14" spans="1:8" ht="13.5" customHeight="1" x14ac:dyDescent="0.3">
      <c r="A14" s="3" t="s">
        <v>19</v>
      </c>
      <c r="B14" s="19" t="s">
        <v>20</v>
      </c>
      <c r="C14" s="19"/>
      <c r="D14" s="19"/>
      <c r="E14" s="19"/>
      <c r="F14" s="9"/>
      <c r="G14" s="5"/>
    </row>
    <row r="15" spans="1:8" x14ac:dyDescent="0.3">
      <c r="A15" s="3" t="s">
        <v>42</v>
      </c>
      <c r="B15" s="6" t="s">
        <v>14</v>
      </c>
      <c r="C15" s="11">
        <v>500</v>
      </c>
      <c r="D15" s="12">
        <v>0</v>
      </c>
      <c r="E15" s="13">
        <f t="shared" ref="E15:E25" si="1">C15*D15</f>
        <v>0</v>
      </c>
      <c r="F15" s="9">
        <v>0.23</v>
      </c>
      <c r="G15" s="13">
        <f t="shared" si="0"/>
        <v>0</v>
      </c>
    </row>
    <row r="16" spans="1:8" x14ac:dyDescent="0.3">
      <c r="A16" s="3" t="s">
        <v>43</v>
      </c>
      <c r="B16" s="6" t="s">
        <v>21</v>
      </c>
      <c r="C16" s="11">
        <v>1000</v>
      </c>
      <c r="D16" s="12">
        <v>0</v>
      </c>
      <c r="E16" s="13">
        <f t="shared" si="1"/>
        <v>0</v>
      </c>
      <c r="F16" s="9">
        <v>0.23</v>
      </c>
      <c r="G16" s="13">
        <f t="shared" si="0"/>
        <v>0</v>
      </c>
    </row>
    <row r="17" spans="1:7" x14ac:dyDescent="0.3">
      <c r="A17" s="3" t="s">
        <v>22</v>
      </c>
      <c r="B17" s="6" t="s">
        <v>49</v>
      </c>
      <c r="C17" s="11">
        <v>1000</v>
      </c>
      <c r="D17" s="12">
        <v>0</v>
      </c>
      <c r="E17" s="13">
        <f t="shared" si="1"/>
        <v>0</v>
      </c>
      <c r="F17" s="9">
        <v>0.05</v>
      </c>
      <c r="G17" s="13">
        <f t="shared" si="0"/>
        <v>0</v>
      </c>
    </row>
    <row r="18" spans="1:7" ht="14.25" customHeight="1" x14ac:dyDescent="0.3">
      <c r="A18" s="3" t="s">
        <v>23</v>
      </c>
      <c r="B18" s="6" t="s">
        <v>24</v>
      </c>
      <c r="C18" s="11">
        <v>500</v>
      </c>
      <c r="D18" s="12">
        <v>0</v>
      </c>
      <c r="E18" s="13">
        <f t="shared" si="1"/>
        <v>0</v>
      </c>
      <c r="F18" s="9">
        <v>0.05</v>
      </c>
      <c r="G18" s="13">
        <f t="shared" si="0"/>
        <v>0</v>
      </c>
    </row>
    <row r="19" spans="1:7" x14ac:dyDescent="0.3">
      <c r="A19" s="3" t="s">
        <v>25</v>
      </c>
      <c r="B19" s="6" t="s">
        <v>26</v>
      </c>
      <c r="C19" s="11">
        <v>500</v>
      </c>
      <c r="D19" s="12">
        <v>0</v>
      </c>
      <c r="E19" s="13">
        <f t="shared" si="1"/>
        <v>0</v>
      </c>
      <c r="F19" s="9">
        <v>0.05</v>
      </c>
      <c r="G19" s="13">
        <f t="shared" si="0"/>
        <v>0</v>
      </c>
    </row>
    <row r="20" spans="1:7" s="28" customFormat="1" x14ac:dyDescent="0.3">
      <c r="A20" s="22" t="s">
        <v>27</v>
      </c>
      <c r="B20" s="23" t="s">
        <v>50</v>
      </c>
      <c r="C20" s="24">
        <v>200</v>
      </c>
      <c r="D20" s="25">
        <v>0</v>
      </c>
      <c r="E20" s="26">
        <f t="shared" si="1"/>
        <v>0</v>
      </c>
      <c r="F20" s="27">
        <v>0.05</v>
      </c>
      <c r="G20" s="26">
        <f t="shared" si="0"/>
        <v>0</v>
      </c>
    </row>
    <row r="21" spans="1:7" x14ac:dyDescent="0.3">
      <c r="A21" s="3" t="s">
        <v>28</v>
      </c>
      <c r="B21" s="7" t="s">
        <v>44</v>
      </c>
      <c r="C21" s="11">
        <v>1000</v>
      </c>
      <c r="D21" s="12">
        <v>0</v>
      </c>
      <c r="E21" s="13">
        <f t="shared" si="1"/>
        <v>0</v>
      </c>
      <c r="F21" s="9">
        <v>0.05</v>
      </c>
      <c r="G21" s="13">
        <f t="shared" si="0"/>
        <v>0</v>
      </c>
    </row>
    <row r="22" spans="1:7" x14ac:dyDescent="0.3">
      <c r="A22" s="3" t="s">
        <v>29</v>
      </c>
      <c r="B22" s="7" t="s">
        <v>45</v>
      </c>
      <c r="C22" s="11">
        <v>1000</v>
      </c>
      <c r="D22" s="12">
        <v>0</v>
      </c>
      <c r="E22" s="13">
        <f t="shared" si="1"/>
        <v>0</v>
      </c>
      <c r="F22" s="9">
        <v>0.05</v>
      </c>
      <c r="G22" s="13">
        <f t="shared" si="0"/>
        <v>0</v>
      </c>
    </row>
    <row r="23" spans="1:7" x14ac:dyDescent="0.3">
      <c r="A23" s="3" t="s">
        <v>30</v>
      </c>
      <c r="B23" s="6" t="s">
        <v>31</v>
      </c>
      <c r="C23" s="11">
        <v>1500</v>
      </c>
      <c r="D23" s="12">
        <v>0</v>
      </c>
      <c r="E23" s="13">
        <f t="shared" si="1"/>
        <v>0</v>
      </c>
      <c r="F23" s="9">
        <v>0.23</v>
      </c>
      <c r="G23" s="13">
        <f t="shared" si="0"/>
        <v>0</v>
      </c>
    </row>
    <row r="24" spans="1:7" x14ac:dyDescent="0.3">
      <c r="A24" s="3" t="s">
        <v>32</v>
      </c>
      <c r="B24" s="7" t="s">
        <v>33</v>
      </c>
      <c r="C24" s="11">
        <v>1000</v>
      </c>
      <c r="D24" s="12">
        <v>0</v>
      </c>
      <c r="E24" s="13">
        <f t="shared" si="1"/>
        <v>0</v>
      </c>
      <c r="F24" s="9">
        <v>0.05</v>
      </c>
      <c r="G24" s="13">
        <f t="shared" si="0"/>
        <v>0</v>
      </c>
    </row>
    <row r="25" spans="1:7" x14ac:dyDescent="0.3">
      <c r="A25" s="3" t="s">
        <v>34</v>
      </c>
      <c r="B25" s="7" t="s">
        <v>35</v>
      </c>
      <c r="C25" s="11">
        <v>500</v>
      </c>
      <c r="D25" s="12">
        <v>0</v>
      </c>
      <c r="E25" s="13">
        <f t="shared" si="1"/>
        <v>0</v>
      </c>
      <c r="F25" s="9">
        <v>0.05</v>
      </c>
      <c r="G25" s="13">
        <f t="shared" si="0"/>
        <v>0</v>
      </c>
    </row>
    <row r="26" spans="1:7" x14ac:dyDescent="0.3">
      <c r="A26" s="17" t="s">
        <v>36</v>
      </c>
      <c r="B26" s="17"/>
      <c r="C26" s="17"/>
      <c r="D26" s="17"/>
      <c r="E26" s="17"/>
      <c r="F26" s="17"/>
      <c r="G26" s="12">
        <f>SUM(G4:G24)</f>
        <v>0</v>
      </c>
    </row>
  </sheetData>
  <mergeCells count="5">
    <mergeCell ref="A26:F26"/>
    <mergeCell ref="B6:E6"/>
    <mergeCell ref="B10:E10"/>
    <mergeCell ref="B14:E14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2023-07-05T06:43:39Z</dcterms:modified>
</cp:coreProperties>
</file>