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gnieszka.swiatlowsk\Desktop\Moje przetargi 2023\ZP 80 2023 Usługi drukarskie\4. SWZ+ załączniki\SWZ + załączniki\"/>
    </mc:Choice>
  </mc:AlternateContent>
  <xr:revisionPtr revIDLastSave="0" documentId="13_ncr:1_{C8555A98-43F7-49B9-8EF5-25E5C6EA08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kiet 1" sheetId="1" r:id="rId1"/>
    <sheet name="Pakiet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L41" i="2" s="1"/>
  <c r="I41" i="2"/>
  <c r="J40" i="2"/>
  <c r="K40" i="2" s="1"/>
  <c r="I40" i="2"/>
  <c r="J39" i="2"/>
  <c r="L39" i="2" s="1"/>
  <c r="I39" i="2"/>
  <c r="J34" i="2"/>
  <c r="L34" i="2" s="1"/>
  <c r="I34" i="2"/>
  <c r="J33" i="2"/>
  <c r="L33" i="2" s="1"/>
  <c r="I33" i="2"/>
  <c r="J32" i="2"/>
  <c r="K32" i="2" s="1"/>
  <c r="I32" i="2"/>
  <c r="J31" i="2"/>
  <c r="K31" i="2" s="1"/>
  <c r="I31" i="2"/>
  <c r="J30" i="2"/>
  <c r="L30" i="2" s="1"/>
  <c r="I30" i="2"/>
  <c r="J29" i="2"/>
  <c r="K29" i="2" s="1"/>
  <c r="I29" i="2"/>
  <c r="J24" i="2"/>
  <c r="L24" i="2" s="1"/>
  <c r="I24" i="2"/>
  <c r="J19" i="2"/>
  <c r="L19" i="2" s="1"/>
  <c r="I19" i="2"/>
  <c r="J18" i="2"/>
  <c r="K18" i="2" s="1"/>
  <c r="I18" i="2"/>
  <c r="J17" i="2"/>
  <c r="L17" i="2" s="1"/>
  <c r="I17" i="2"/>
  <c r="J16" i="2"/>
  <c r="K16" i="2" s="1"/>
  <c r="I16" i="2"/>
  <c r="J15" i="2"/>
  <c r="L15" i="2" s="1"/>
  <c r="I15" i="2"/>
  <c r="I42" i="2" l="1"/>
  <c r="K34" i="2"/>
  <c r="I35" i="2"/>
  <c r="K41" i="2"/>
  <c r="K39" i="2"/>
  <c r="I25" i="2"/>
  <c r="K33" i="2"/>
  <c r="L40" i="2"/>
  <c r="I20" i="2"/>
  <c r="L31" i="2"/>
  <c r="K30" i="2"/>
  <c r="L32" i="2"/>
  <c r="L29" i="2"/>
  <c r="J25" i="2"/>
  <c r="L25" i="2" s="1"/>
  <c r="L16" i="2"/>
  <c r="L18" i="2"/>
  <c r="J35" i="2"/>
  <c r="L35" i="2" s="1"/>
  <c r="K24" i="2"/>
  <c r="K15" i="2"/>
  <c r="K19" i="2"/>
  <c r="J42" i="2"/>
  <c r="L42" i="2" s="1"/>
  <c r="J20" i="2"/>
  <c r="K17" i="2"/>
  <c r="J20" i="1"/>
  <c r="L20" i="1" s="1"/>
  <c r="I20" i="1"/>
  <c r="K20" i="1" l="1"/>
  <c r="E45" i="2"/>
  <c r="E47" i="2" s="1"/>
  <c r="E46" i="2" s="1"/>
  <c r="L20" i="2"/>
  <c r="J25" i="1"/>
  <c r="K25" i="1" s="1"/>
  <c r="K26" i="1" s="1"/>
  <c r="I25" i="1"/>
  <c r="I26" i="1" s="1"/>
  <c r="J19" i="1"/>
  <c r="L19" i="1" s="1"/>
  <c r="L21" i="1" s="1"/>
  <c r="I19" i="1"/>
  <c r="I21" i="1" s="1"/>
  <c r="J14" i="1"/>
  <c r="L14" i="1" s="1"/>
  <c r="L15" i="1" s="1"/>
  <c r="I14" i="1"/>
  <c r="I15" i="1" s="1"/>
  <c r="K14" i="1" l="1"/>
  <c r="K15" i="1" s="1"/>
  <c r="J15" i="1"/>
  <c r="J21" i="1"/>
  <c r="J26" i="1"/>
  <c r="L25" i="1"/>
  <c r="L26" i="1" s="1"/>
  <c r="K19" i="1"/>
  <c r="K21" i="1" s="1"/>
  <c r="E29" i="1" l="1"/>
  <c r="E31" i="1" s="1"/>
  <c r="E30" i="1" s="1"/>
</calcChain>
</file>

<file path=xl/sharedStrings.xml><?xml version="1.0" encoding="utf-8"?>
<sst xmlns="http://schemas.openxmlformats.org/spreadsheetml/2006/main" count="178" uniqueCount="62">
  <si>
    <t>Opis przedmiotu zamówienia
formularz asortymentowo-cenowy</t>
  </si>
  <si>
    <t>lp</t>
  </si>
  <si>
    <t>format</t>
  </si>
  <si>
    <t>ilość stron</t>
  </si>
  <si>
    <t>specyfikacja</t>
  </si>
  <si>
    <t>ilość</t>
  </si>
  <si>
    <t>szacowane ilości</t>
  </si>
  <si>
    <t>cena netto/szt.</t>
  </si>
  <si>
    <t>vat</t>
  </si>
  <si>
    <t>cena brutto/szt.</t>
  </si>
  <si>
    <t>wartość netto</t>
  </si>
  <si>
    <t>wartość brutto</t>
  </si>
  <si>
    <t>A5 (148x210)</t>
  </si>
  <si>
    <t>RAZEM DLA POZYCJI</t>
  </si>
  <si>
    <t>x</t>
  </si>
  <si>
    <t xml:space="preserve">A4 (210x297)
A3 do A4 + grzbiet
</t>
  </si>
  <si>
    <t>teczka A4 z kieszonką na 3 stronie
kreda 350, 4+4, kieszonka kreda 300 4+0, grzbiet 5 mm, folia matowa 1+0, lakier wybiórzy na 1 stronie</t>
  </si>
  <si>
    <t>karton barwiony w masie granatowy  (nettuno blue navy 280), nadruk na 1 stronie - logotyp Uniwersytetu Medycznego w Łodzi - kolor srebrny, bigowanie, składanie na pół, na 3 stronie wklejana kieszonka (prawy dolny róg)</t>
  </si>
  <si>
    <t>201-300</t>
  </si>
  <si>
    <t>RAZEM NETTO</t>
  </si>
  <si>
    <t>RAZEM VAT</t>
  </si>
  <si>
    <t>RAZEM BRUTTO</t>
  </si>
  <si>
    <t>Formularz  ma być podpisany kwalifikowanym podpisem elekronicznym lub podpisem zaufanym lub podpisem osobistym</t>
  </si>
  <si>
    <t>Pakiet 1</t>
  </si>
  <si>
    <t>500-1000</t>
  </si>
  <si>
    <t>teczka A4 z kieszonką na 3 stronie
papier ekologiczny kraft 350, 1+0 (pantone granat), kieszonka papier ekologiczny kraft 350 0+0, grzbiet 5 mm</t>
  </si>
  <si>
    <t>50x90</t>
  </si>
  <si>
    <t>kreda matowa 350 (ew. satyna 350), 4+4, przycięcie do formatu + folia matowa 1+1</t>
  </si>
  <si>
    <t>50-100</t>
  </si>
  <si>
    <t>101-200</t>
  </si>
  <si>
    <t>301-500</t>
  </si>
  <si>
    <t>A4 do 105x297</t>
  </si>
  <si>
    <t>kreda matowa 350 (ew. satyna 350), 4+4, bigowanie, składanie na pół po długim boku, folia matowa</t>
  </si>
  <si>
    <t>5-100</t>
  </si>
  <si>
    <t>szaowane ilości</t>
  </si>
  <si>
    <t>kreda matowa 350g, 4+4, przykrojenie do formatu + import nazwisk + folia matowa 1+1 + wycięcie otworu na smycz</t>
  </si>
  <si>
    <t>51-100</t>
  </si>
  <si>
    <t>A4 (210x297)</t>
  </si>
  <si>
    <t>kreda matowa 300, 4+0, przykrojenie do formatu + import nazwisk</t>
  </si>
  <si>
    <t>1-50</t>
  </si>
  <si>
    <t>101-300</t>
  </si>
  <si>
    <t>1001-1500</t>
  </si>
  <si>
    <t>A3 (297x420)</t>
  </si>
  <si>
    <t>papier kredowy biały 150, 2+1 (tekst+gilosz), przykrojenie do formatu</t>
  </si>
  <si>
    <t>11-20</t>
  </si>
  <si>
    <t>21-30</t>
  </si>
  <si>
    <t>31-50</t>
  </si>
  <si>
    <t>Pakiet 2</t>
  </si>
  <si>
    <t>Załącznik nr 2.2</t>
  </si>
  <si>
    <t>Załącznik nr 2.1</t>
  </si>
  <si>
    <t>Razem Pakiet II</t>
  </si>
  <si>
    <t>ZP/80/2023</t>
  </si>
  <si>
    <t>Razem Pakiet I</t>
  </si>
  <si>
    <r>
      <rPr>
        <b/>
        <u/>
        <sz val="9"/>
        <color indexed="9"/>
        <rFont val="Czcionka tekstu podstawowego"/>
        <charset val="238"/>
      </rPr>
      <t>Poz. 1. wizytówki</t>
    </r>
    <r>
      <rPr>
        <b/>
        <sz val="9"/>
        <color indexed="9"/>
        <rFont val="Czcionka tekstu podstawowego"/>
        <charset val="238"/>
      </rPr>
      <t xml:space="preserve">
rodzaj druku: druk cyfrowy/druk offsetowy</t>
    </r>
  </si>
  <si>
    <r>
      <rPr>
        <b/>
        <u/>
        <sz val="9"/>
        <color indexed="9"/>
        <rFont val="Czcionka tekstu podstawowego"/>
        <charset val="238"/>
      </rPr>
      <t>Poz. 2. identyfikatory</t>
    </r>
    <r>
      <rPr>
        <b/>
        <sz val="9"/>
        <color indexed="9"/>
        <rFont val="Czcionka tekstu podstawowego"/>
        <charset val="238"/>
      </rPr>
      <t xml:space="preserve">
rodzaj druku: druk cyfrowy/druk offsetowy</t>
    </r>
  </si>
  <si>
    <r>
      <rPr>
        <b/>
        <u/>
        <sz val="9"/>
        <color indexed="9"/>
        <rFont val="Czcionka tekstu podstawowego"/>
        <charset val="238"/>
      </rPr>
      <t>Poz. 3. certyfikaty, podziękowania, dyplomy</t>
    </r>
    <r>
      <rPr>
        <b/>
        <sz val="9"/>
        <color indexed="9"/>
        <rFont val="Czcionka tekstu podstawowego"/>
        <charset val="238"/>
      </rPr>
      <t xml:space="preserve">
rodzaj druku: druk cyfrowy/druk offsetowy</t>
    </r>
  </si>
  <si>
    <r>
      <rPr>
        <b/>
        <u/>
        <sz val="9"/>
        <color indexed="9"/>
        <rFont val="Czcionka tekstu podstawowego"/>
        <charset val="238"/>
      </rPr>
      <t>Poz. 4. świadectwa ukończenia studiów</t>
    </r>
    <r>
      <rPr>
        <b/>
        <sz val="9"/>
        <color indexed="9"/>
        <rFont val="Czcionka tekstu podstawowego"/>
        <charset val="238"/>
      </rPr>
      <t xml:space="preserve">
rodzaj druku: druk cyfrowy/druk offsetowy</t>
    </r>
  </si>
  <si>
    <r>
      <rPr>
        <b/>
        <u/>
        <sz val="9"/>
        <color indexed="9"/>
        <rFont val="Czcionka tekstu podstawowego"/>
        <charset val="238"/>
      </rPr>
      <t>Poz. 1. notatniki</t>
    </r>
    <r>
      <rPr>
        <b/>
        <sz val="9"/>
        <color indexed="9"/>
        <rFont val="Czcionka tekstu podstawowego"/>
        <charset val="238"/>
      </rPr>
      <t xml:space="preserve">
rodzaj druku: druk cyfrowy/druk offsetowy</t>
    </r>
  </si>
  <si>
    <r>
      <rPr>
        <b/>
        <sz val="9"/>
        <rFont val="Czcionka tekstu podstawowego"/>
        <family val="2"/>
        <charset val="238"/>
      </rPr>
      <t>notes w okładce</t>
    </r>
    <r>
      <rPr>
        <sz val="9"/>
        <rFont val="Czcionka tekstu podstawowego"/>
        <family val="2"/>
        <charset val="238"/>
      </rPr>
      <t xml:space="preserve">
środek: papier offsetowy 80, 4+0, ilość kartek w bloczku: 50, klejenie od góry po krótkim boku.
okładka: karton 300g, 4+4, folia matowa 1+0, format okładki:297x210 (+ grubość grzbietu +/- 7mm). Notes wklejany po całości do 3 strony okładki</t>
    </r>
  </si>
  <si>
    <r>
      <rPr>
        <b/>
        <u/>
        <sz val="9"/>
        <color indexed="9"/>
        <rFont val="Czcionka tekstu podstawowego"/>
        <charset val="238"/>
      </rPr>
      <t>Poz. 2. teczki</t>
    </r>
    <r>
      <rPr>
        <b/>
        <sz val="9"/>
        <color indexed="9"/>
        <rFont val="Czcionka tekstu podstawowego"/>
        <charset val="238"/>
      </rPr>
      <t xml:space="preserve">
rodzaj druku: druk cyfrowy/druk offsetowy</t>
    </r>
  </si>
  <si>
    <r>
      <rPr>
        <b/>
        <u/>
        <sz val="9"/>
        <color indexed="9"/>
        <rFont val="Czcionka tekstu podstawowego"/>
        <charset val="238"/>
      </rPr>
      <t>Poz. 3. obwoluty miękkie z logo UM</t>
    </r>
    <r>
      <rPr>
        <b/>
        <sz val="9"/>
        <color indexed="9"/>
        <rFont val="Czcionka tekstu podstawowego"/>
        <charset val="238"/>
      </rPr>
      <t xml:space="preserve">
rodzaj druku: druk cyfrowy/druk offsetowy</t>
    </r>
  </si>
  <si>
    <t>Modyfikacja z dnia 01.08.2023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</si>
</sst>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9"/>
      <color indexed="9"/>
      <name val="Czcionka tekstu podstawowego"/>
      <charset val="238"/>
    </font>
    <font>
      <sz val="8"/>
      <color theme="1"/>
      <name val="Czcionka tekstu podstawowego"/>
      <charset val="238"/>
    </font>
    <font>
      <sz val="9"/>
      <color theme="0"/>
      <name val="Czcionka tekstu podstawowego"/>
      <charset val="238"/>
    </font>
    <font>
      <b/>
      <sz val="9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b/>
      <sz val="8"/>
      <color theme="1"/>
      <name val="Czcionka tekstu podstawowego"/>
      <charset val="238"/>
    </font>
    <font>
      <b/>
      <sz val="9"/>
      <color theme="0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8"/>
      <name val="Czcionka tekstu podstawowego"/>
      <charset val="238"/>
    </font>
    <font>
      <b/>
      <sz val="8"/>
      <name val="Czcionka tekstu podstawowego"/>
      <charset val="238"/>
    </font>
    <font>
      <sz val="9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u/>
      <sz val="9"/>
      <color indexed="9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zcionka tekstu podstawowego"/>
      <charset val="238"/>
    </font>
    <font>
      <sz val="9"/>
      <color theme="1"/>
      <name val="Czcionka tekstu podstawowego"/>
      <charset val="238"/>
    </font>
    <font>
      <b/>
      <sz val="9"/>
      <name val="Czcionka tekstu podstawowego"/>
      <family val="2"/>
      <charset val="238"/>
    </font>
    <font>
      <sz val="9"/>
      <name val="Czcionka tekstu podstawowego"/>
      <charset val="238"/>
    </font>
    <font>
      <sz val="9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1" xfId="2" applyFont="1" applyFill="1" applyBorder="1" applyAlignment="1">
      <alignment horizontal="center" vertical="center" wrapText="1"/>
    </xf>
    <xf numFmtId="9" fontId="10" fillId="4" borderId="1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wrapText="1"/>
    </xf>
    <xf numFmtId="164" fontId="9" fillId="0" borderId="0" xfId="0" applyNumberFormat="1" applyFont="1" applyAlignment="1">
      <alignment wrapText="1"/>
    </xf>
    <xf numFmtId="9" fontId="15" fillId="0" borderId="0" xfId="0" applyNumberFormat="1" applyFont="1" applyAlignment="1">
      <alignment horizontal="center" wrapText="1"/>
    </xf>
    <xf numFmtId="0" fontId="17" fillId="0" borderId="0" xfId="0" applyFont="1" applyAlignment="1">
      <alignment wrapText="1"/>
    </xf>
    <xf numFmtId="0" fontId="12" fillId="0" borderId="0" xfId="2" applyNumberFormat="1" applyFont="1" applyFill="1" applyBorder="1" applyAlignment="1">
      <alignment wrapText="1"/>
    </xf>
    <xf numFmtId="9" fontId="9" fillId="0" borderId="0" xfId="0" applyNumberFormat="1" applyFont="1" applyAlignment="1">
      <alignment wrapText="1"/>
    </xf>
    <xf numFmtId="0" fontId="18" fillId="0" borderId="1" xfId="0" applyFont="1" applyBorder="1" applyAlignment="1">
      <alignment wrapText="1"/>
    </xf>
    <xf numFmtId="164" fontId="18" fillId="0" borderId="1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9" fontId="19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9" fontId="12" fillId="0" borderId="0" xfId="0" applyNumberFormat="1" applyFont="1" applyAlignment="1">
      <alignment wrapText="1"/>
    </xf>
    <xf numFmtId="0" fontId="11" fillId="0" borderId="0" xfId="0" applyFont="1" applyAlignment="1">
      <alignment horizontal="center" vertical="center" wrapText="1"/>
    </xf>
    <xf numFmtId="9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1" fillId="5" borderId="1" xfId="1" applyFont="1" applyFill="1" applyBorder="1" applyAlignment="1">
      <alignment wrapText="1"/>
    </xf>
    <xf numFmtId="0" fontId="22" fillId="0" borderId="0" xfId="0" applyFont="1"/>
    <xf numFmtId="0" fontId="21" fillId="0" borderId="1" xfId="0" applyFont="1" applyBorder="1" applyAlignment="1">
      <alignment wrapText="1"/>
    </xf>
    <xf numFmtId="164" fontId="21" fillId="0" borderId="1" xfId="0" applyNumberFormat="1" applyFont="1" applyBorder="1" applyAlignment="1">
      <alignment wrapText="1"/>
    </xf>
    <xf numFmtId="164" fontId="21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9" fontId="0" fillId="0" borderId="0" xfId="0" applyNumberFormat="1"/>
    <xf numFmtId="164" fontId="21" fillId="5" borderId="1" xfId="1" applyNumberFormat="1" applyFont="1" applyFill="1" applyBorder="1" applyAlignment="1">
      <alignment wrapText="1"/>
    </xf>
    <xf numFmtId="9" fontId="21" fillId="5" borderId="1" xfId="1" applyNumberFormat="1" applyFont="1" applyFill="1" applyBorder="1" applyAlignment="1">
      <alignment wrapText="1"/>
    </xf>
    <xf numFmtId="0" fontId="21" fillId="0" borderId="1" xfId="1" applyFont="1" applyFill="1" applyBorder="1" applyAlignment="1">
      <alignment wrapText="1"/>
    </xf>
    <xf numFmtId="9" fontId="21" fillId="0" borderId="1" xfId="1" applyNumberFormat="1" applyFont="1" applyFill="1" applyBorder="1" applyAlignment="1">
      <alignment wrapText="1"/>
    </xf>
    <xf numFmtId="164" fontId="21" fillId="0" borderId="1" xfId="1" applyNumberFormat="1" applyFont="1" applyFill="1" applyBorder="1" applyAlignment="1">
      <alignment wrapText="1"/>
    </xf>
    <xf numFmtId="0" fontId="21" fillId="5" borderId="1" xfId="0" applyFont="1" applyFill="1" applyBorder="1" applyAlignment="1">
      <alignment wrapText="1"/>
    </xf>
    <xf numFmtId="164" fontId="21" fillId="5" borderId="1" xfId="0" applyNumberFormat="1" applyFont="1" applyFill="1" applyBorder="1" applyAlignment="1">
      <alignment wrapText="1"/>
    </xf>
    <xf numFmtId="164" fontId="6" fillId="0" borderId="1" xfId="0" applyNumberFormat="1" applyFont="1" applyBorder="1" applyAlignment="1">
      <alignment horizontal="center" wrapText="1"/>
    </xf>
    <xf numFmtId="164" fontId="26" fillId="0" borderId="1" xfId="0" applyNumberFormat="1" applyFont="1" applyBorder="1" applyAlignment="1">
      <alignment wrapText="1"/>
    </xf>
    <xf numFmtId="9" fontId="6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0" fontId="21" fillId="0" borderId="1" xfId="0" applyFont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wrapText="1"/>
    </xf>
    <xf numFmtId="9" fontId="21" fillId="0" borderId="1" xfId="1" applyNumberFormat="1" applyFont="1" applyFill="1" applyBorder="1" applyAlignment="1">
      <alignment horizontal="right" wrapText="1"/>
    </xf>
    <xf numFmtId="164" fontId="26" fillId="0" borderId="0" xfId="0" applyNumberFormat="1" applyFont="1" applyAlignment="1">
      <alignment wrapText="1"/>
    </xf>
    <xf numFmtId="164" fontId="27" fillId="0" borderId="1" xfId="0" applyNumberFormat="1" applyFont="1" applyBorder="1" applyAlignment="1">
      <alignment horizontal="center" wrapText="1"/>
    </xf>
    <xf numFmtId="9" fontId="27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left" wrapText="1"/>
    </xf>
    <xf numFmtId="164" fontId="27" fillId="0" borderId="0" xfId="0" applyNumberFormat="1" applyFont="1" applyAlignment="1">
      <alignment horizontal="center" wrapText="1"/>
    </xf>
    <xf numFmtId="9" fontId="27" fillId="0" borderId="0" xfId="0" applyNumberFormat="1" applyFont="1" applyAlignment="1">
      <alignment horizontal="center" wrapText="1"/>
    </xf>
    <xf numFmtId="0" fontId="28" fillId="0" borderId="1" xfId="0" applyFont="1" applyBorder="1" applyAlignment="1">
      <alignment wrapText="1"/>
    </xf>
    <xf numFmtId="49" fontId="28" fillId="0" borderId="1" xfId="0" applyNumberFormat="1" applyFont="1" applyBorder="1" applyAlignment="1">
      <alignment wrapText="1"/>
    </xf>
    <xf numFmtId="9" fontId="28" fillId="0" borderId="1" xfId="1" applyNumberFormat="1" applyFont="1" applyFill="1" applyBorder="1" applyAlignment="1">
      <alignment wrapText="1"/>
    </xf>
    <xf numFmtId="164" fontId="28" fillId="0" borderId="1" xfId="1" applyNumberFormat="1" applyFont="1" applyFill="1" applyBorder="1" applyAlignment="1">
      <alignment wrapText="1"/>
    </xf>
    <xf numFmtId="0" fontId="21" fillId="0" borderId="0" xfId="0" applyFont="1"/>
    <xf numFmtId="9" fontId="21" fillId="0" borderId="0" xfId="0" applyNumberFormat="1" applyFont="1"/>
    <xf numFmtId="0" fontId="24" fillId="0" borderId="0" xfId="0" applyFont="1"/>
    <xf numFmtId="9" fontId="24" fillId="0" borderId="0" xfId="0" applyNumberFormat="1" applyFont="1"/>
    <xf numFmtId="0" fontId="26" fillId="0" borderId="0" xfId="0" applyFont="1" applyAlignment="1">
      <alignment wrapText="1"/>
    </xf>
    <xf numFmtId="0" fontId="21" fillId="0" borderId="1" xfId="0" applyFont="1" applyBorder="1" applyAlignment="1">
      <alignment horizontal="right" wrapText="1"/>
    </xf>
    <xf numFmtId="0" fontId="21" fillId="0" borderId="1" xfId="1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top" wrapText="1"/>
    </xf>
    <xf numFmtId="164" fontId="21" fillId="0" borderId="1" xfId="1" applyNumberFormat="1" applyFont="1" applyFill="1" applyBorder="1" applyAlignment="1">
      <alignment horizontal="right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wrapText="1"/>
    </xf>
    <xf numFmtId="0" fontId="2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2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wrapText="1"/>
    </xf>
    <xf numFmtId="0" fontId="25" fillId="0" borderId="1" xfId="0" applyFont="1" applyBorder="1" applyAlignment="1">
      <alignment horizontal="left" wrapText="1"/>
    </xf>
    <xf numFmtId="0" fontId="16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7" fillId="0" borderId="5" xfId="0" applyFont="1" applyBorder="1" applyAlignment="1">
      <alignment horizontal="left" wrapText="1"/>
    </xf>
    <xf numFmtId="0" fontId="27" fillId="0" borderId="6" xfId="0" applyFont="1" applyBorder="1" applyAlignment="1">
      <alignment horizontal="left" wrapText="1"/>
    </xf>
    <xf numFmtId="0" fontId="27" fillId="0" borderId="7" xfId="0" applyFont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27" fillId="0" borderId="1" xfId="0" applyFont="1" applyBorder="1" applyAlignment="1">
      <alignment horizontal="left" wrapText="1"/>
    </xf>
    <xf numFmtId="0" fontId="8" fillId="4" borderId="4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</cellXfs>
  <cellStyles count="3">
    <cellStyle name="Dobry" xfId="1" builtinId="26"/>
    <cellStyle name="Neutralny" xfId="2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106680</xdr:rowOff>
    </xdr:from>
    <xdr:to>
      <xdr:col>3</xdr:col>
      <xdr:colOff>662940</xdr:colOff>
      <xdr:row>5</xdr:row>
      <xdr:rowOff>91440</xdr:rowOff>
    </xdr:to>
    <xdr:pic>
      <xdr:nvPicPr>
        <xdr:cNvPr id="2" name="Picture 1" descr="logo UM w Łodzi w png 600 dp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06680"/>
          <a:ext cx="2186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30480</xdr:rowOff>
    </xdr:from>
    <xdr:to>
      <xdr:col>3</xdr:col>
      <xdr:colOff>800100</xdr:colOff>
      <xdr:row>5</xdr:row>
      <xdr:rowOff>91440</xdr:rowOff>
    </xdr:to>
    <xdr:pic>
      <xdr:nvPicPr>
        <xdr:cNvPr id="2" name="Picture 1" descr="logo UM w Łodzi w png 600 dp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75260"/>
          <a:ext cx="18821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205740</xdr:colOff>
      <xdr:row>1</xdr:row>
      <xdr:rowOff>30480</xdr:rowOff>
    </xdr:from>
    <xdr:to>
      <xdr:col>3</xdr:col>
      <xdr:colOff>800100</xdr:colOff>
      <xdr:row>5</xdr:row>
      <xdr:rowOff>91440</xdr:rowOff>
    </xdr:to>
    <xdr:pic>
      <xdr:nvPicPr>
        <xdr:cNvPr id="3" name="Picture 1" descr="logo UM w Łodzi w png 600 dp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75260"/>
          <a:ext cx="18821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205740</xdr:colOff>
      <xdr:row>1</xdr:row>
      <xdr:rowOff>30480</xdr:rowOff>
    </xdr:from>
    <xdr:to>
      <xdr:col>3</xdr:col>
      <xdr:colOff>800100</xdr:colOff>
      <xdr:row>5</xdr:row>
      <xdr:rowOff>91440</xdr:rowOff>
    </xdr:to>
    <xdr:pic>
      <xdr:nvPicPr>
        <xdr:cNvPr id="4" name="Picture 1" descr="logo UM w Łodzi w png 600 dp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75260"/>
          <a:ext cx="18821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205740</xdr:colOff>
      <xdr:row>1</xdr:row>
      <xdr:rowOff>30480</xdr:rowOff>
    </xdr:from>
    <xdr:to>
      <xdr:col>3</xdr:col>
      <xdr:colOff>800100</xdr:colOff>
      <xdr:row>5</xdr:row>
      <xdr:rowOff>91440</xdr:rowOff>
    </xdr:to>
    <xdr:pic>
      <xdr:nvPicPr>
        <xdr:cNvPr id="5" name="Picture 1" descr="logo UM w Łodzi w png 600 dp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75260"/>
          <a:ext cx="18821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232"/>
  <sheetViews>
    <sheetView topLeftCell="A25" workbookViewId="0">
      <selection activeCell="I5" sqref="I5:K5"/>
    </sheetView>
  </sheetViews>
  <sheetFormatPr defaultColWidth="10" defaultRowHeight="12"/>
  <cols>
    <col min="1" max="1" width="2.85546875" style="1" customWidth="1"/>
    <col min="2" max="2" width="12.28515625" style="2" customWidth="1"/>
    <col min="3" max="3" width="10" style="2"/>
    <col min="4" max="4" width="29.42578125" style="2" customWidth="1"/>
    <col min="5" max="5" width="9" style="4" customWidth="1"/>
    <col min="6" max="6" width="10.140625" style="4" customWidth="1"/>
    <col min="7" max="7" width="8.42578125" style="2" customWidth="1"/>
    <col min="8" max="8" width="4.85546875" style="3" customWidth="1"/>
    <col min="9" max="12" width="10" style="2"/>
    <col min="13" max="13" width="11.28515625" style="2" customWidth="1"/>
    <col min="14" max="256" width="10" style="2"/>
    <col min="257" max="257" width="2.85546875" style="2" customWidth="1"/>
    <col min="258" max="258" width="12.28515625" style="2" customWidth="1"/>
    <col min="259" max="259" width="10" style="2"/>
    <col min="260" max="260" width="29.42578125" style="2" customWidth="1"/>
    <col min="261" max="261" width="11.7109375" style="2" customWidth="1"/>
    <col min="262" max="262" width="11" style="2" customWidth="1"/>
    <col min="263" max="268" width="10" style="2"/>
    <col min="269" max="269" width="11.28515625" style="2" customWidth="1"/>
    <col min="270" max="512" width="10" style="2"/>
    <col min="513" max="513" width="2.85546875" style="2" customWidth="1"/>
    <col min="514" max="514" width="12.28515625" style="2" customWidth="1"/>
    <col min="515" max="515" width="10" style="2"/>
    <col min="516" max="516" width="29.42578125" style="2" customWidth="1"/>
    <col min="517" max="517" width="11.7109375" style="2" customWidth="1"/>
    <col min="518" max="518" width="11" style="2" customWidth="1"/>
    <col min="519" max="524" width="10" style="2"/>
    <col min="525" max="525" width="11.28515625" style="2" customWidth="1"/>
    <col min="526" max="768" width="10" style="2"/>
    <col min="769" max="769" width="2.85546875" style="2" customWidth="1"/>
    <col min="770" max="770" width="12.28515625" style="2" customWidth="1"/>
    <col min="771" max="771" width="10" style="2"/>
    <col min="772" max="772" width="29.42578125" style="2" customWidth="1"/>
    <col min="773" max="773" width="11.7109375" style="2" customWidth="1"/>
    <col min="774" max="774" width="11" style="2" customWidth="1"/>
    <col min="775" max="780" width="10" style="2"/>
    <col min="781" max="781" width="11.28515625" style="2" customWidth="1"/>
    <col min="782" max="1024" width="10" style="2"/>
    <col min="1025" max="1025" width="2.85546875" style="2" customWidth="1"/>
    <col min="1026" max="1026" width="12.28515625" style="2" customWidth="1"/>
    <col min="1027" max="1027" width="10" style="2"/>
    <col min="1028" max="1028" width="29.42578125" style="2" customWidth="1"/>
    <col min="1029" max="1029" width="11.7109375" style="2" customWidth="1"/>
    <col min="1030" max="1030" width="11" style="2" customWidth="1"/>
    <col min="1031" max="1036" width="10" style="2"/>
    <col min="1037" max="1037" width="11.28515625" style="2" customWidth="1"/>
    <col min="1038" max="1280" width="10" style="2"/>
    <col min="1281" max="1281" width="2.85546875" style="2" customWidth="1"/>
    <col min="1282" max="1282" width="12.28515625" style="2" customWidth="1"/>
    <col min="1283" max="1283" width="10" style="2"/>
    <col min="1284" max="1284" width="29.42578125" style="2" customWidth="1"/>
    <col min="1285" max="1285" width="11.7109375" style="2" customWidth="1"/>
    <col min="1286" max="1286" width="11" style="2" customWidth="1"/>
    <col min="1287" max="1292" width="10" style="2"/>
    <col min="1293" max="1293" width="11.28515625" style="2" customWidth="1"/>
    <col min="1294" max="1536" width="10" style="2"/>
    <col min="1537" max="1537" width="2.85546875" style="2" customWidth="1"/>
    <col min="1538" max="1538" width="12.28515625" style="2" customWidth="1"/>
    <col min="1539" max="1539" width="10" style="2"/>
    <col min="1540" max="1540" width="29.42578125" style="2" customWidth="1"/>
    <col min="1541" max="1541" width="11.7109375" style="2" customWidth="1"/>
    <col min="1542" max="1542" width="11" style="2" customWidth="1"/>
    <col min="1543" max="1548" width="10" style="2"/>
    <col min="1549" max="1549" width="11.28515625" style="2" customWidth="1"/>
    <col min="1550" max="1792" width="10" style="2"/>
    <col min="1793" max="1793" width="2.85546875" style="2" customWidth="1"/>
    <col min="1794" max="1794" width="12.28515625" style="2" customWidth="1"/>
    <col min="1795" max="1795" width="10" style="2"/>
    <col min="1796" max="1796" width="29.42578125" style="2" customWidth="1"/>
    <col min="1797" max="1797" width="11.7109375" style="2" customWidth="1"/>
    <col min="1798" max="1798" width="11" style="2" customWidth="1"/>
    <col min="1799" max="1804" width="10" style="2"/>
    <col min="1805" max="1805" width="11.28515625" style="2" customWidth="1"/>
    <col min="1806" max="2048" width="10" style="2"/>
    <col min="2049" max="2049" width="2.85546875" style="2" customWidth="1"/>
    <col min="2050" max="2050" width="12.28515625" style="2" customWidth="1"/>
    <col min="2051" max="2051" width="10" style="2"/>
    <col min="2052" max="2052" width="29.42578125" style="2" customWidth="1"/>
    <col min="2053" max="2053" width="11.7109375" style="2" customWidth="1"/>
    <col min="2054" max="2054" width="11" style="2" customWidth="1"/>
    <col min="2055" max="2060" width="10" style="2"/>
    <col min="2061" max="2061" width="11.28515625" style="2" customWidth="1"/>
    <col min="2062" max="2304" width="10" style="2"/>
    <col min="2305" max="2305" width="2.85546875" style="2" customWidth="1"/>
    <col min="2306" max="2306" width="12.28515625" style="2" customWidth="1"/>
    <col min="2307" max="2307" width="10" style="2"/>
    <col min="2308" max="2308" width="29.42578125" style="2" customWidth="1"/>
    <col min="2309" max="2309" width="11.7109375" style="2" customWidth="1"/>
    <col min="2310" max="2310" width="11" style="2" customWidth="1"/>
    <col min="2311" max="2316" width="10" style="2"/>
    <col min="2317" max="2317" width="11.28515625" style="2" customWidth="1"/>
    <col min="2318" max="2560" width="10" style="2"/>
    <col min="2561" max="2561" width="2.85546875" style="2" customWidth="1"/>
    <col min="2562" max="2562" width="12.28515625" style="2" customWidth="1"/>
    <col min="2563" max="2563" width="10" style="2"/>
    <col min="2564" max="2564" width="29.42578125" style="2" customWidth="1"/>
    <col min="2565" max="2565" width="11.7109375" style="2" customWidth="1"/>
    <col min="2566" max="2566" width="11" style="2" customWidth="1"/>
    <col min="2567" max="2572" width="10" style="2"/>
    <col min="2573" max="2573" width="11.28515625" style="2" customWidth="1"/>
    <col min="2574" max="2816" width="10" style="2"/>
    <col min="2817" max="2817" width="2.85546875" style="2" customWidth="1"/>
    <col min="2818" max="2818" width="12.28515625" style="2" customWidth="1"/>
    <col min="2819" max="2819" width="10" style="2"/>
    <col min="2820" max="2820" width="29.42578125" style="2" customWidth="1"/>
    <col min="2821" max="2821" width="11.7109375" style="2" customWidth="1"/>
    <col min="2822" max="2822" width="11" style="2" customWidth="1"/>
    <col min="2823" max="2828" width="10" style="2"/>
    <col min="2829" max="2829" width="11.28515625" style="2" customWidth="1"/>
    <col min="2830" max="3072" width="10" style="2"/>
    <col min="3073" max="3073" width="2.85546875" style="2" customWidth="1"/>
    <col min="3074" max="3074" width="12.28515625" style="2" customWidth="1"/>
    <col min="3075" max="3075" width="10" style="2"/>
    <col min="3076" max="3076" width="29.42578125" style="2" customWidth="1"/>
    <col min="3077" max="3077" width="11.7109375" style="2" customWidth="1"/>
    <col min="3078" max="3078" width="11" style="2" customWidth="1"/>
    <col min="3079" max="3084" width="10" style="2"/>
    <col min="3085" max="3085" width="11.28515625" style="2" customWidth="1"/>
    <col min="3086" max="3328" width="10" style="2"/>
    <col min="3329" max="3329" width="2.85546875" style="2" customWidth="1"/>
    <col min="3330" max="3330" width="12.28515625" style="2" customWidth="1"/>
    <col min="3331" max="3331" width="10" style="2"/>
    <col min="3332" max="3332" width="29.42578125" style="2" customWidth="1"/>
    <col min="3333" max="3333" width="11.7109375" style="2" customWidth="1"/>
    <col min="3334" max="3334" width="11" style="2" customWidth="1"/>
    <col min="3335" max="3340" width="10" style="2"/>
    <col min="3341" max="3341" width="11.28515625" style="2" customWidth="1"/>
    <col min="3342" max="3584" width="10" style="2"/>
    <col min="3585" max="3585" width="2.85546875" style="2" customWidth="1"/>
    <col min="3586" max="3586" width="12.28515625" style="2" customWidth="1"/>
    <col min="3587" max="3587" width="10" style="2"/>
    <col min="3588" max="3588" width="29.42578125" style="2" customWidth="1"/>
    <col min="3589" max="3589" width="11.7109375" style="2" customWidth="1"/>
    <col min="3590" max="3590" width="11" style="2" customWidth="1"/>
    <col min="3591" max="3596" width="10" style="2"/>
    <col min="3597" max="3597" width="11.28515625" style="2" customWidth="1"/>
    <col min="3598" max="3840" width="10" style="2"/>
    <col min="3841" max="3841" width="2.85546875" style="2" customWidth="1"/>
    <col min="3842" max="3842" width="12.28515625" style="2" customWidth="1"/>
    <col min="3843" max="3843" width="10" style="2"/>
    <col min="3844" max="3844" width="29.42578125" style="2" customWidth="1"/>
    <col min="3845" max="3845" width="11.7109375" style="2" customWidth="1"/>
    <col min="3846" max="3846" width="11" style="2" customWidth="1"/>
    <col min="3847" max="3852" width="10" style="2"/>
    <col min="3853" max="3853" width="11.28515625" style="2" customWidth="1"/>
    <col min="3854" max="4096" width="10" style="2"/>
    <col min="4097" max="4097" width="2.85546875" style="2" customWidth="1"/>
    <col min="4098" max="4098" width="12.28515625" style="2" customWidth="1"/>
    <col min="4099" max="4099" width="10" style="2"/>
    <col min="4100" max="4100" width="29.42578125" style="2" customWidth="1"/>
    <col min="4101" max="4101" width="11.7109375" style="2" customWidth="1"/>
    <col min="4102" max="4102" width="11" style="2" customWidth="1"/>
    <col min="4103" max="4108" width="10" style="2"/>
    <col min="4109" max="4109" width="11.28515625" style="2" customWidth="1"/>
    <col min="4110" max="4352" width="10" style="2"/>
    <col min="4353" max="4353" width="2.85546875" style="2" customWidth="1"/>
    <col min="4354" max="4354" width="12.28515625" style="2" customWidth="1"/>
    <col min="4355" max="4355" width="10" style="2"/>
    <col min="4356" max="4356" width="29.42578125" style="2" customWidth="1"/>
    <col min="4357" max="4357" width="11.7109375" style="2" customWidth="1"/>
    <col min="4358" max="4358" width="11" style="2" customWidth="1"/>
    <col min="4359" max="4364" width="10" style="2"/>
    <col min="4365" max="4365" width="11.28515625" style="2" customWidth="1"/>
    <col min="4366" max="4608" width="10" style="2"/>
    <col min="4609" max="4609" width="2.85546875" style="2" customWidth="1"/>
    <col min="4610" max="4610" width="12.28515625" style="2" customWidth="1"/>
    <col min="4611" max="4611" width="10" style="2"/>
    <col min="4612" max="4612" width="29.42578125" style="2" customWidth="1"/>
    <col min="4613" max="4613" width="11.7109375" style="2" customWidth="1"/>
    <col min="4614" max="4614" width="11" style="2" customWidth="1"/>
    <col min="4615" max="4620" width="10" style="2"/>
    <col min="4621" max="4621" width="11.28515625" style="2" customWidth="1"/>
    <col min="4622" max="4864" width="10" style="2"/>
    <col min="4865" max="4865" width="2.85546875" style="2" customWidth="1"/>
    <col min="4866" max="4866" width="12.28515625" style="2" customWidth="1"/>
    <col min="4867" max="4867" width="10" style="2"/>
    <col min="4868" max="4868" width="29.42578125" style="2" customWidth="1"/>
    <col min="4869" max="4869" width="11.7109375" style="2" customWidth="1"/>
    <col min="4870" max="4870" width="11" style="2" customWidth="1"/>
    <col min="4871" max="4876" width="10" style="2"/>
    <col min="4877" max="4877" width="11.28515625" style="2" customWidth="1"/>
    <col min="4878" max="5120" width="10" style="2"/>
    <col min="5121" max="5121" width="2.85546875" style="2" customWidth="1"/>
    <col min="5122" max="5122" width="12.28515625" style="2" customWidth="1"/>
    <col min="5123" max="5123" width="10" style="2"/>
    <col min="5124" max="5124" width="29.42578125" style="2" customWidth="1"/>
    <col min="5125" max="5125" width="11.7109375" style="2" customWidth="1"/>
    <col min="5126" max="5126" width="11" style="2" customWidth="1"/>
    <col min="5127" max="5132" width="10" style="2"/>
    <col min="5133" max="5133" width="11.28515625" style="2" customWidth="1"/>
    <col min="5134" max="5376" width="10" style="2"/>
    <col min="5377" max="5377" width="2.85546875" style="2" customWidth="1"/>
    <col min="5378" max="5378" width="12.28515625" style="2" customWidth="1"/>
    <col min="5379" max="5379" width="10" style="2"/>
    <col min="5380" max="5380" width="29.42578125" style="2" customWidth="1"/>
    <col min="5381" max="5381" width="11.7109375" style="2" customWidth="1"/>
    <col min="5382" max="5382" width="11" style="2" customWidth="1"/>
    <col min="5383" max="5388" width="10" style="2"/>
    <col min="5389" max="5389" width="11.28515625" style="2" customWidth="1"/>
    <col min="5390" max="5632" width="10" style="2"/>
    <col min="5633" max="5633" width="2.85546875" style="2" customWidth="1"/>
    <col min="5634" max="5634" width="12.28515625" style="2" customWidth="1"/>
    <col min="5635" max="5635" width="10" style="2"/>
    <col min="5636" max="5636" width="29.42578125" style="2" customWidth="1"/>
    <col min="5637" max="5637" width="11.7109375" style="2" customWidth="1"/>
    <col min="5638" max="5638" width="11" style="2" customWidth="1"/>
    <col min="5639" max="5644" width="10" style="2"/>
    <col min="5645" max="5645" width="11.28515625" style="2" customWidth="1"/>
    <col min="5646" max="5888" width="10" style="2"/>
    <col min="5889" max="5889" width="2.85546875" style="2" customWidth="1"/>
    <col min="5890" max="5890" width="12.28515625" style="2" customWidth="1"/>
    <col min="5891" max="5891" width="10" style="2"/>
    <col min="5892" max="5892" width="29.42578125" style="2" customWidth="1"/>
    <col min="5893" max="5893" width="11.7109375" style="2" customWidth="1"/>
    <col min="5894" max="5894" width="11" style="2" customWidth="1"/>
    <col min="5895" max="5900" width="10" style="2"/>
    <col min="5901" max="5901" width="11.28515625" style="2" customWidth="1"/>
    <col min="5902" max="6144" width="10" style="2"/>
    <col min="6145" max="6145" width="2.85546875" style="2" customWidth="1"/>
    <col min="6146" max="6146" width="12.28515625" style="2" customWidth="1"/>
    <col min="6147" max="6147" width="10" style="2"/>
    <col min="6148" max="6148" width="29.42578125" style="2" customWidth="1"/>
    <col min="6149" max="6149" width="11.7109375" style="2" customWidth="1"/>
    <col min="6150" max="6150" width="11" style="2" customWidth="1"/>
    <col min="6151" max="6156" width="10" style="2"/>
    <col min="6157" max="6157" width="11.28515625" style="2" customWidth="1"/>
    <col min="6158" max="6400" width="10" style="2"/>
    <col min="6401" max="6401" width="2.85546875" style="2" customWidth="1"/>
    <col min="6402" max="6402" width="12.28515625" style="2" customWidth="1"/>
    <col min="6403" max="6403" width="10" style="2"/>
    <col min="6404" max="6404" width="29.42578125" style="2" customWidth="1"/>
    <col min="6405" max="6405" width="11.7109375" style="2" customWidth="1"/>
    <col min="6406" max="6406" width="11" style="2" customWidth="1"/>
    <col min="6407" max="6412" width="10" style="2"/>
    <col min="6413" max="6413" width="11.28515625" style="2" customWidth="1"/>
    <col min="6414" max="6656" width="10" style="2"/>
    <col min="6657" max="6657" width="2.85546875" style="2" customWidth="1"/>
    <col min="6658" max="6658" width="12.28515625" style="2" customWidth="1"/>
    <col min="6659" max="6659" width="10" style="2"/>
    <col min="6660" max="6660" width="29.42578125" style="2" customWidth="1"/>
    <col min="6661" max="6661" width="11.7109375" style="2" customWidth="1"/>
    <col min="6662" max="6662" width="11" style="2" customWidth="1"/>
    <col min="6663" max="6668" width="10" style="2"/>
    <col min="6669" max="6669" width="11.28515625" style="2" customWidth="1"/>
    <col min="6670" max="6912" width="10" style="2"/>
    <col min="6913" max="6913" width="2.85546875" style="2" customWidth="1"/>
    <col min="6914" max="6914" width="12.28515625" style="2" customWidth="1"/>
    <col min="6915" max="6915" width="10" style="2"/>
    <col min="6916" max="6916" width="29.42578125" style="2" customWidth="1"/>
    <col min="6917" max="6917" width="11.7109375" style="2" customWidth="1"/>
    <col min="6918" max="6918" width="11" style="2" customWidth="1"/>
    <col min="6919" max="6924" width="10" style="2"/>
    <col min="6925" max="6925" width="11.28515625" style="2" customWidth="1"/>
    <col min="6926" max="7168" width="10" style="2"/>
    <col min="7169" max="7169" width="2.85546875" style="2" customWidth="1"/>
    <col min="7170" max="7170" width="12.28515625" style="2" customWidth="1"/>
    <col min="7171" max="7171" width="10" style="2"/>
    <col min="7172" max="7172" width="29.42578125" style="2" customWidth="1"/>
    <col min="7173" max="7173" width="11.7109375" style="2" customWidth="1"/>
    <col min="7174" max="7174" width="11" style="2" customWidth="1"/>
    <col min="7175" max="7180" width="10" style="2"/>
    <col min="7181" max="7181" width="11.28515625" style="2" customWidth="1"/>
    <col min="7182" max="7424" width="10" style="2"/>
    <col min="7425" max="7425" width="2.85546875" style="2" customWidth="1"/>
    <col min="7426" max="7426" width="12.28515625" style="2" customWidth="1"/>
    <col min="7427" max="7427" width="10" style="2"/>
    <col min="7428" max="7428" width="29.42578125" style="2" customWidth="1"/>
    <col min="7429" max="7429" width="11.7109375" style="2" customWidth="1"/>
    <col min="7430" max="7430" width="11" style="2" customWidth="1"/>
    <col min="7431" max="7436" width="10" style="2"/>
    <col min="7437" max="7437" width="11.28515625" style="2" customWidth="1"/>
    <col min="7438" max="7680" width="10" style="2"/>
    <col min="7681" max="7681" width="2.85546875" style="2" customWidth="1"/>
    <col min="7682" max="7682" width="12.28515625" style="2" customWidth="1"/>
    <col min="7683" max="7683" width="10" style="2"/>
    <col min="7684" max="7684" width="29.42578125" style="2" customWidth="1"/>
    <col min="7685" max="7685" width="11.7109375" style="2" customWidth="1"/>
    <col min="7686" max="7686" width="11" style="2" customWidth="1"/>
    <col min="7687" max="7692" width="10" style="2"/>
    <col min="7693" max="7693" width="11.28515625" style="2" customWidth="1"/>
    <col min="7694" max="7936" width="10" style="2"/>
    <col min="7937" max="7937" width="2.85546875" style="2" customWidth="1"/>
    <col min="7938" max="7938" width="12.28515625" style="2" customWidth="1"/>
    <col min="7939" max="7939" width="10" style="2"/>
    <col min="7940" max="7940" width="29.42578125" style="2" customWidth="1"/>
    <col min="7941" max="7941" width="11.7109375" style="2" customWidth="1"/>
    <col min="7942" max="7942" width="11" style="2" customWidth="1"/>
    <col min="7943" max="7948" width="10" style="2"/>
    <col min="7949" max="7949" width="11.28515625" style="2" customWidth="1"/>
    <col min="7950" max="8192" width="10" style="2"/>
    <col min="8193" max="8193" width="2.85546875" style="2" customWidth="1"/>
    <col min="8194" max="8194" width="12.28515625" style="2" customWidth="1"/>
    <col min="8195" max="8195" width="10" style="2"/>
    <col min="8196" max="8196" width="29.42578125" style="2" customWidth="1"/>
    <col min="8197" max="8197" width="11.7109375" style="2" customWidth="1"/>
    <col min="8198" max="8198" width="11" style="2" customWidth="1"/>
    <col min="8199" max="8204" width="10" style="2"/>
    <col min="8205" max="8205" width="11.28515625" style="2" customWidth="1"/>
    <col min="8206" max="8448" width="10" style="2"/>
    <col min="8449" max="8449" width="2.85546875" style="2" customWidth="1"/>
    <col min="8450" max="8450" width="12.28515625" style="2" customWidth="1"/>
    <col min="8451" max="8451" width="10" style="2"/>
    <col min="8452" max="8452" width="29.42578125" style="2" customWidth="1"/>
    <col min="8453" max="8453" width="11.7109375" style="2" customWidth="1"/>
    <col min="8454" max="8454" width="11" style="2" customWidth="1"/>
    <col min="8455" max="8460" width="10" style="2"/>
    <col min="8461" max="8461" width="11.28515625" style="2" customWidth="1"/>
    <col min="8462" max="8704" width="10" style="2"/>
    <col min="8705" max="8705" width="2.85546875" style="2" customWidth="1"/>
    <col min="8706" max="8706" width="12.28515625" style="2" customWidth="1"/>
    <col min="8707" max="8707" width="10" style="2"/>
    <col min="8708" max="8708" width="29.42578125" style="2" customWidth="1"/>
    <col min="8709" max="8709" width="11.7109375" style="2" customWidth="1"/>
    <col min="8710" max="8710" width="11" style="2" customWidth="1"/>
    <col min="8711" max="8716" width="10" style="2"/>
    <col min="8717" max="8717" width="11.28515625" style="2" customWidth="1"/>
    <col min="8718" max="8960" width="10" style="2"/>
    <col min="8961" max="8961" width="2.85546875" style="2" customWidth="1"/>
    <col min="8962" max="8962" width="12.28515625" style="2" customWidth="1"/>
    <col min="8963" max="8963" width="10" style="2"/>
    <col min="8964" max="8964" width="29.42578125" style="2" customWidth="1"/>
    <col min="8965" max="8965" width="11.7109375" style="2" customWidth="1"/>
    <col min="8966" max="8966" width="11" style="2" customWidth="1"/>
    <col min="8967" max="8972" width="10" style="2"/>
    <col min="8973" max="8973" width="11.28515625" style="2" customWidth="1"/>
    <col min="8974" max="9216" width="10" style="2"/>
    <col min="9217" max="9217" width="2.85546875" style="2" customWidth="1"/>
    <col min="9218" max="9218" width="12.28515625" style="2" customWidth="1"/>
    <col min="9219" max="9219" width="10" style="2"/>
    <col min="9220" max="9220" width="29.42578125" style="2" customWidth="1"/>
    <col min="9221" max="9221" width="11.7109375" style="2" customWidth="1"/>
    <col min="9222" max="9222" width="11" style="2" customWidth="1"/>
    <col min="9223" max="9228" width="10" style="2"/>
    <col min="9229" max="9229" width="11.28515625" style="2" customWidth="1"/>
    <col min="9230" max="9472" width="10" style="2"/>
    <col min="9473" max="9473" width="2.85546875" style="2" customWidth="1"/>
    <col min="9474" max="9474" width="12.28515625" style="2" customWidth="1"/>
    <col min="9475" max="9475" width="10" style="2"/>
    <col min="9476" max="9476" width="29.42578125" style="2" customWidth="1"/>
    <col min="9477" max="9477" width="11.7109375" style="2" customWidth="1"/>
    <col min="9478" max="9478" width="11" style="2" customWidth="1"/>
    <col min="9479" max="9484" width="10" style="2"/>
    <col min="9485" max="9485" width="11.28515625" style="2" customWidth="1"/>
    <col min="9486" max="9728" width="10" style="2"/>
    <col min="9729" max="9729" width="2.85546875" style="2" customWidth="1"/>
    <col min="9730" max="9730" width="12.28515625" style="2" customWidth="1"/>
    <col min="9731" max="9731" width="10" style="2"/>
    <col min="9732" max="9732" width="29.42578125" style="2" customWidth="1"/>
    <col min="9733" max="9733" width="11.7109375" style="2" customWidth="1"/>
    <col min="9734" max="9734" width="11" style="2" customWidth="1"/>
    <col min="9735" max="9740" width="10" style="2"/>
    <col min="9741" max="9741" width="11.28515625" style="2" customWidth="1"/>
    <col min="9742" max="9984" width="10" style="2"/>
    <col min="9985" max="9985" width="2.85546875" style="2" customWidth="1"/>
    <col min="9986" max="9986" width="12.28515625" style="2" customWidth="1"/>
    <col min="9987" max="9987" width="10" style="2"/>
    <col min="9988" max="9988" width="29.42578125" style="2" customWidth="1"/>
    <col min="9989" max="9989" width="11.7109375" style="2" customWidth="1"/>
    <col min="9990" max="9990" width="11" style="2" customWidth="1"/>
    <col min="9991" max="9996" width="10" style="2"/>
    <col min="9997" max="9997" width="11.28515625" style="2" customWidth="1"/>
    <col min="9998" max="10240" width="10" style="2"/>
    <col min="10241" max="10241" width="2.85546875" style="2" customWidth="1"/>
    <col min="10242" max="10242" width="12.28515625" style="2" customWidth="1"/>
    <col min="10243" max="10243" width="10" style="2"/>
    <col min="10244" max="10244" width="29.42578125" style="2" customWidth="1"/>
    <col min="10245" max="10245" width="11.7109375" style="2" customWidth="1"/>
    <col min="10246" max="10246" width="11" style="2" customWidth="1"/>
    <col min="10247" max="10252" width="10" style="2"/>
    <col min="10253" max="10253" width="11.28515625" style="2" customWidth="1"/>
    <col min="10254" max="10496" width="10" style="2"/>
    <col min="10497" max="10497" width="2.85546875" style="2" customWidth="1"/>
    <col min="10498" max="10498" width="12.28515625" style="2" customWidth="1"/>
    <col min="10499" max="10499" width="10" style="2"/>
    <col min="10500" max="10500" width="29.42578125" style="2" customWidth="1"/>
    <col min="10501" max="10501" width="11.7109375" style="2" customWidth="1"/>
    <col min="10502" max="10502" width="11" style="2" customWidth="1"/>
    <col min="10503" max="10508" width="10" style="2"/>
    <col min="10509" max="10509" width="11.28515625" style="2" customWidth="1"/>
    <col min="10510" max="10752" width="10" style="2"/>
    <col min="10753" max="10753" width="2.85546875" style="2" customWidth="1"/>
    <col min="10754" max="10754" width="12.28515625" style="2" customWidth="1"/>
    <col min="10755" max="10755" width="10" style="2"/>
    <col min="10756" max="10756" width="29.42578125" style="2" customWidth="1"/>
    <col min="10757" max="10757" width="11.7109375" style="2" customWidth="1"/>
    <col min="10758" max="10758" width="11" style="2" customWidth="1"/>
    <col min="10759" max="10764" width="10" style="2"/>
    <col min="10765" max="10765" width="11.28515625" style="2" customWidth="1"/>
    <col min="10766" max="11008" width="10" style="2"/>
    <col min="11009" max="11009" width="2.85546875" style="2" customWidth="1"/>
    <col min="11010" max="11010" width="12.28515625" style="2" customWidth="1"/>
    <col min="11011" max="11011" width="10" style="2"/>
    <col min="11012" max="11012" width="29.42578125" style="2" customWidth="1"/>
    <col min="11013" max="11013" width="11.7109375" style="2" customWidth="1"/>
    <col min="11014" max="11014" width="11" style="2" customWidth="1"/>
    <col min="11015" max="11020" width="10" style="2"/>
    <col min="11021" max="11021" width="11.28515625" style="2" customWidth="1"/>
    <col min="11022" max="11264" width="10" style="2"/>
    <col min="11265" max="11265" width="2.85546875" style="2" customWidth="1"/>
    <col min="11266" max="11266" width="12.28515625" style="2" customWidth="1"/>
    <col min="11267" max="11267" width="10" style="2"/>
    <col min="11268" max="11268" width="29.42578125" style="2" customWidth="1"/>
    <col min="11269" max="11269" width="11.7109375" style="2" customWidth="1"/>
    <col min="11270" max="11270" width="11" style="2" customWidth="1"/>
    <col min="11271" max="11276" width="10" style="2"/>
    <col min="11277" max="11277" width="11.28515625" style="2" customWidth="1"/>
    <col min="11278" max="11520" width="10" style="2"/>
    <col min="11521" max="11521" width="2.85546875" style="2" customWidth="1"/>
    <col min="11522" max="11522" width="12.28515625" style="2" customWidth="1"/>
    <col min="11523" max="11523" width="10" style="2"/>
    <col min="11524" max="11524" width="29.42578125" style="2" customWidth="1"/>
    <col min="11525" max="11525" width="11.7109375" style="2" customWidth="1"/>
    <col min="11526" max="11526" width="11" style="2" customWidth="1"/>
    <col min="11527" max="11532" width="10" style="2"/>
    <col min="11533" max="11533" width="11.28515625" style="2" customWidth="1"/>
    <col min="11534" max="11776" width="10" style="2"/>
    <col min="11777" max="11777" width="2.85546875" style="2" customWidth="1"/>
    <col min="11778" max="11778" width="12.28515625" style="2" customWidth="1"/>
    <col min="11779" max="11779" width="10" style="2"/>
    <col min="11780" max="11780" width="29.42578125" style="2" customWidth="1"/>
    <col min="11781" max="11781" width="11.7109375" style="2" customWidth="1"/>
    <col min="11782" max="11782" width="11" style="2" customWidth="1"/>
    <col min="11783" max="11788" width="10" style="2"/>
    <col min="11789" max="11789" width="11.28515625" style="2" customWidth="1"/>
    <col min="11790" max="12032" width="10" style="2"/>
    <col min="12033" max="12033" width="2.85546875" style="2" customWidth="1"/>
    <col min="12034" max="12034" width="12.28515625" style="2" customWidth="1"/>
    <col min="12035" max="12035" width="10" style="2"/>
    <col min="12036" max="12036" width="29.42578125" style="2" customWidth="1"/>
    <col min="12037" max="12037" width="11.7109375" style="2" customWidth="1"/>
    <col min="12038" max="12038" width="11" style="2" customWidth="1"/>
    <col min="12039" max="12044" width="10" style="2"/>
    <col min="12045" max="12045" width="11.28515625" style="2" customWidth="1"/>
    <col min="12046" max="12288" width="10" style="2"/>
    <col min="12289" max="12289" width="2.85546875" style="2" customWidth="1"/>
    <col min="12290" max="12290" width="12.28515625" style="2" customWidth="1"/>
    <col min="12291" max="12291" width="10" style="2"/>
    <col min="12292" max="12292" width="29.42578125" style="2" customWidth="1"/>
    <col min="12293" max="12293" width="11.7109375" style="2" customWidth="1"/>
    <col min="12294" max="12294" width="11" style="2" customWidth="1"/>
    <col min="12295" max="12300" width="10" style="2"/>
    <col min="12301" max="12301" width="11.28515625" style="2" customWidth="1"/>
    <col min="12302" max="12544" width="10" style="2"/>
    <col min="12545" max="12545" width="2.85546875" style="2" customWidth="1"/>
    <col min="12546" max="12546" width="12.28515625" style="2" customWidth="1"/>
    <col min="12547" max="12547" width="10" style="2"/>
    <col min="12548" max="12548" width="29.42578125" style="2" customWidth="1"/>
    <col min="12549" max="12549" width="11.7109375" style="2" customWidth="1"/>
    <col min="12550" max="12550" width="11" style="2" customWidth="1"/>
    <col min="12551" max="12556" width="10" style="2"/>
    <col min="12557" max="12557" width="11.28515625" style="2" customWidth="1"/>
    <col min="12558" max="12800" width="10" style="2"/>
    <col min="12801" max="12801" width="2.85546875" style="2" customWidth="1"/>
    <col min="12802" max="12802" width="12.28515625" style="2" customWidth="1"/>
    <col min="12803" max="12803" width="10" style="2"/>
    <col min="12804" max="12804" width="29.42578125" style="2" customWidth="1"/>
    <col min="12805" max="12805" width="11.7109375" style="2" customWidth="1"/>
    <col min="12806" max="12806" width="11" style="2" customWidth="1"/>
    <col min="12807" max="12812" width="10" style="2"/>
    <col min="12813" max="12813" width="11.28515625" style="2" customWidth="1"/>
    <col min="12814" max="13056" width="10" style="2"/>
    <col min="13057" max="13057" width="2.85546875" style="2" customWidth="1"/>
    <col min="13058" max="13058" width="12.28515625" style="2" customWidth="1"/>
    <col min="13059" max="13059" width="10" style="2"/>
    <col min="13060" max="13060" width="29.42578125" style="2" customWidth="1"/>
    <col min="13061" max="13061" width="11.7109375" style="2" customWidth="1"/>
    <col min="13062" max="13062" width="11" style="2" customWidth="1"/>
    <col min="13063" max="13068" width="10" style="2"/>
    <col min="13069" max="13069" width="11.28515625" style="2" customWidth="1"/>
    <col min="13070" max="13312" width="10" style="2"/>
    <col min="13313" max="13313" width="2.85546875" style="2" customWidth="1"/>
    <col min="13314" max="13314" width="12.28515625" style="2" customWidth="1"/>
    <col min="13315" max="13315" width="10" style="2"/>
    <col min="13316" max="13316" width="29.42578125" style="2" customWidth="1"/>
    <col min="13317" max="13317" width="11.7109375" style="2" customWidth="1"/>
    <col min="13318" max="13318" width="11" style="2" customWidth="1"/>
    <col min="13319" max="13324" width="10" style="2"/>
    <col min="13325" max="13325" width="11.28515625" style="2" customWidth="1"/>
    <col min="13326" max="13568" width="10" style="2"/>
    <col min="13569" max="13569" width="2.85546875" style="2" customWidth="1"/>
    <col min="13570" max="13570" width="12.28515625" style="2" customWidth="1"/>
    <col min="13571" max="13571" width="10" style="2"/>
    <col min="13572" max="13572" width="29.42578125" style="2" customWidth="1"/>
    <col min="13573" max="13573" width="11.7109375" style="2" customWidth="1"/>
    <col min="13574" max="13574" width="11" style="2" customWidth="1"/>
    <col min="13575" max="13580" width="10" style="2"/>
    <col min="13581" max="13581" width="11.28515625" style="2" customWidth="1"/>
    <col min="13582" max="13824" width="10" style="2"/>
    <col min="13825" max="13825" width="2.85546875" style="2" customWidth="1"/>
    <col min="13826" max="13826" width="12.28515625" style="2" customWidth="1"/>
    <col min="13827" max="13827" width="10" style="2"/>
    <col min="13828" max="13828" width="29.42578125" style="2" customWidth="1"/>
    <col min="13829" max="13829" width="11.7109375" style="2" customWidth="1"/>
    <col min="13830" max="13830" width="11" style="2" customWidth="1"/>
    <col min="13831" max="13836" width="10" style="2"/>
    <col min="13837" max="13837" width="11.28515625" style="2" customWidth="1"/>
    <col min="13838" max="14080" width="10" style="2"/>
    <col min="14081" max="14081" width="2.85546875" style="2" customWidth="1"/>
    <col min="14082" max="14082" width="12.28515625" style="2" customWidth="1"/>
    <col min="14083" max="14083" width="10" style="2"/>
    <col min="14084" max="14084" width="29.42578125" style="2" customWidth="1"/>
    <col min="14085" max="14085" width="11.7109375" style="2" customWidth="1"/>
    <col min="14086" max="14086" width="11" style="2" customWidth="1"/>
    <col min="14087" max="14092" width="10" style="2"/>
    <col min="14093" max="14093" width="11.28515625" style="2" customWidth="1"/>
    <col min="14094" max="14336" width="10" style="2"/>
    <col min="14337" max="14337" width="2.85546875" style="2" customWidth="1"/>
    <col min="14338" max="14338" width="12.28515625" style="2" customWidth="1"/>
    <col min="14339" max="14339" width="10" style="2"/>
    <col min="14340" max="14340" width="29.42578125" style="2" customWidth="1"/>
    <col min="14341" max="14341" width="11.7109375" style="2" customWidth="1"/>
    <col min="14342" max="14342" width="11" style="2" customWidth="1"/>
    <col min="14343" max="14348" width="10" style="2"/>
    <col min="14349" max="14349" width="11.28515625" style="2" customWidth="1"/>
    <col min="14350" max="14592" width="10" style="2"/>
    <col min="14593" max="14593" width="2.85546875" style="2" customWidth="1"/>
    <col min="14594" max="14594" width="12.28515625" style="2" customWidth="1"/>
    <col min="14595" max="14595" width="10" style="2"/>
    <col min="14596" max="14596" width="29.42578125" style="2" customWidth="1"/>
    <col min="14597" max="14597" width="11.7109375" style="2" customWidth="1"/>
    <col min="14598" max="14598" width="11" style="2" customWidth="1"/>
    <col min="14599" max="14604" width="10" style="2"/>
    <col min="14605" max="14605" width="11.28515625" style="2" customWidth="1"/>
    <col min="14606" max="14848" width="10" style="2"/>
    <col min="14849" max="14849" width="2.85546875" style="2" customWidth="1"/>
    <col min="14850" max="14850" width="12.28515625" style="2" customWidth="1"/>
    <col min="14851" max="14851" width="10" style="2"/>
    <col min="14852" max="14852" width="29.42578125" style="2" customWidth="1"/>
    <col min="14853" max="14853" width="11.7109375" style="2" customWidth="1"/>
    <col min="14854" max="14854" width="11" style="2" customWidth="1"/>
    <col min="14855" max="14860" width="10" style="2"/>
    <col min="14861" max="14861" width="11.28515625" style="2" customWidth="1"/>
    <col min="14862" max="15104" width="10" style="2"/>
    <col min="15105" max="15105" width="2.85546875" style="2" customWidth="1"/>
    <col min="15106" max="15106" width="12.28515625" style="2" customWidth="1"/>
    <col min="15107" max="15107" width="10" style="2"/>
    <col min="15108" max="15108" width="29.42578125" style="2" customWidth="1"/>
    <col min="15109" max="15109" width="11.7109375" style="2" customWidth="1"/>
    <col min="15110" max="15110" width="11" style="2" customWidth="1"/>
    <col min="15111" max="15116" width="10" style="2"/>
    <col min="15117" max="15117" width="11.28515625" style="2" customWidth="1"/>
    <col min="15118" max="15360" width="10" style="2"/>
    <col min="15361" max="15361" width="2.85546875" style="2" customWidth="1"/>
    <col min="15362" max="15362" width="12.28515625" style="2" customWidth="1"/>
    <col min="15363" max="15363" width="10" style="2"/>
    <col min="15364" max="15364" width="29.42578125" style="2" customWidth="1"/>
    <col min="15365" max="15365" width="11.7109375" style="2" customWidth="1"/>
    <col min="15366" max="15366" width="11" style="2" customWidth="1"/>
    <col min="15367" max="15372" width="10" style="2"/>
    <col min="15373" max="15373" width="11.28515625" style="2" customWidth="1"/>
    <col min="15374" max="15616" width="10" style="2"/>
    <col min="15617" max="15617" width="2.85546875" style="2" customWidth="1"/>
    <col min="15618" max="15618" width="12.28515625" style="2" customWidth="1"/>
    <col min="15619" max="15619" width="10" style="2"/>
    <col min="15620" max="15620" width="29.42578125" style="2" customWidth="1"/>
    <col min="15621" max="15621" width="11.7109375" style="2" customWidth="1"/>
    <col min="15622" max="15622" width="11" style="2" customWidth="1"/>
    <col min="15623" max="15628" width="10" style="2"/>
    <col min="15629" max="15629" width="11.28515625" style="2" customWidth="1"/>
    <col min="15630" max="15872" width="10" style="2"/>
    <col min="15873" max="15873" width="2.85546875" style="2" customWidth="1"/>
    <col min="15874" max="15874" width="12.28515625" style="2" customWidth="1"/>
    <col min="15875" max="15875" width="10" style="2"/>
    <col min="15876" max="15876" width="29.42578125" style="2" customWidth="1"/>
    <col min="15877" max="15877" width="11.7109375" style="2" customWidth="1"/>
    <col min="15878" max="15878" width="11" style="2" customWidth="1"/>
    <col min="15879" max="15884" width="10" style="2"/>
    <col min="15885" max="15885" width="11.28515625" style="2" customWidth="1"/>
    <col min="15886" max="16128" width="10" style="2"/>
    <col min="16129" max="16129" width="2.85546875" style="2" customWidth="1"/>
    <col min="16130" max="16130" width="12.28515625" style="2" customWidth="1"/>
    <col min="16131" max="16131" width="10" style="2"/>
    <col min="16132" max="16132" width="29.42578125" style="2" customWidth="1"/>
    <col min="16133" max="16133" width="11.7109375" style="2" customWidth="1"/>
    <col min="16134" max="16134" width="11" style="2" customWidth="1"/>
    <col min="16135" max="16140" width="10" style="2"/>
    <col min="16141" max="16141" width="11.28515625" style="2" customWidth="1"/>
    <col min="16142" max="16384" width="10" style="2"/>
  </cols>
  <sheetData>
    <row r="4" spans="1:15" ht="11.45" customHeight="1">
      <c r="E4" s="91" t="s">
        <v>49</v>
      </c>
      <c r="F4" s="91"/>
      <c r="G4" s="91"/>
    </row>
    <row r="5" spans="1:15" ht="12" customHeight="1">
      <c r="I5" s="109" t="s">
        <v>61</v>
      </c>
      <c r="J5" s="109"/>
      <c r="K5" s="109"/>
    </row>
    <row r="7" spans="1:15" ht="15" customHeight="1">
      <c r="B7" s="92" t="s">
        <v>51</v>
      </c>
      <c r="C7" s="93"/>
    </row>
    <row r="8" spans="1:15" ht="15" customHeight="1">
      <c r="A8" s="94"/>
      <c r="B8" s="94"/>
      <c r="C8" s="94"/>
      <c r="D8" s="94"/>
      <c r="E8" s="94"/>
      <c r="F8" s="94"/>
      <c r="G8" s="94"/>
      <c r="H8" s="94"/>
      <c r="I8" s="94"/>
      <c r="J8" s="5"/>
      <c r="K8" s="5"/>
      <c r="L8" s="5"/>
    </row>
    <row r="9" spans="1:15" ht="26.45" customHeight="1">
      <c r="A9" s="95" t="s">
        <v>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5" ht="18" customHeight="1">
      <c r="A10" s="97" t="s">
        <v>23</v>
      </c>
      <c r="B10" s="97"/>
      <c r="C10" s="97"/>
      <c r="D10" s="97"/>
      <c r="E10" s="97"/>
      <c r="F10" s="97"/>
      <c r="G10" s="97"/>
      <c r="H10" s="97"/>
      <c r="I10" s="97"/>
      <c r="J10" s="93"/>
      <c r="K10" s="93"/>
      <c r="L10" s="93"/>
    </row>
    <row r="12" spans="1:15" s="6" customFormat="1" ht="27" customHeight="1">
      <c r="A12" s="90" t="s">
        <v>57</v>
      </c>
      <c r="B12" s="90"/>
      <c r="C12" s="90"/>
      <c r="D12" s="90"/>
      <c r="E12" s="90"/>
      <c r="F12" s="90"/>
      <c r="G12" s="90"/>
      <c r="H12" s="90"/>
      <c r="I12" s="90"/>
      <c r="J12" s="89"/>
      <c r="K12" s="89"/>
      <c r="L12" s="89"/>
    </row>
    <row r="13" spans="1:15" ht="24">
      <c r="A13" s="7" t="s">
        <v>1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8" t="s">
        <v>8</v>
      </c>
      <c r="I13" s="7" t="s">
        <v>9</v>
      </c>
      <c r="J13" s="7" t="s">
        <v>10</v>
      </c>
      <c r="K13" s="7" t="s">
        <v>8</v>
      </c>
      <c r="L13" s="7" t="s">
        <v>11</v>
      </c>
      <c r="N13" s="9"/>
      <c r="O13" s="9"/>
    </row>
    <row r="14" spans="1:15" s="10" customFormat="1" ht="108">
      <c r="A14" s="70">
        <v>1</v>
      </c>
      <c r="B14" s="71" t="s">
        <v>12</v>
      </c>
      <c r="C14" s="72">
        <v>50</v>
      </c>
      <c r="D14" s="73" t="s">
        <v>58</v>
      </c>
      <c r="E14" s="33" t="s">
        <v>24</v>
      </c>
      <c r="F14" s="70">
        <v>1200</v>
      </c>
      <c r="G14" s="53"/>
      <c r="H14" s="54">
        <v>0.23</v>
      </c>
      <c r="I14" s="74">
        <f>G14*H14+G14</f>
        <v>0</v>
      </c>
      <c r="J14" s="74">
        <f>F14*G14</f>
        <v>0</v>
      </c>
      <c r="K14" s="74">
        <f>J14*H14</f>
        <v>0</v>
      </c>
      <c r="L14" s="74">
        <f>J14*1.23</f>
        <v>0</v>
      </c>
    </row>
    <row r="15" spans="1:15" s="6" customFormat="1">
      <c r="A15" s="86" t="s">
        <v>13</v>
      </c>
      <c r="B15" s="86"/>
      <c r="C15" s="86"/>
      <c r="D15" s="86"/>
      <c r="E15" s="75" t="s">
        <v>14</v>
      </c>
      <c r="F15" s="75" t="s">
        <v>14</v>
      </c>
      <c r="G15" s="76"/>
      <c r="H15" s="75" t="s">
        <v>14</v>
      </c>
      <c r="I15" s="76">
        <f>SUM(I14:I14)</f>
        <v>0</v>
      </c>
      <c r="J15" s="76">
        <f>SUM(J14:J14)</f>
        <v>0</v>
      </c>
      <c r="K15" s="76">
        <f>SUM(K14:K14)</f>
        <v>0</v>
      </c>
      <c r="L15" s="76">
        <f>SUM(L14:L14)</f>
        <v>0</v>
      </c>
    </row>
    <row r="16" spans="1:15" s="6" customFormat="1">
      <c r="A16" s="77"/>
      <c r="B16" s="48"/>
      <c r="C16" s="48"/>
      <c r="D16" s="48"/>
      <c r="E16" s="78"/>
      <c r="F16" s="78"/>
      <c r="G16" s="55"/>
      <c r="H16" s="51"/>
      <c r="I16" s="55"/>
      <c r="J16" s="55"/>
      <c r="K16" s="55"/>
      <c r="L16" s="55"/>
    </row>
    <row r="17" spans="1:15" s="6" customFormat="1" ht="31.5" customHeight="1">
      <c r="A17" s="87" t="s">
        <v>59</v>
      </c>
      <c r="B17" s="88"/>
      <c r="C17" s="88"/>
      <c r="D17" s="88"/>
      <c r="E17" s="88"/>
      <c r="F17" s="88"/>
      <c r="G17" s="88"/>
      <c r="H17" s="88"/>
      <c r="I17" s="88"/>
      <c r="J17" s="89"/>
      <c r="K17" s="89"/>
      <c r="L17" s="89"/>
    </row>
    <row r="18" spans="1:15" ht="24">
      <c r="A18" s="7" t="s">
        <v>1</v>
      </c>
      <c r="B18" s="7" t="s">
        <v>2</v>
      </c>
      <c r="C18" s="7" t="s">
        <v>3</v>
      </c>
      <c r="D18" s="7" t="s">
        <v>4</v>
      </c>
      <c r="E18" s="7" t="s">
        <v>5</v>
      </c>
      <c r="F18" s="7" t="s">
        <v>6</v>
      </c>
      <c r="G18" s="7" t="s">
        <v>7</v>
      </c>
      <c r="H18" s="8" t="s">
        <v>8</v>
      </c>
      <c r="I18" s="7" t="s">
        <v>9</v>
      </c>
      <c r="J18" s="7" t="s">
        <v>10</v>
      </c>
      <c r="K18" s="7" t="s">
        <v>8</v>
      </c>
      <c r="L18" s="7" t="s">
        <v>11</v>
      </c>
      <c r="N18" s="9"/>
      <c r="O18" s="9"/>
    </row>
    <row r="19" spans="1:15" s="14" customFormat="1" ht="60">
      <c r="A19" s="79">
        <v>1</v>
      </c>
      <c r="B19" s="80" t="s">
        <v>15</v>
      </c>
      <c r="C19" s="81">
        <v>4</v>
      </c>
      <c r="D19" s="40" t="s">
        <v>16</v>
      </c>
      <c r="E19" s="81" t="s">
        <v>24</v>
      </c>
      <c r="F19" s="79">
        <v>1000</v>
      </c>
      <c r="G19" s="82"/>
      <c r="H19" s="41">
        <v>0.23</v>
      </c>
      <c r="I19" s="42">
        <f>G19*H19+G19</f>
        <v>0</v>
      </c>
      <c r="J19" s="42">
        <f>F19*G19</f>
        <v>0</v>
      </c>
      <c r="K19" s="42">
        <f>J19*G19</f>
        <v>0</v>
      </c>
      <c r="L19" s="42">
        <f>J19*1.23</f>
        <v>0</v>
      </c>
      <c r="O19" s="15"/>
    </row>
    <row r="20" spans="1:15" s="14" customFormat="1" ht="60">
      <c r="A20" s="79">
        <v>2</v>
      </c>
      <c r="B20" s="80" t="s">
        <v>15</v>
      </c>
      <c r="C20" s="81">
        <v>4</v>
      </c>
      <c r="D20" s="40" t="s">
        <v>25</v>
      </c>
      <c r="E20" s="81" t="s">
        <v>24</v>
      </c>
      <c r="F20" s="79">
        <v>1000</v>
      </c>
      <c r="G20" s="82"/>
      <c r="H20" s="41">
        <v>0.23</v>
      </c>
      <c r="I20" s="42">
        <f>G20*H20+G20</f>
        <v>0</v>
      </c>
      <c r="J20" s="42">
        <f>F20*G20</f>
        <v>0</v>
      </c>
      <c r="K20" s="42">
        <f>J20*G20</f>
        <v>0</v>
      </c>
      <c r="L20" s="42">
        <f>J20*1.23</f>
        <v>0</v>
      </c>
      <c r="O20" s="15"/>
    </row>
    <row r="21" spans="1:15" s="6" customFormat="1">
      <c r="A21" s="86" t="s">
        <v>13</v>
      </c>
      <c r="B21" s="86"/>
      <c r="C21" s="86"/>
      <c r="D21" s="86"/>
      <c r="E21" s="75" t="s">
        <v>14</v>
      </c>
      <c r="F21" s="75" t="s">
        <v>14</v>
      </c>
      <c r="G21" s="76"/>
      <c r="H21" s="47" t="s">
        <v>14</v>
      </c>
      <c r="I21" s="76">
        <f>SUM(I19:I19)</f>
        <v>0</v>
      </c>
      <c r="J21" s="76">
        <f>SUM(J19:J19)</f>
        <v>0</v>
      </c>
      <c r="K21" s="76">
        <f>SUM(K19:K19)</f>
        <v>0</v>
      </c>
      <c r="L21" s="76">
        <f>SUM(L19:L19)</f>
        <v>0</v>
      </c>
    </row>
    <row r="22" spans="1:15" s="6" customFormat="1">
      <c r="A22" s="77"/>
      <c r="B22" s="48"/>
      <c r="C22" s="48"/>
      <c r="D22" s="48"/>
      <c r="E22" s="78"/>
      <c r="F22" s="78"/>
      <c r="G22" s="55"/>
      <c r="H22" s="51"/>
      <c r="I22" s="55"/>
      <c r="J22" s="55"/>
      <c r="K22" s="55"/>
      <c r="L22" s="55"/>
    </row>
    <row r="23" spans="1:15" s="6" customFormat="1" ht="27" customHeight="1">
      <c r="A23" s="90" t="s">
        <v>60</v>
      </c>
      <c r="B23" s="88"/>
      <c r="C23" s="88"/>
      <c r="D23" s="88"/>
      <c r="E23" s="88"/>
      <c r="F23" s="88"/>
      <c r="G23" s="88"/>
      <c r="H23" s="88"/>
      <c r="I23" s="88"/>
      <c r="J23" s="89"/>
      <c r="K23" s="89"/>
      <c r="L23" s="89"/>
    </row>
    <row r="24" spans="1:15" ht="24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  <c r="G24" s="7" t="s">
        <v>7</v>
      </c>
      <c r="H24" s="8" t="s">
        <v>8</v>
      </c>
      <c r="I24" s="7" t="s">
        <v>9</v>
      </c>
      <c r="J24" s="7" t="s">
        <v>10</v>
      </c>
      <c r="K24" s="7" t="s">
        <v>8</v>
      </c>
      <c r="L24" s="7" t="s">
        <v>11</v>
      </c>
      <c r="N24" s="9"/>
      <c r="O24" s="9"/>
    </row>
    <row r="25" spans="1:15" s="14" customFormat="1" ht="84">
      <c r="A25" s="79">
        <v>1</v>
      </c>
      <c r="B25" s="81"/>
      <c r="C25" s="81">
        <v>4</v>
      </c>
      <c r="D25" s="33" t="s">
        <v>17</v>
      </c>
      <c r="E25" s="81" t="s">
        <v>18</v>
      </c>
      <c r="F25" s="79">
        <v>250</v>
      </c>
      <c r="G25" s="82"/>
      <c r="H25" s="54">
        <v>0.23</v>
      </c>
      <c r="I25" s="74">
        <f>G25*H25+G25</f>
        <v>0</v>
      </c>
      <c r="J25" s="74">
        <f>F25*G25</f>
        <v>0</v>
      </c>
      <c r="K25" s="74">
        <f>J25*H25</f>
        <v>0</v>
      </c>
      <c r="L25" s="74">
        <f>J25*1.23</f>
        <v>0</v>
      </c>
    </row>
    <row r="26" spans="1:15" s="6" customFormat="1">
      <c r="A26" s="86" t="s">
        <v>13</v>
      </c>
      <c r="B26" s="86"/>
      <c r="C26" s="86"/>
      <c r="D26" s="86"/>
      <c r="E26" s="75" t="s">
        <v>14</v>
      </c>
      <c r="F26" s="75"/>
      <c r="G26" s="76"/>
      <c r="H26" s="47" t="s">
        <v>14</v>
      </c>
      <c r="I26" s="76">
        <f>SUM(I25:I25)</f>
        <v>0</v>
      </c>
      <c r="J26" s="76">
        <f>SUM(J25:J25)</f>
        <v>0</v>
      </c>
      <c r="K26" s="76">
        <f>SUM(K25:K25)</f>
        <v>0</v>
      </c>
      <c r="L26" s="76">
        <f>SUM(L25:L25)</f>
        <v>0</v>
      </c>
    </row>
    <row r="27" spans="1:15" s="6" customFormat="1">
      <c r="A27" s="77"/>
      <c r="B27" s="48"/>
      <c r="C27" s="48"/>
      <c r="D27" s="48"/>
      <c r="E27" s="78"/>
      <c r="F27" s="78"/>
      <c r="G27" s="55"/>
      <c r="H27" s="51"/>
      <c r="I27" s="55"/>
      <c r="J27" s="55"/>
      <c r="K27" s="55"/>
      <c r="L27" s="55"/>
    </row>
    <row r="28" spans="1:15" s="6" customFormat="1">
      <c r="A28" s="83"/>
      <c r="B28" s="69"/>
      <c r="C28" s="69"/>
      <c r="D28" s="69" t="s">
        <v>52</v>
      </c>
      <c r="E28" s="84"/>
      <c r="F28" s="84"/>
      <c r="G28" s="69"/>
      <c r="H28" s="85"/>
      <c r="I28" s="69"/>
      <c r="J28" s="69"/>
      <c r="K28" s="69"/>
      <c r="L28" s="69"/>
    </row>
    <row r="29" spans="1:15" s="6" customFormat="1">
      <c r="A29" s="83"/>
      <c r="B29" s="69"/>
      <c r="C29" s="69"/>
      <c r="D29" s="17" t="s">
        <v>19</v>
      </c>
      <c r="E29" s="18">
        <f>SUM(J15+J21+J26)</f>
        <v>0</v>
      </c>
      <c r="F29" s="19"/>
      <c r="G29" s="69"/>
      <c r="H29" s="85"/>
      <c r="I29" s="69"/>
      <c r="J29" s="69"/>
      <c r="K29" s="69"/>
      <c r="L29" s="69"/>
    </row>
    <row r="30" spans="1:15">
      <c r="D30" s="17" t="s">
        <v>20</v>
      </c>
      <c r="E30" s="18">
        <f>E31-E29</f>
        <v>0</v>
      </c>
      <c r="F30" s="19"/>
    </row>
    <row r="31" spans="1:15">
      <c r="D31" s="17" t="s">
        <v>21</v>
      </c>
      <c r="E31" s="18">
        <f>E29*1.23</f>
        <v>0</v>
      </c>
      <c r="F31" s="19"/>
    </row>
    <row r="36" spans="4:4" ht="48">
      <c r="D36" s="69" t="s">
        <v>22</v>
      </c>
    </row>
    <row r="98" spans="7:17">
      <c r="G98" s="6"/>
      <c r="H98" s="16"/>
      <c r="I98" s="6"/>
      <c r="J98" s="6"/>
      <c r="K98" s="6"/>
      <c r="L98" s="6"/>
      <c r="M98" s="6"/>
      <c r="N98" s="6"/>
      <c r="O98" s="6"/>
      <c r="P98" s="6"/>
      <c r="Q98" s="6"/>
    </row>
    <row r="99" spans="7:17">
      <c r="G99" s="6"/>
      <c r="H99" s="16"/>
      <c r="I99" s="6"/>
      <c r="J99" s="6"/>
      <c r="K99" s="6"/>
      <c r="L99" s="6"/>
      <c r="M99" s="6"/>
      <c r="N99" s="6"/>
      <c r="O99" s="6"/>
      <c r="P99" s="6"/>
      <c r="Q99" s="6"/>
    </row>
    <row r="100" spans="7:17">
      <c r="G100" s="6"/>
      <c r="H100" s="16"/>
      <c r="I100" s="6"/>
      <c r="J100" s="6"/>
      <c r="K100" s="6"/>
      <c r="L100" s="6"/>
      <c r="M100" s="6"/>
      <c r="N100" s="6"/>
      <c r="O100" s="6"/>
      <c r="P100" s="6"/>
      <c r="Q100" s="6"/>
    </row>
    <row r="101" spans="7:17">
      <c r="G101" s="6"/>
      <c r="H101" s="16"/>
      <c r="I101" s="6"/>
      <c r="J101" s="6"/>
      <c r="K101" s="6"/>
      <c r="L101" s="6"/>
      <c r="M101" s="6"/>
      <c r="N101" s="6"/>
      <c r="O101" s="6"/>
      <c r="P101" s="6"/>
      <c r="Q101" s="6"/>
    </row>
    <row r="102" spans="7:17">
      <c r="G102" s="6"/>
      <c r="H102" s="16"/>
      <c r="I102" s="6"/>
      <c r="J102" s="6"/>
      <c r="K102" s="6"/>
      <c r="L102" s="6"/>
      <c r="M102" s="6"/>
      <c r="N102" s="6"/>
      <c r="O102" s="6"/>
      <c r="P102" s="6"/>
      <c r="Q102" s="6"/>
    </row>
    <row r="103" spans="7:17">
      <c r="G103" s="6"/>
      <c r="H103" s="16"/>
      <c r="I103" s="6"/>
      <c r="J103" s="6"/>
      <c r="K103" s="6"/>
      <c r="L103" s="6"/>
      <c r="M103" s="6"/>
      <c r="N103" s="6"/>
      <c r="O103" s="6"/>
      <c r="P103" s="6"/>
      <c r="Q103" s="6"/>
    </row>
    <row r="104" spans="7:17">
      <c r="G104" s="6"/>
      <c r="H104" s="16"/>
      <c r="I104" s="6"/>
      <c r="J104" s="6"/>
      <c r="K104" s="6"/>
      <c r="L104" s="6"/>
      <c r="M104" s="6"/>
      <c r="N104" s="6"/>
      <c r="O104" s="6"/>
      <c r="P104" s="6"/>
      <c r="Q104" s="6"/>
    </row>
    <row r="105" spans="7:17">
      <c r="G105" s="6"/>
      <c r="H105" s="16"/>
      <c r="I105" s="6"/>
      <c r="J105" s="6"/>
      <c r="K105" s="6"/>
      <c r="L105" s="6"/>
      <c r="M105" s="6"/>
      <c r="N105" s="6"/>
      <c r="O105" s="6"/>
      <c r="P105" s="6"/>
      <c r="Q105" s="6"/>
    </row>
    <row r="106" spans="7:17">
      <c r="G106" s="20"/>
      <c r="H106" s="21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7:17">
      <c r="G107" s="20"/>
      <c r="H107" s="21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7:17">
      <c r="G108" s="20"/>
      <c r="H108" s="21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7:17">
      <c r="G109" s="20"/>
      <c r="H109" s="21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7:17">
      <c r="G110" s="20"/>
      <c r="H110" s="21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7:17">
      <c r="G111" s="22"/>
      <c r="H111" s="23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7:17">
      <c r="G112" s="20"/>
      <c r="H112" s="21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>
      <c r="G113" s="20"/>
      <c r="H113" s="21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>
      <c r="G114" s="20"/>
      <c r="H114" s="21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>
      <c r="A115" s="24"/>
      <c r="G115" s="20"/>
      <c r="H115" s="21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>
      <c r="A116" s="24"/>
      <c r="G116" s="20"/>
      <c r="H116" s="21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>
      <c r="A117" s="24"/>
      <c r="G117" s="6"/>
      <c r="H117" s="16"/>
      <c r="I117" s="6"/>
      <c r="J117" s="6"/>
      <c r="K117" s="6"/>
      <c r="L117" s="6"/>
      <c r="M117" s="6"/>
      <c r="N117" s="6"/>
      <c r="O117" s="6"/>
      <c r="P117" s="6"/>
      <c r="Q117" s="6"/>
    </row>
    <row r="118" spans="1:17">
      <c r="G118" s="6"/>
      <c r="H118" s="16"/>
      <c r="I118" s="6"/>
      <c r="J118" s="6"/>
      <c r="K118" s="6"/>
      <c r="L118" s="6"/>
      <c r="M118" s="6"/>
      <c r="N118" s="6"/>
      <c r="O118" s="6"/>
      <c r="P118" s="6"/>
      <c r="Q118" s="6"/>
    </row>
    <row r="120" spans="1:17">
      <c r="G120" s="6"/>
      <c r="H120" s="25"/>
      <c r="I120" s="26"/>
      <c r="J120" s="26"/>
      <c r="K120" s="26"/>
      <c r="L120" s="26"/>
      <c r="M120" s="26"/>
      <c r="N120" s="6"/>
      <c r="O120" s="6"/>
      <c r="P120" s="6"/>
      <c r="Q120" s="6"/>
    </row>
    <row r="121" spans="1:17">
      <c r="G121" s="6"/>
      <c r="H121" s="16"/>
      <c r="I121" s="12"/>
      <c r="J121" s="12"/>
      <c r="K121" s="12"/>
      <c r="L121" s="12"/>
      <c r="M121" s="6"/>
      <c r="N121" s="6"/>
      <c r="O121" s="6"/>
      <c r="P121" s="6"/>
      <c r="Q121" s="6"/>
    </row>
    <row r="122" spans="1:17">
      <c r="G122" s="6"/>
      <c r="H122" s="16"/>
      <c r="I122" s="12"/>
      <c r="J122" s="12"/>
      <c r="K122" s="12"/>
      <c r="L122" s="12"/>
      <c r="M122" s="6"/>
      <c r="N122" s="6"/>
      <c r="O122" s="6"/>
      <c r="P122" s="6"/>
      <c r="Q122" s="6"/>
    </row>
    <row r="123" spans="1:17">
      <c r="G123" s="6"/>
      <c r="H123" s="16"/>
      <c r="I123" s="12"/>
      <c r="J123" s="12"/>
      <c r="K123" s="12"/>
      <c r="L123" s="12"/>
      <c r="M123" s="6"/>
      <c r="N123" s="6"/>
      <c r="O123" s="6"/>
      <c r="P123" s="6"/>
      <c r="Q123" s="6"/>
    </row>
    <row r="124" spans="1:17">
      <c r="G124" s="6"/>
      <c r="H124" s="16"/>
      <c r="I124" s="12"/>
      <c r="J124" s="12"/>
      <c r="K124" s="12"/>
      <c r="L124" s="12"/>
      <c r="M124" s="6"/>
      <c r="N124" s="6"/>
      <c r="O124" s="6"/>
      <c r="P124" s="6"/>
      <c r="Q124" s="6"/>
    </row>
    <row r="125" spans="1:17">
      <c r="G125" s="6"/>
      <c r="H125" s="16"/>
      <c r="I125" s="12"/>
      <c r="J125" s="12"/>
      <c r="K125" s="12"/>
      <c r="L125" s="12"/>
      <c r="M125" s="26"/>
      <c r="N125" s="6"/>
      <c r="O125" s="6"/>
      <c r="P125" s="6"/>
      <c r="Q125" s="6"/>
    </row>
    <row r="126" spans="1:17">
      <c r="G126" s="6"/>
      <c r="H126" s="16"/>
      <c r="I126" s="27"/>
      <c r="J126" s="27"/>
      <c r="K126" s="27"/>
      <c r="L126" s="27"/>
      <c r="M126" s="6"/>
      <c r="N126" s="6"/>
      <c r="O126" s="6"/>
      <c r="P126" s="6"/>
      <c r="Q126" s="6"/>
    </row>
    <row r="127" spans="1:17">
      <c r="G127" s="6"/>
      <c r="H127" s="16"/>
      <c r="I127" s="12"/>
      <c r="J127" s="12"/>
      <c r="K127" s="12"/>
      <c r="L127" s="12"/>
      <c r="M127" s="6"/>
      <c r="N127" s="6"/>
      <c r="O127" s="6"/>
      <c r="P127" s="6"/>
      <c r="Q127" s="6"/>
    </row>
    <row r="128" spans="1:17">
      <c r="G128" s="6"/>
      <c r="H128" s="16"/>
      <c r="I128" s="12"/>
      <c r="J128" s="12"/>
      <c r="K128" s="12"/>
      <c r="L128" s="12"/>
      <c r="M128" s="6"/>
      <c r="N128" s="6"/>
      <c r="O128" s="6"/>
      <c r="P128" s="6"/>
      <c r="Q128" s="6"/>
    </row>
    <row r="129" spans="7:17">
      <c r="G129" s="6"/>
      <c r="H129" s="16"/>
      <c r="I129" s="12"/>
      <c r="J129" s="12"/>
      <c r="K129" s="12"/>
      <c r="L129" s="12"/>
      <c r="M129" s="6"/>
      <c r="N129" s="6"/>
      <c r="O129" s="6"/>
      <c r="P129" s="6"/>
      <c r="Q129" s="6"/>
    </row>
    <row r="130" spans="7:17">
      <c r="G130" s="6"/>
      <c r="H130" s="16"/>
      <c r="I130" s="12"/>
      <c r="J130" s="12"/>
      <c r="K130" s="12"/>
      <c r="L130" s="12"/>
      <c r="M130" s="6"/>
      <c r="N130" s="6"/>
      <c r="O130" s="6"/>
      <c r="P130" s="6"/>
      <c r="Q130" s="6"/>
    </row>
    <row r="131" spans="7:17">
      <c r="G131" s="6"/>
      <c r="H131" s="16"/>
      <c r="I131" s="12"/>
      <c r="J131" s="12"/>
      <c r="K131" s="12"/>
      <c r="L131" s="12"/>
      <c r="M131" s="6"/>
      <c r="N131" s="6"/>
      <c r="O131" s="6"/>
      <c r="P131" s="6"/>
      <c r="Q131" s="6"/>
    </row>
    <row r="132" spans="7:17">
      <c r="G132" s="6"/>
      <c r="H132" s="16"/>
      <c r="I132" s="12"/>
      <c r="J132" s="12"/>
      <c r="K132" s="12"/>
      <c r="L132" s="12"/>
      <c r="M132" s="6"/>
      <c r="N132" s="6"/>
      <c r="O132" s="6"/>
      <c r="P132" s="6"/>
      <c r="Q132" s="6"/>
    </row>
    <row r="133" spans="7:17">
      <c r="G133" s="6"/>
      <c r="H133" s="16"/>
      <c r="I133" s="12"/>
      <c r="J133" s="12"/>
      <c r="K133" s="12"/>
      <c r="L133" s="12"/>
      <c r="M133" s="6"/>
      <c r="N133" s="6"/>
      <c r="O133" s="6"/>
      <c r="P133" s="6"/>
      <c r="Q133" s="6"/>
    </row>
    <row r="134" spans="7:17">
      <c r="G134" s="6"/>
      <c r="H134" s="25"/>
      <c r="I134" s="12"/>
      <c r="J134" s="12"/>
      <c r="K134" s="12"/>
      <c r="L134" s="12"/>
      <c r="M134" s="6"/>
      <c r="N134" s="6"/>
      <c r="O134" s="6"/>
      <c r="P134" s="6"/>
      <c r="Q134" s="6"/>
    </row>
    <row r="135" spans="7:17">
      <c r="G135" s="6"/>
      <c r="H135" s="16"/>
      <c r="I135" s="6"/>
      <c r="J135" s="6"/>
      <c r="K135" s="6"/>
      <c r="L135" s="6"/>
      <c r="M135" s="6"/>
      <c r="N135" s="6"/>
      <c r="O135" s="6"/>
      <c r="P135" s="6"/>
      <c r="Q135" s="6"/>
    </row>
    <row r="136" spans="7:17">
      <c r="G136" s="6"/>
      <c r="H136" s="16"/>
      <c r="I136" s="6"/>
      <c r="J136" s="6"/>
      <c r="K136" s="6"/>
      <c r="L136" s="6"/>
      <c r="M136" s="6"/>
      <c r="N136" s="6"/>
      <c r="O136" s="6"/>
      <c r="P136" s="6"/>
      <c r="Q136" s="6"/>
    </row>
    <row r="137" spans="7:17">
      <c r="G137" s="6"/>
      <c r="H137" s="16"/>
      <c r="I137" s="6"/>
      <c r="J137" s="6"/>
      <c r="K137" s="6"/>
      <c r="L137" s="6"/>
      <c r="M137" s="6"/>
      <c r="N137" s="6"/>
      <c r="O137" s="6"/>
      <c r="P137" s="6"/>
      <c r="Q137" s="6"/>
    </row>
    <row r="138" spans="7:17">
      <c r="G138" s="6"/>
      <c r="H138" s="16"/>
      <c r="I138" s="6"/>
      <c r="J138" s="6"/>
      <c r="K138" s="6"/>
      <c r="L138" s="6"/>
      <c r="M138" s="6"/>
      <c r="N138" s="6"/>
      <c r="O138" s="6"/>
      <c r="P138" s="6"/>
      <c r="Q138" s="6"/>
    </row>
    <row r="139" spans="7:17">
      <c r="G139" s="6"/>
      <c r="H139" s="16"/>
      <c r="I139" s="6"/>
      <c r="J139" s="6"/>
      <c r="K139" s="6"/>
      <c r="L139" s="6"/>
      <c r="M139" s="6"/>
      <c r="N139" s="6"/>
      <c r="O139" s="6"/>
      <c r="P139" s="6"/>
      <c r="Q139" s="6"/>
    </row>
    <row r="140" spans="7:17">
      <c r="G140" s="6"/>
      <c r="H140" s="16"/>
      <c r="I140" s="6"/>
      <c r="J140" s="6"/>
      <c r="K140" s="6"/>
      <c r="L140" s="6"/>
      <c r="M140" s="6"/>
      <c r="N140" s="6"/>
      <c r="O140" s="6"/>
      <c r="P140" s="6"/>
      <c r="Q140" s="6"/>
    </row>
    <row r="141" spans="7:17">
      <c r="G141" s="6"/>
      <c r="H141" s="16"/>
      <c r="I141" s="6"/>
      <c r="J141" s="6"/>
      <c r="K141" s="6"/>
      <c r="L141" s="6"/>
      <c r="M141" s="6"/>
      <c r="N141" s="6"/>
      <c r="O141" s="6"/>
      <c r="P141" s="6"/>
      <c r="Q141" s="6"/>
    </row>
    <row r="142" spans="7:17">
      <c r="G142" s="6"/>
      <c r="H142" s="16"/>
      <c r="I142" s="6"/>
      <c r="J142" s="6"/>
      <c r="K142" s="6"/>
      <c r="L142" s="6"/>
      <c r="M142" s="6"/>
      <c r="N142" s="6"/>
      <c r="O142" s="6"/>
      <c r="P142" s="6"/>
      <c r="Q142" s="6"/>
    </row>
    <row r="143" spans="7:17">
      <c r="G143" s="6"/>
      <c r="H143" s="16"/>
      <c r="I143" s="6"/>
      <c r="J143" s="6"/>
      <c r="K143" s="6"/>
      <c r="L143" s="6"/>
      <c r="M143" s="6"/>
      <c r="N143" s="6"/>
      <c r="O143" s="6"/>
      <c r="P143" s="6"/>
      <c r="Q143" s="6"/>
    </row>
    <row r="144" spans="7:17">
      <c r="G144" s="6"/>
      <c r="H144" s="16"/>
      <c r="I144" s="6"/>
      <c r="J144" s="6"/>
      <c r="K144" s="6"/>
      <c r="L144" s="6"/>
      <c r="M144" s="6"/>
      <c r="N144" s="6"/>
      <c r="O144" s="6"/>
      <c r="P144" s="6"/>
      <c r="Q144" s="6"/>
    </row>
    <row r="145" spans="7:17">
      <c r="G145" s="6"/>
      <c r="H145" s="16"/>
      <c r="I145" s="6"/>
      <c r="J145" s="6"/>
      <c r="K145" s="6"/>
      <c r="L145" s="6"/>
      <c r="M145" s="6"/>
      <c r="N145" s="6"/>
      <c r="O145" s="6"/>
      <c r="P145" s="6"/>
      <c r="Q145" s="6"/>
    </row>
    <row r="146" spans="7:17">
      <c r="G146" s="6"/>
      <c r="H146" s="16"/>
      <c r="I146" s="6"/>
      <c r="J146" s="6"/>
      <c r="K146" s="6"/>
      <c r="L146" s="6"/>
      <c r="M146" s="6"/>
      <c r="N146" s="6"/>
      <c r="O146" s="6"/>
      <c r="P146" s="6"/>
      <c r="Q146" s="6"/>
    </row>
    <row r="147" spans="7:17">
      <c r="G147" s="6"/>
      <c r="H147" s="16"/>
      <c r="I147" s="6"/>
      <c r="J147" s="6"/>
      <c r="K147" s="6"/>
      <c r="L147" s="6"/>
      <c r="M147" s="6"/>
      <c r="N147" s="6"/>
      <c r="O147" s="6"/>
      <c r="P147" s="6"/>
      <c r="Q147" s="6"/>
    </row>
    <row r="148" spans="7:17">
      <c r="G148" s="6"/>
      <c r="H148" s="16"/>
      <c r="I148" s="6"/>
      <c r="J148" s="6"/>
      <c r="K148" s="6"/>
      <c r="L148" s="6"/>
      <c r="M148" s="6"/>
      <c r="N148" s="6"/>
      <c r="O148" s="6"/>
      <c r="P148" s="6"/>
      <c r="Q148" s="6"/>
    </row>
    <row r="149" spans="7:17">
      <c r="G149" s="6"/>
      <c r="H149" s="16"/>
      <c r="I149" s="6"/>
      <c r="J149" s="6"/>
      <c r="K149" s="6"/>
      <c r="L149" s="6"/>
      <c r="M149" s="6"/>
      <c r="N149" s="6"/>
      <c r="O149" s="6"/>
      <c r="P149" s="6"/>
      <c r="Q149" s="6"/>
    </row>
    <row r="150" spans="7:17">
      <c r="G150" s="6"/>
      <c r="H150" s="16"/>
      <c r="I150" s="6"/>
      <c r="J150" s="6"/>
      <c r="K150" s="6"/>
      <c r="L150" s="6"/>
      <c r="M150" s="6"/>
      <c r="N150" s="6"/>
      <c r="O150" s="6"/>
      <c r="P150" s="6"/>
      <c r="Q150" s="6"/>
    </row>
    <row r="222" spans="7:17">
      <c r="G222" s="6"/>
      <c r="H222" s="16"/>
      <c r="I222" s="6"/>
      <c r="J222" s="6"/>
      <c r="K222" s="6"/>
      <c r="L222" s="6"/>
      <c r="M222" s="6"/>
      <c r="N222" s="6"/>
      <c r="O222" s="6"/>
      <c r="P222" s="6"/>
      <c r="Q222" s="6"/>
    </row>
    <row r="223" spans="7:17">
      <c r="G223" s="6"/>
      <c r="H223" s="16"/>
      <c r="I223" s="6"/>
      <c r="J223" s="6"/>
      <c r="K223" s="6"/>
      <c r="L223" s="6"/>
      <c r="M223" s="6"/>
      <c r="N223" s="6"/>
      <c r="O223" s="6"/>
      <c r="P223" s="6"/>
      <c r="Q223" s="6"/>
    </row>
    <row r="224" spans="7:17">
      <c r="G224" s="6"/>
      <c r="H224" s="16"/>
      <c r="I224" s="6"/>
      <c r="J224" s="6"/>
      <c r="K224" s="6"/>
      <c r="L224" s="6"/>
      <c r="M224" s="6"/>
      <c r="N224" s="6"/>
      <c r="O224" s="6"/>
      <c r="P224" s="6"/>
      <c r="Q224" s="6"/>
    </row>
    <row r="225" spans="7:17">
      <c r="G225" s="6"/>
      <c r="H225" s="16"/>
      <c r="I225" s="6"/>
      <c r="J225" s="6"/>
      <c r="K225" s="6"/>
      <c r="L225" s="6"/>
      <c r="M225" s="6"/>
      <c r="N225" s="6"/>
      <c r="O225" s="6"/>
      <c r="P225" s="6"/>
      <c r="Q225" s="6"/>
    </row>
    <row r="226" spans="7:17">
      <c r="G226" s="6"/>
      <c r="H226" s="16"/>
      <c r="I226" s="6"/>
      <c r="J226" s="6"/>
      <c r="K226" s="6"/>
      <c r="L226" s="6"/>
      <c r="M226" s="6"/>
      <c r="N226" s="6"/>
      <c r="O226" s="6"/>
      <c r="P226" s="6"/>
      <c r="Q226" s="6"/>
    </row>
    <row r="227" spans="7:17">
      <c r="G227" s="6"/>
      <c r="H227" s="16"/>
      <c r="I227" s="6"/>
      <c r="J227" s="6"/>
      <c r="K227" s="6"/>
      <c r="L227" s="6"/>
      <c r="M227" s="6"/>
      <c r="N227" s="6"/>
      <c r="O227" s="6"/>
      <c r="P227" s="6"/>
      <c r="Q227" s="6"/>
    </row>
    <row r="228" spans="7:17">
      <c r="G228" s="6"/>
      <c r="H228" s="16"/>
      <c r="I228" s="6"/>
      <c r="J228" s="6"/>
      <c r="K228" s="6"/>
      <c r="L228" s="6"/>
      <c r="M228" s="6"/>
      <c r="N228" s="6"/>
      <c r="O228" s="6"/>
      <c r="P228" s="6"/>
      <c r="Q228" s="6"/>
    </row>
    <row r="229" spans="7:17">
      <c r="G229" s="6"/>
      <c r="H229" s="16"/>
      <c r="I229" s="6"/>
      <c r="J229" s="6"/>
      <c r="K229" s="6"/>
      <c r="L229" s="6"/>
      <c r="M229" s="6"/>
      <c r="N229" s="6"/>
      <c r="O229" s="6"/>
      <c r="P229" s="6"/>
      <c r="Q229" s="6"/>
    </row>
    <row r="230" spans="7:17">
      <c r="G230" s="6"/>
      <c r="H230" s="16"/>
      <c r="I230" s="6"/>
      <c r="J230" s="6"/>
      <c r="K230" s="6"/>
      <c r="L230" s="6"/>
      <c r="M230" s="6"/>
      <c r="N230" s="6"/>
      <c r="O230" s="6"/>
      <c r="P230" s="6"/>
      <c r="Q230" s="6"/>
    </row>
    <row r="231" spans="7:17">
      <c r="G231" s="6"/>
      <c r="H231" s="16"/>
      <c r="I231" s="6"/>
      <c r="J231" s="6"/>
      <c r="K231" s="6"/>
      <c r="L231" s="6"/>
      <c r="M231" s="6"/>
      <c r="N231" s="6"/>
      <c r="O231" s="6"/>
      <c r="P231" s="6"/>
      <c r="Q231" s="6"/>
    </row>
    <row r="232" spans="7:17">
      <c r="G232" s="6"/>
      <c r="H232" s="16"/>
      <c r="I232" s="6"/>
      <c r="J232" s="6"/>
      <c r="K232" s="6"/>
      <c r="L232" s="6"/>
      <c r="M232" s="6"/>
      <c r="N232" s="6"/>
      <c r="O232" s="6"/>
      <c r="P232" s="6"/>
      <c r="Q232" s="6"/>
    </row>
  </sheetData>
  <mergeCells count="12">
    <mergeCell ref="A12:L12"/>
    <mergeCell ref="E4:G4"/>
    <mergeCell ref="B7:C7"/>
    <mergeCell ref="A8:I8"/>
    <mergeCell ref="A9:L9"/>
    <mergeCell ref="A10:L10"/>
    <mergeCell ref="I5:K5"/>
    <mergeCell ref="A15:D15"/>
    <mergeCell ref="A17:L17"/>
    <mergeCell ref="A21:D21"/>
    <mergeCell ref="A23:L23"/>
    <mergeCell ref="A26:D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18"/>
  <sheetViews>
    <sheetView tabSelected="1" topLeftCell="A16" workbookViewId="0">
      <selection activeCell="P40" sqref="P40"/>
    </sheetView>
  </sheetViews>
  <sheetFormatPr defaultRowHeight="15"/>
  <cols>
    <col min="1" max="1" width="2.7109375" customWidth="1"/>
    <col min="2" max="2" width="8.85546875" customWidth="1"/>
    <col min="3" max="3" width="5.140625" customWidth="1"/>
    <col min="4" max="4" width="43" customWidth="1"/>
    <col min="5" max="5" width="7.7109375" customWidth="1"/>
    <col min="6" max="6" width="10" customWidth="1"/>
    <col min="7" max="7" width="7.140625" style="2" customWidth="1"/>
    <col min="8" max="8" width="5.140625" style="3" customWidth="1"/>
    <col min="9" max="12" width="10" style="2" customWidth="1"/>
    <col min="13" max="17" width="9.5703125" style="2" customWidth="1"/>
    <col min="18" max="23" width="10" customWidth="1"/>
    <col min="257" max="257" width="2.7109375" customWidth="1"/>
    <col min="258" max="258" width="10.7109375" customWidth="1"/>
    <col min="259" max="259" width="5.140625" customWidth="1"/>
    <col min="260" max="260" width="43" customWidth="1"/>
    <col min="261" max="262" width="10.42578125" customWidth="1"/>
    <col min="263" max="268" width="10" customWidth="1"/>
    <col min="269" max="273" width="9.5703125" customWidth="1"/>
    <col min="274" max="279" width="10" customWidth="1"/>
    <col min="513" max="513" width="2.7109375" customWidth="1"/>
    <col min="514" max="514" width="10.7109375" customWidth="1"/>
    <col min="515" max="515" width="5.140625" customWidth="1"/>
    <col min="516" max="516" width="43" customWidth="1"/>
    <col min="517" max="518" width="10.42578125" customWidth="1"/>
    <col min="519" max="524" width="10" customWidth="1"/>
    <col min="525" max="529" width="9.5703125" customWidth="1"/>
    <col min="530" max="535" width="10" customWidth="1"/>
    <col min="769" max="769" width="2.7109375" customWidth="1"/>
    <col min="770" max="770" width="10.7109375" customWidth="1"/>
    <col min="771" max="771" width="5.140625" customWidth="1"/>
    <col min="772" max="772" width="43" customWidth="1"/>
    <col min="773" max="774" width="10.42578125" customWidth="1"/>
    <col min="775" max="780" width="10" customWidth="1"/>
    <col min="781" max="785" width="9.5703125" customWidth="1"/>
    <col min="786" max="791" width="10" customWidth="1"/>
    <col min="1025" max="1025" width="2.7109375" customWidth="1"/>
    <col min="1026" max="1026" width="10.7109375" customWidth="1"/>
    <col min="1027" max="1027" width="5.140625" customWidth="1"/>
    <col min="1028" max="1028" width="43" customWidth="1"/>
    <col min="1029" max="1030" width="10.42578125" customWidth="1"/>
    <col min="1031" max="1036" width="10" customWidth="1"/>
    <col min="1037" max="1041" width="9.5703125" customWidth="1"/>
    <col min="1042" max="1047" width="10" customWidth="1"/>
    <col min="1281" max="1281" width="2.7109375" customWidth="1"/>
    <col min="1282" max="1282" width="10.7109375" customWidth="1"/>
    <col min="1283" max="1283" width="5.140625" customWidth="1"/>
    <col min="1284" max="1284" width="43" customWidth="1"/>
    <col min="1285" max="1286" width="10.42578125" customWidth="1"/>
    <col min="1287" max="1292" width="10" customWidth="1"/>
    <col min="1293" max="1297" width="9.5703125" customWidth="1"/>
    <col min="1298" max="1303" width="10" customWidth="1"/>
    <col min="1537" max="1537" width="2.7109375" customWidth="1"/>
    <col min="1538" max="1538" width="10.7109375" customWidth="1"/>
    <col min="1539" max="1539" width="5.140625" customWidth="1"/>
    <col min="1540" max="1540" width="43" customWidth="1"/>
    <col min="1541" max="1542" width="10.42578125" customWidth="1"/>
    <col min="1543" max="1548" width="10" customWidth="1"/>
    <col min="1549" max="1553" width="9.5703125" customWidth="1"/>
    <col min="1554" max="1559" width="10" customWidth="1"/>
    <col min="1793" max="1793" width="2.7109375" customWidth="1"/>
    <col min="1794" max="1794" width="10.7109375" customWidth="1"/>
    <col min="1795" max="1795" width="5.140625" customWidth="1"/>
    <col min="1796" max="1796" width="43" customWidth="1"/>
    <col min="1797" max="1798" width="10.42578125" customWidth="1"/>
    <col min="1799" max="1804" width="10" customWidth="1"/>
    <col min="1805" max="1809" width="9.5703125" customWidth="1"/>
    <col min="1810" max="1815" width="10" customWidth="1"/>
    <col min="2049" max="2049" width="2.7109375" customWidth="1"/>
    <col min="2050" max="2050" width="10.7109375" customWidth="1"/>
    <col min="2051" max="2051" width="5.140625" customWidth="1"/>
    <col min="2052" max="2052" width="43" customWidth="1"/>
    <col min="2053" max="2054" width="10.42578125" customWidth="1"/>
    <col min="2055" max="2060" width="10" customWidth="1"/>
    <col min="2061" max="2065" width="9.5703125" customWidth="1"/>
    <col min="2066" max="2071" width="10" customWidth="1"/>
    <col min="2305" max="2305" width="2.7109375" customWidth="1"/>
    <col min="2306" max="2306" width="10.7109375" customWidth="1"/>
    <col min="2307" max="2307" width="5.140625" customWidth="1"/>
    <col min="2308" max="2308" width="43" customWidth="1"/>
    <col min="2309" max="2310" width="10.42578125" customWidth="1"/>
    <col min="2311" max="2316" width="10" customWidth="1"/>
    <col min="2317" max="2321" width="9.5703125" customWidth="1"/>
    <col min="2322" max="2327" width="10" customWidth="1"/>
    <col min="2561" max="2561" width="2.7109375" customWidth="1"/>
    <col min="2562" max="2562" width="10.7109375" customWidth="1"/>
    <col min="2563" max="2563" width="5.140625" customWidth="1"/>
    <col min="2564" max="2564" width="43" customWidth="1"/>
    <col min="2565" max="2566" width="10.42578125" customWidth="1"/>
    <col min="2567" max="2572" width="10" customWidth="1"/>
    <col min="2573" max="2577" width="9.5703125" customWidth="1"/>
    <col min="2578" max="2583" width="10" customWidth="1"/>
    <col min="2817" max="2817" width="2.7109375" customWidth="1"/>
    <col min="2818" max="2818" width="10.7109375" customWidth="1"/>
    <col min="2819" max="2819" width="5.140625" customWidth="1"/>
    <col min="2820" max="2820" width="43" customWidth="1"/>
    <col min="2821" max="2822" width="10.42578125" customWidth="1"/>
    <col min="2823" max="2828" width="10" customWidth="1"/>
    <col min="2829" max="2833" width="9.5703125" customWidth="1"/>
    <col min="2834" max="2839" width="10" customWidth="1"/>
    <col min="3073" max="3073" width="2.7109375" customWidth="1"/>
    <col min="3074" max="3074" width="10.7109375" customWidth="1"/>
    <col min="3075" max="3075" width="5.140625" customWidth="1"/>
    <col min="3076" max="3076" width="43" customWidth="1"/>
    <col min="3077" max="3078" width="10.42578125" customWidth="1"/>
    <col min="3079" max="3084" width="10" customWidth="1"/>
    <col min="3085" max="3089" width="9.5703125" customWidth="1"/>
    <col min="3090" max="3095" width="10" customWidth="1"/>
    <col min="3329" max="3329" width="2.7109375" customWidth="1"/>
    <col min="3330" max="3330" width="10.7109375" customWidth="1"/>
    <col min="3331" max="3331" width="5.140625" customWidth="1"/>
    <col min="3332" max="3332" width="43" customWidth="1"/>
    <col min="3333" max="3334" width="10.42578125" customWidth="1"/>
    <col min="3335" max="3340" width="10" customWidth="1"/>
    <col min="3341" max="3345" width="9.5703125" customWidth="1"/>
    <col min="3346" max="3351" width="10" customWidth="1"/>
    <col min="3585" max="3585" width="2.7109375" customWidth="1"/>
    <col min="3586" max="3586" width="10.7109375" customWidth="1"/>
    <col min="3587" max="3587" width="5.140625" customWidth="1"/>
    <col min="3588" max="3588" width="43" customWidth="1"/>
    <col min="3589" max="3590" width="10.42578125" customWidth="1"/>
    <col min="3591" max="3596" width="10" customWidth="1"/>
    <col min="3597" max="3601" width="9.5703125" customWidth="1"/>
    <col min="3602" max="3607" width="10" customWidth="1"/>
    <col min="3841" max="3841" width="2.7109375" customWidth="1"/>
    <col min="3842" max="3842" width="10.7109375" customWidth="1"/>
    <col min="3843" max="3843" width="5.140625" customWidth="1"/>
    <col min="3844" max="3844" width="43" customWidth="1"/>
    <col min="3845" max="3846" width="10.42578125" customWidth="1"/>
    <col min="3847" max="3852" width="10" customWidth="1"/>
    <col min="3853" max="3857" width="9.5703125" customWidth="1"/>
    <col min="3858" max="3863" width="10" customWidth="1"/>
    <col min="4097" max="4097" width="2.7109375" customWidth="1"/>
    <col min="4098" max="4098" width="10.7109375" customWidth="1"/>
    <col min="4099" max="4099" width="5.140625" customWidth="1"/>
    <col min="4100" max="4100" width="43" customWidth="1"/>
    <col min="4101" max="4102" width="10.42578125" customWidth="1"/>
    <col min="4103" max="4108" width="10" customWidth="1"/>
    <col min="4109" max="4113" width="9.5703125" customWidth="1"/>
    <col min="4114" max="4119" width="10" customWidth="1"/>
    <col min="4353" max="4353" width="2.7109375" customWidth="1"/>
    <col min="4354" max="4354" width="10.7109375" customWidth="1"/>
    <col min="4355" max="4355" width="5.140625" customWidth="1"/>
    <col min="4356" max="4356" width="43" customWidth="1"/>
    <col min="4357" max="4358" width="10.42578125" customWidth="1"/>
    <col min="4359" max="4364" width="10" customWidth="1"/>
    <col min="4365" max="4369" width="9.5703125" customWidth="1"/>
    <col min="4370" max="4375" width="10" customWidth="1"/>
    <col min="4609" max="4609" width="2.7109375" customWidth="1"/>
    <col min="4610" max="4610" width="10.7109375" customWidth="1"/>
    <col min="4611" max="4611" width="5.140625" customWidth="1"/>
    <col min="4612" max="4612" width="43" customWidth="1"/>
    <col min="4613" max="4614" width="10.42578125" customWidth="1"/>
    <col min="4615" max="4620" width="10" customWidth="1"/>
    <col min="4621" max="4625" width="9.5703125" customWidth="1"/>
    <col min="4626" max="4631" width="10" customWidth="1"/>
    <col min="4865" max="4865" width="2.7109375" customWidth="1"/>
    <col min="4866" max="4866" width="10.7109375" customWidth="1"/>
    <col min="4867" max="4867" width="5.140625" customWidth="1"/>
    <col min="4868" max="4868" width="43" customWidth="1"/>
    <col min="4869" max="4870" width="10.42578125" customWidth="1"/>
    <col min="4871" max="4876" width="10" customWidth="1"/>
    <col min="4877" max="4881" width="9.5703125" customWidth="1"/>
    <col min="4882" max="4887" width="10" customWidth="1"/>
    <col min="5121" max="5121" width="2.7109375" customWidth="1"/>
    <col min="5122" max="5122" width="10.7109375" customWidth="1"/>
    <col min="5123" max="5123" width="5.140625" customWidth="1"/>
    <col min="5124" max="5124" width="43" customWidth="1"/>
    <col min="5125" max="5126" width="10.42578125" customWidth="1"/>
    <col min="5127" max="5132" width="10" customWidth="1"/>
    <col min="5133" max="5137" width="9.5703125" customWidth="1"/>
    <col min="5138" max="5143" width="10" customWidth="1"/>
    <col min="5377" max="5377" width="2.7109375" customWidth="1"/>
    <col min="5378" max="5378" width="10.7109375" customWidth="1"/>
    <col min="5379" max="5379" width="5.140625" customWidth="1"/>
    <col min="5380" max="5380" width="43" customWidth="1"/>
    <col min="5381" max="5382" width="10.42578125" customWidth="1"/>
    <col min="5383" max="5388" width="10" customWidth="1"/>
    <col min="5389" max="5393" width="9.5703125" customWidth="1"/>
    <col min="5394" max="5399" width="10" customWidth="1"/>
    <col min="5633" max="5633" width="2.7109375" customWidth="1"/>
    <col min="5634" max="5634" width="10.7109375" customWidth="1"/>
    <col min="5635" max="5635" width="5.140625" customWidth="1"/>
    <col min="5636" max="5636" width="43" customWidth="1"/>
    <col min="5637" max="5638" width="10.42578125" customWidth="1"/>
    <col min="5639" max="5644" width="10" customWidth="1"/>
    <col min="5645" max="5649" width="9.5703125" customWidth="1"/>
    <col min="5650" max="5655" width="10" customWidth="1"/>
    <col min="5889" max="5889" width="2.7109375" customWidth="1"/>
    <col min="5890" max="5890" width="10.7109375" customWidth="1"/>
    <col min="5891" max="5891" width="5.140625" customWidth="1"/>
    <col min="5892" max="5892" width="43" customWidth="1"/>
    <col min="5893" max="5894" width="10.42578125" customWidth="1"/>
    <col min="5895" max="5900" width="10" customWidth="1"/>
    <col min="5901" max="5905" width="9.5703125" customWidth="1"/>
    <col min="5906" max="5911" width="10" customWidth="1"/>
    <col min="6145" max="6145" width="2.7109375" customWidth="1"/>
    <col min="6146" max="6146" width="10.7109375" customWidth="1"/>
    <col min="6147" max="6147" width="5.140625" customWidth="1"/>
    <col min="6148" max="6148" width="43" customWidth="1"/>
    <col min="6149" max="6150" width="10.42578125" customWidth="1"/>
    <col min="6151" max="6156" width="10" customWidth="1"/>
    <col min="6157" max="6161" width="9.5703125" customWidth="1"/>
    <col min="6162" max="6167" width="10" customWidth="1"/>
    <col min="6401" max="6401" width="2.7109375" customWidth="1"/>
    <col min="6402" max="6402" width="10.7109375" customWidth="1"/>
    <col min="6403" max="6403" width="5.140625" customWidth="1"/>
    <col min="6404" max="6404" width="43" customWidth="1"/>
    <col min="6405" max="6406" width="10.42578125" customWidth="1"/>
    <col min="6407" max="6412" width="10" customWidth="1"/>
    <col min="6413" max="6417" width="9.5703125" customWidth="1"/>
    <col min="6418" max="6423" width="10" customWidth="1"/>
    <col min="6657" max="6657" width="2.7109375" customWidth="1"/>
    <col min="6658" max="6658" width="10.7109375" customWidth="1"/>
    <col min="6659" max="6659" width="5.140625" customWidth="1"/>
    <col min="6660" max="6660" width="43" customWidth="1"/>
    <col min="6661" max="6662" width="10.42578125" customWidth="1"/>
    <col min="6663" max="6668" width="10" customWidth="1"/>
    <col min="6669" max="6673" width="9.5703125" customWidth="1"/>
    <col min="6674" max="6679" width="10" customWidth="1"/>
    <col min="6913" max="6913" width="2.7109375" customWidth="1"/>
    <col min="6914" max="6914" width="10.7109375" customWidth="1"/>
    <col min="6915" max="6915" width="5.140625" customWidth="1"/>
    <col min="6916" max="6916" width="43" customWidth="1"/>
    <col min="6917" max="6918" width="10.42578125" customWidth="1"/>
    <col min="6919" max="6924" width="10" customWidth="1"/>
    <col min="6925" max="6929" width="9.5703125" customWidth="1"/>
    <col min="6930" max="6935" width="10" customWidth="1"/>
    <col min="7169" max="7169" width="2.7109375" customWidth="1"/>
    <col min="7170" max="7170" width="10.7109375" customWidth="1"/>
    <col min="7171" max="7171" width="5.140625" customWidth="1"/>
    <col min="7172" max="7172" width="43" customWidth="1"/>
    <col min="7173" max="7174" width="10.42578125" customWidth="1"/>
    <col min="7175" max="7180" width="10" customWidth="1"/>
    <col min="7181" max="7185" width="9.5703125" customWidth="1"/>
    <col min="7186" max="7191" width="10" customWidth="1"/>
    <col min="7425" max="7425" width="2.7109375" customWidth="1"/>
    <col min="7426" max="7426" width="10.7109375" customWidth="1"/>
    <col min="7427" max="7427" width="5.140625" customWidth="1"/>
    <col min="7428" max="7428" width="43" customWidth="1"/>
    <col min="7429" max="7430" width="10.42578125" customWidth="1"/>
    <col min="7431" max="7436" width="10" customWidth="1"/>
    <col min="7437" max="7441" width="9.5703125" customWidth="1"/>
    <col min="7442" max="7447" width="10" customWidth="1"/>
    <col min="7681" max="7681" width="2.7109375" customWidth="1"/>
    <col min="7682" max="7682" width="10.7109375" customWidth="1"/>
    <col min="7683" max="7683" width="5.140625" customWidth="1"/>
    <col min="7684" max="7684" width="43" customWidth="1"/>
    <col min="7685" max="7686" width="10.42578125" customWidth="1"/>
    <col min="7687" max="7692" width="10" customWidth="1"/>
    <col min="7693" max="7697" width="9.5703125" customWidth="1"/>
    <col min="7698" max="7703" width="10" customWidth="1"/>
    <col min="7937" max="7937" width="2.7109375" customWidth="1"/>
    <col min="7938" max="7938" width="10.7109375" customWidth="1"/>
    <col min="7939" max="7939" width="5.140625" customWidth="1"/>
    <col min="7940" max="7940" width="43" customWidth="1"/>
    <col min="7941" max="7942" width="10.42578125" customWidth="1"/>
    <col min="7943" max="7948" width="10" customWidth="1"/>
    <col min="7949" max="7953" width="9.5703125" customWidth="1"/>
    <col min="7954" max="7959" width="10" customWidth="1"/>
    <col min="8193" max="8193" width="2.7109375" customWidth="1"/>
    <col min="8194" max="8194" width="10.7109375" customWidth="1"/>
    <col min="8195" max="8195" width="5.140625" customWidth="1"/>
    <col min="8196" max="8196" width="43" customWidth="1"/>
    <col min="8197" max="8198" width="10.42578125" customWidth="1"/>
    <col min="8199" max="8204" width="10" customWidth="1"/>
    <col min="8205" max="8209" width="9.5703125" customWidth="1"/>
    <col min="8210" max="8215" width="10" customWidth="1"/>
    <col min="8449" max="8449" width="2.7109375" customWidth="1"/>
    <col min="8450" max="8450" width="10.7109375" customWidth="1"/>
    <col min="8451" max="8451" width="5.140625" customWidth="1"/>
    <col min="8452" max="8452" width="43" customWidth="1"/>
    <col min="8453" max="8454" width="10.42578125" customWidth="1"/>
    <col min="8455" max="8460" width="10" customWidth="1"/>
    <col min="8461" max="8465" width="9.5703125" customWidth="1"/>
    <col min="8466" max="8471" width="10" customWidth="1"/>
    <col min="8705" max="8705" width="2.7109375" customWidth="1"/>
    <col min="8706" max="8706" width="10.7109375" customWidth="1"/>
    <col min="8707" max="8707" width="5.140625" customWidth="1"/>
    <col min="8708" max="8708" width="43" customWidth="1"/>
    <col min="8709" max="8710" width="10.42578125" customWidth="1"/>
    <col min="8711" max="8716" width="10" customWidth="1"/>
    <col min="8717" max="8721" width="9.5703125" customWidth="1"/>
    <col min="8722" max="8727" width="10" customWidth="1"/>
    <col min="8961" max="8961" width="2.7109375" customWidth="1"/>
    <col min="8962" max="8962" width="10.7109375" customWidth="1"/>
    <col min="8963" max="8963" width="5.140625" customWidth="1"/>
    <col min="8964" max="8964" width="43" customWidth="1"/>
    <col min="8965" max="8966" width="10.42578125" customWidth="1"/>
    <col min="8967" max="8972" width="10" customWidth="1"/>
    <col min="8973" max="8977" width="9.5703125" customWidth="1"/>
    <col min="8978" max="8983" width="10" customWidth="1"/>
    <col min="9217" max="9217" width="2.7109375" customWidth="1"/>
    <col min="9218" max="9218" width="10.7109375" customWidth="1"/>
    <col min="9219" max="9219" width="5.140625" customWidth="1"/>
    <col min="9220" max="9220" width="43" customWidth="1"/>
    <col min="9221" max="9222" width="10.42578125" customWidth="1"/>
    <col min="9223" max="9228" width="10" customWidth="1"/>
    <col min="9229" max="9233" width="9.5703125" customWidth="1"/>
    <col min="9234" max="9239" width="10" customWidth="1"/>
    <col min="9473" max="9473" width="2.7109375" customWidth="1"/>
    <col min="9474" max="9474" width="10.7109375" customWidth="1"/>
    <col min="9475" max="9475" width="5.140625" customWidth="1"/>
    <col min="9476" max="9476" width="43" customWidth="1"/>
    <col min="9477" max="9478" width="10.42578125" customWidth="1"/>
    <col min="9479" max="9484" width="10" customWidth="1"/>
    <col min="9485" max="9489" width="9.5703125" customWidth="1"/>
    <col min="9490" max="9495" width="10" customWidth="1"/>
    <col min="9729" max="9729" width="2.7109375" customWidth="1"/>
    <col min="9730" max="9730" width="10.7109375" customWidth="1"/>
    <col min="9731" max="9731" width="5.140625" customWidth="1"/>
    <col min="9732" max="9732" width="43" customWidth="1"/>
    <col min="9733" max="9734" width="10.42578125" customWidth="1"/>
    <col min="9735" max="9740" width="10" customWidth="1"/>
    <col min="9741" max="9745" width="9.5703125" customWidth="1"/>
    <col min="9746" max="9751" width="10" customWidth="1"/>
    <col min="9985" max="9985" width="2.7109375" customWidth="1"/>
    <col min="9986" max="9986" width="10.7109375" customWidth="1"/>
    <col min="9987" max="9987" width="5.140625" customWidth="1"/>
    <col min="9988" max="9988" width="43" customWidth="1"/>
    <col min="9989" max="9990" width="10.42578125" customWidth="1"/>
    <col min="9991" max="9996" width="10" customWidth="1"/>
    <col min="9997" max="10001" width="9.5703125" customWidth="1"/>
    <col min="10002" max="10007" width="10" customWidth="1"/>
    <col min="10241" max="10241" width="2.7109375" customWidth="1"/>
    <col min="10242" max="10242" width="10.7109375" customWidth="1"/>
    <col min="10243" max="10243" width="5.140625" customWidth="1"/>
    <col min="10244" max="10244" width="43" customWidth="1"/>
    <col min="10245" max="10246" width="10.42578125" customWidth="1"/>
    <col min="10247" max="10252" width="10" customWidth="1"/>
    <col min="10253" max="10257" width="9.5703125" customWidth="1"/>
    <col min="10258" max="10263" width="10" customWidth="1"/>
    <col min="10497" max="10497" width="2.7109375" customWidth="1"/>
    <col min="10498" max="10498" width="10.7109375" customWidth="1"/>
    <col min="10499" max="10499" width="5.140625" customWidth="1"/>
    <col min="10500" max="10500" width="43" customWidth="1"/>
    <col min="10501" max="10502" width="10.42578125" customWidth="1"/>
    <col min="10503" max="10508" width="10" customWidth="1"/>
    <col min="10509" max="10513" width="9.5703125" customWidth="1"/>
    <col min="10514" max="10519" width="10" customWidth="1"/>
    <col min="10753" max="10753" width="2.7109375" customWidth="1"/>
    <col min="10754" max="10754" width="10.7109375" customWidth="1"/>
    <col min="10755" max="10755" width="5.140625" customWidth="1"/>
    <col min="10756" max="10756" width="43" customWidth="1"/>
    <col min="10757" max="10758" width="10.42578125" customWidth="1"/>
    <col min="10759" max="10764" width="10" customWidth="1"/>
    <col min="10765" max="10769" width="9.5703125" customWidth="1"/>
    <col min="10770" max="10775" width="10" customWidth="1"/>
    <col min="11009" max="11009" width="2.7109375" customWidth="1"/>
    <col min="11010" max="11010" width="10.7109375" customWidth="1"/>
    <col min="11011" max="11011" width="5.140625" customWidth="1"/>
    <col min="11012" max="11012" width="43" customWidth="1"/>
    <col min="11013" max="11014" width="10.42578125" customWidth="1"/>
    <col min="11015" max="11020" width="10" customWidth="1"/>
    <col min="11021" max="11025" width="9.5703125" customWidth="1"/>
    <col min="11026" max="11031" width="10" customWidth="1"/>
    <col min="11265" max="11265" width="2.7109375" customWidth="1"/>
    <col min="11266" max="11266" width="10.7109375" customWidth="1"/>
    <col min="11267" max="11267" width="5.140625" customWidth="1"/>
    <col min="11268" max="11268" width="43" customWidth="1"/>
    <col min="11269" max="11270" width="10.42578125" customWidth="1"/>
    <col min="11271" max="11276" width="10" customWidth="1"/>
    <col min="11277" max="11281" width="9.5703125" customWidth="1"/>
    <col min="11282" max="11287" width="10" customWidth="1"/>
    <col min="11521" max="11521" width="2.7109375" customWidth="1"/>
    <col min="11522" max="11522" width="10.7109375" customWidth="1"/>
    <col min="11523" max="11523" width="5.140625" customWidth="1"/>
    <col min="11524" max="11524" width="43" customWidth="1"/>
    <col min="11525" max="11526" width="10.42578125" customWidth="1"/>
    <col min="11527" max="11532" width="10" customWidth="1"/>
    <col min="11533" max="11537" width="9.5703125" customWidth="1"/>
    <col min="11538" max="11543" width="10" customWidth="1"/>
    <col min="11777" max="11777" width="2.7109375" customWidth="1"/>
    <col min="11778" max="11778" width="10.7109375" customWidth="1"/>
    <col min="11779" max="11779" width="5.140625" customWidth="1"/>
    <col min="11780" max="11780" width="43" customWidth="1"/>
    <col min="11781" max="11782" width="10.42578125" customWidth="1"/>
    <col min="11783" max="11788" width="10" customWidth="1"/>
    <col min="11789" max="11793" width="9.5703125" customWidth="1"/>
    <col min="11794" max="11799" width="10" customWidth="1"/>
    <col min="12033" max="12033" width="2.7109375" customWidth="1"/>
    <col min="12034" max="12034" width="10.7109375" customWidth="1"/>
    <col min="12035" max="12035" width="5.140625" customWidth="1"/>
    <col min="12036" max="12036" width="43" customWidth="1"/>
    <col min="12037" max="12038" width="10.42578125" customWidth="1"/>
    <col min="12039" max="12044" width="10" customWidth="1"/>
    <col min="12045" max="12049" width="9.5703125" customWidth="1"/>
    <col min="12050" max="12055" width="10" customWidth="1"/>
    <col min="12289" max="12289" width="2.7109375" customWidth="1"/>
    <col min="12290" max="12290" width="10.7109375" customWidth="1"/>
    <col min="12291" max="12291" width="5.140625" customWidth="1"/>
    <col min="12292" max="12292" width="43" customWidth="1"/>
    <col min="12293" max="12294" width="10.42578125" customWidth="1"/>
    <col min="12295" max="12300" width="10" customWidth="1"/>
    <col min="12301" max="12305" width="9.5703125" customWidth="1"/>
    <col min="12306" max="12311" width="10" customWidth="1"/>
    <col min="12545" max="12545" width="2.7109375" customWidth="1"/>
    <col min="12546" max="12546" width="10.7109375" customWidth="1"/>
    <col min="12547" max="12547" width="5.140625" customWidth="1"/>
    <col min="12548" max="12548" width="43" customWidth="1"/>
    <col min="12549" max="12550" width="10.42578125" customWidth="1"/>
    <col min="12551" max="12556" width="10" customWidth="1"/>
    <col min="12557" max="12561" width="9.5703125" customWidth="1"/>
    <col min="12562" max="12567" width="10" customWidth="1"/>
    <col min="12801" max="12801" width="2.7109375" customWidth="1"/>
    <col min="12802" max="12802" width="10.7109375" customWidth="1"/>
    <col min="12803" max="12803" width="5.140625" customWidth="1"/>
    <col min="12804" max="12804" width="43" customWidth="1"/>
    <col min="12805" max="12806" width="10.42578125" customWidth="1"/>
    <col min="12807" max="12812" width="10" customWidth="1"/>
    <col min="12813" max="12817" width="9.5703125" customWidth="1"/>
    <col min="12818" max="12823" width="10" customWidth="1"/>
    <col min="13057" max="13057" width="2.7109375" customWidth="1"/>
    <col min="13058" max="13058" width="10.7109375" customWidth="1"/>
    <col min="13059" max="13059" width="5.140625" customWidth="1"/>
    <col min="13060" max="13060" width="43" customWidth="1"/>
    <col min="13061" max="13062" width="10.42578125" customWidth="1"/>
    <col min="13063" max="13068" width="10" customWidth="1"/>
    <col min="13069" max="13073" width="9.5703125" customWidth="1"/>
    <col min="13074" max="13079" width="10" customWidth="1"/>
    <col min="13313" max="13313" width="2.7109375" customWidth="1"/>
    <col min="13314" max="13314" width="10.7109375" customWidth="1"/>
    <col min="13315" max="13315" width="5.140625" customWidth="1"/>
    <col min="13316" max="13316" width="43" customWidth="1"/>
    <col min="13317" max="13318" width="10.42578125" customWidth="1"/>
    <col min="13319" max="13324" width="10" customWidth="1"/>
    <col min="13325" max="13329" width="9.5703125" customWidth="1"/>
    <col min="13330" max="13335" width="10" customWidth="1"/>
    <col min="13569" max="13569" width="2.7109375" customWidth="1"/>
    <col min="13570" max="13570" width="10.7109375" customWidth="1"/>
    <col min="13571" max="13571" width="5.140625" customWidth="1"/>
    <col min="13572" max="13572" width="43" customWidth="1"/>
    <col min="13573" max="13574" width="10.42578125" customWidth="1"/>
    <col min="13575" max="13580" width="10" customWidth="1"/>
    <col min="13581" max="13585" width="9.5703125" customWidth="1"/>
    <col min="13586" max="13591" width="10" customWidth="1"/>
    <col min="13825" max="13825" width="2.7109375" customWidth="1"/>
    <col min="13826" max="13826" width="10.7109375" customWidth="1"/>
    <col min="13827" max="13827" width="5.140625" customWidth="1"/>
    <col min="13828" max="13828" width="43" customWidth="1"/>
    <col min="13829" max="13830" width="10.42578125" customWidth="1"/>
    <col min="13831" max="13836" width="10" customWidth="1"/>
    <col min="13837" max="13841" width="9.5703125" customWidth="1"/>
    <col min="13842" max="13847" width="10" customWidth="1"/>
    <col min="14081" max="14081" width="2.7109375" customWidth="1"/>
    <col min="14082" max="14082" width="10.7109375" customWidth="1"/>
    <col min="14083" max="14083" width="5.140625" customWidth="1"/>
    <col min="14084" max="14084" width="43" customWidth="1"/>
    <col min="14085" max="14086" width="10.42578125" customWidth="1"/>
    <col min="14087" max="14092" width="10" customWidth="1"/>
    <col min="14093" max="14097" width="9.5703125" customWidth="1"/>
    <col min="14098" max="14103" width="10" customWidth="1"/>
    <col min="14337" max="14337" width="2.7109375" customWidth="1"/>
    <col min="14338" max="14338" width="10.7109375" customWidth="1"/>
    <col min="14339" max="14339" width="5.140625" customWidth="1"/>
    <col min="14340" max="14340" width="43" customWidth="1"/>
    <col min="14341" max="14342" width="10.42578125" customWidth="1"/>
    <col min="14343" max="14348" width="10" customWidth="1"/>
    <col min="14349" max="14353" width="9.5703125" customWidth="1"/>
    <col min="14354" max="14359" width="10" customWidth="1"/>
    <col min="14593" max="14593" width="2.7109375" customWidth="1"/>
    <col min="14594" max="14594" width="10.7109375" customWidth="1"/>
    <col min="14595" max="14595" width="5.140625" customWidth="1"/>
    <col min="14596" max="14596" width="43" customWidth="1"/>
    <col min="14597" max="14598" width="10.42578125" customWidth="1"/>
    <col min="14599" max="14604" width="10" customWidth="1"/>
    <col min="14605" max="14609" width="9.5703125" customWidth="1"/>
    <col min="14610" max="14615" width="10" customWidth="1"/>
    <col min="14849" max="14849" width="2.7109375" customWidth="1"/>
    <col min="14850" max="14850" width="10.7109375" customWidth="1"/>
    <col min="14851" max="14851" width="5.140625" customWidth="1"/>
    <col min="14852" max="14852" width="43" customWidth="1"/>
    <col min="14853" max="14854" width="10.42578125" customWidth="1"/>
    <col min="14855" max="14860" width="10" customWidth="1"/>
    <col min="14861" max="14865" width="9.5703125" customWidth="1"/>
    <col min="14866" max="14871" width="10" customWidth="1"/>
    <col min="15105" max="15105" width="2.7109375" customWidth="1"/>
    <col min="15106" max="15106" width="10.7109375" customWidth="1"/>
    <col min="15107" max="15107" width="5.140625" customWidth="1"/>
    <col min="15108" max="15108" width="43" customWidth="1"/>
    <col min="15109" max="15110" width="10.42578125" customWidth="1"/>
    <col min="15111" max="15116" width="10" customWidth="1"/>
    <col min="15117" max="15121" width="9.5703125" customWidth="1"/>
    <col min="15122" max="15127" width="10" customWidth="1"/>
    <col min="15361" max="15361" width="2.7109375" customWidth="1"/>
    <col min="15362" max="15362" width="10.7109375" customWidth="1"/>
    <col min="15363" max="15363" width="5.140625" customWidth="1"/>
    <col min="15364" max="15364" width="43" customWidth="1"/>
    <col min="15365" max="15366" width="10.42578125" customWidth="1"/>
    <col min="15367" max="15372" width="10" customWidth="1"/>
    <col min="15373" max="15377" width="9.5703125" customWidth="1"/>
    <col min="15378" max="15383" width="10" customWidth="1"/>
    <col min="15617" max="15617" width="2.7109375" customWidth="1"/>
    <col min="15618" max="15618" width="10.7109375" customWidth="1"/>
    <col min="15619" max="15619" width="5.140625" customWidth="1"/>
    <col min="15620" max="15620" width="43" customWidth="1"/>
    <col min="15621" max="15622" width="10.42578125" customWidth="1"/>
    <col min="15623" max="15628" width="10" customWidth="1"/>
    <col min="15629" max="15633" width="9.5703125" customWidth="1"/>
    <col min="15634" max="15639" width="10" customWidth="1"/>
    <col min="15873" max="15873" width="2.7109375" customWidth="1"/>
    <col min="15874" max="15874" width="10.7109375" customWidth="1"/>
    <col min="15875" max="15875" width="5.140625" customWidth="1"/>
    <col min="15876" max="15876" width="43" customWidth="1"/>
    <col min="15877" max="15878" width="10.42578125" customWidth="1"/>
    <col min="15879" max="15884" width="10" customWidth="1"/>
    <col min="15885" max="15889" width="9.5703125" customWidth="1"/>
    <col min="15890" max="15895" width="10" customWidth="1"/>
    <col min="16129" max="16129" width="2.7109375" customWidth="1"/>
    <col min="16130" max="16130" width="10.7109375" customWidth="1"/>
    <col min="16131" max="16131" width="5.140625" customWidth="1"/>
    <col min="16132" max="16132" width="43" customWidth="1"/>
    <col min="16133" max="16134" width="10.42578125" customWidth="1"/>
    <col min="16135" max="16140" width="10" customWidth="1"/>
    <col min="16141" max="16145" width="9.5703125" customWidth="1"/>
    <col min="16146" max="16151" width="10" customWidth="1"/>
  </cols>
  <sheetData>
    <row r="1" spans="1:42" s="2" customFormat="1" ht="12">
      <c r="H1" s="3"/>
    </row>
    <row r="2" spans="1:42" s="2" customFormat="1" ht="12">
      <c r="H2" s="3"/>
    </row>
    <row r="3" spans="1:42" s="2" customFormat="1" ht="12">
      <c r="H3" s="3"/>
    </row>
    <row r="4" spans="1:42" s="2" customFormat="1" ht="12">
      <c r="E4" s="91" t="s">
        <v>48</v>
      </c>
      <c r="F4" s="91"/>
      <c r="G4" s="91"/>
      <c r="H4" s="3"/>
    </row>
    <row r="5" spans="1:42" s="2" customFormat="1" ht="11.45" customHeight="1">
      <c r="H5" s="3"/>
    </row>
    <row r="6" spans="1:42" s="2" customFormat="1" ht="12">
      <c r="H6" s="3"/>
    </row>
    <row r="7" spans="1:42" s="2" customFormat="1" ht="23.25" customHeight="1">
      <c r="A7" s="98" t="s">
        <v>51</v>
      </c>
      <c r="B7" s="98"/>
      <c r="C7" s="98"/>
      <c r="H7" s="3"/>
    </row>
    <row r="8" spans="1:42" s="2" customFormat="1" ht="15" customHeight="1">
      <c r="A8" s="94"/>
      <c r="B8" s="94"/>
      <c r="C8" s="94"/>
      <c r="D8" s="94"/>
      <c r="E8" s="94"/>
      <c r="F8" s="94"/>
      <c r="G8" s="94"/>
      <c r="H8" s="94"/>
      <c r="I8" s="94"/>
      <c r="J8" s="5"/>
      <c r="K8" s="5"/>
      <c r="L8" s="5"/>
    </row>
    <row r="9" spans="1:42" s="2" customFormat="1" ht="37.15" customHeight="1">
      <c r="A9" s="95" t="s">
        <v>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42" s="2" customFormat="1" ht="18" customHeight="1">
      <c r="A10" s="97" t="s">
        <v>47</v>
      </c>
      <c r="B10" s="97"/>
      <c r="C10" s="97"/>
      <c r="D10" s="97"/>
      <c r="E10" s="97"/>
      <c r="F10" s="97"/>
      <c r="G10" s="97"/>
      <c r="H10" s="97"/>
      <c r="I10" s="97"/>
      <c r="J10" s="96"/>
      <c r="K10" s="96"/>
      <c r="L10" s="96"/>
    </row>
    <row r="12" spans="1:42" s="6" customFormat="1" ht="11.25">
      <c r="A12" s="11"/>
      <c r="B12" s="11"/>
      <c r="C12" s="11"/>
      <c r="D12" s="11"/>
      <c r="E12" s="28"/>
      <c r="F12" s="28"/>
      <c r="G12" s="12"/>
      <c r="H12" s="13"/>
      <c r="I12" s="12"/>
      <c r="J12" s="12"/>
      <c r="K12" s="12"/>
      <c r="L12" s="12"/>
    </row>
    <row r="13" spans="1:42" s="2" customFormat="1" ht="27" customHeight="1">
      <c r="A13" s="90" t="s">
        <v>53</v>
      </c>
      <c r="B13" s="88"/>
      <c r="C13" s="88"/>
      <c r="D13" s="88"/>
      <c r="E13" s="88"/>
      <c r="F13" s="88"/>
      <c r="G13" s="88"/>
      <c r="H13" s="88"/>
      <c r="I13" s="88"/>
      <c r="J13" s="89"/>
      <c r="K13" s="89"/>
      <c r="L13" s="89"/>
    </row>
    <row r="14" spans="1:42" s="6" customFormat="1" ht="36">
      <c r="A14" s="7" t="s">
        <v>1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7" t="s">
        <v>7</v>
      </c>
      <c r="H14" s="8" t="s">
        <v>8</v>
      </c>
      <c r="I14" s="7" t="s">
        <v>9</v>
      </c>
      <c r="J14" s="7" t="s">
        <v>10</v>
      </c>
      <c r="K14" s="7" t="s">
        <v>8</v>
      </c>
      <c r="L14" s="7" t="s">
        <v>11</v>
      </c>
    </row>
    <row r="15" spans="1:42" s="22" customFormat="1" ht="24">
      <c r="A15" s="31">
        <v>1</v>
      </c>
      <c r="B15" s="31" t="s">
        <v>26</v>
      </c>
      <c r="C15" s="31">
        <v>2</v>
      </c>
      <c r="D15" s="31" t="s">
        <v>27</v>
      </c>
      <c r="E15" s="31" t="s">
        <v>28</v>
      </c>
      <c r="F15" s="31">
        <v>1600</v>
      </c>
      <c r="G15" s="38"/>
      <c r="H15" s="39">
        <v>0.23</v>
      </c>
      <c r="I15" s="38">
        <f t="shared" ref="I15:I19" si="0">G15*H15+G15</f>
        <v>0</v>
      </c>
      <c r="J15" s="38">
        <f t="shared" ref="J15:J19" si="1">F15*G15</f>
        <v>0</v>
      </c>
      <c r="K15" s="38">
        <f t="shared" ref="K15:K19" si="2">J15*H15</f>
        <v>0</v>
      </c>
      <c r="L15" s="38">
        <f>J15*1.23</f>
        <v>0</v>
      </c>
      <c r="M15" s="29"/>
      <c r="N15" s="29"/>
      <c r="O15" s="29"/>
      <c r="P15" s="29"/>
      <c r="AM15" s="29"/>
      <c r="AN15" s="29"/>
      <c r="AO15" s="29"/>
      <c r="AP15" s="29"/>
    </row>
    <row r="16" spans="1:42" s="22" customFormat="1" ht="24">
      <c r="A16" s="33">
        <v>2</v>
      </c>
      <c r="B16" s="33"/>
      <c r="C16" s="33">
        <v>2</v>
      </c>
      <c r="D16" s="40" t="s">
        <v>27</v>
      </c>
      <c r="E16" s="33" t="s">
        <v>29</v>
      </c>
      <c r="F16" s="33">
        <v>900</v>
      </c>
      <c r="G16" s="34"/>
      <c r="H16" s="41">
        <v>0.23</v>
      </c>
      <c r="I16" s="42">
        <f t="shared" si="0"/>
        <v>0</v>
      </c>
      <c r="J16" s="42">
        <f t="shared" si="1"/>
        <v>0</v>
      </c>
      <c r="K16" s="42">
        <f t="shared" si="2"/>
        <v>0</v>
      </c>
      <c r="L16" s="42">
        <f t="shared" ref="L16:L20" si="3">J16*1.23</f>
        <v>0</v>
      </c>
    </row>
    <row r="17" spans="1:18" s="22" customFormat="1" ht="24">
      <c r="A17" s="33">
        <v>3</v>
      </c>
      <c r="B17" s="33"/>
      <c r="C17" s="33">
        <v>2</v>
      </c>
      <c r="D17" s="40" t="s">
        <v>27</v>
      </c>
      <c r="E17" s="33" t="s">
        <v>18</v>
      </c>
      <c r="F17" s="33">
        <v>900</v>
      </c>
      <c r="G17" s="34"/>
      <c r="H17" s="41">
        <v>0.23</v>
      </c>
      <c r="I17" s="42">
        <f t="shared" si="0"/>
        <v>0</v>
      </c>
      <c r="J17" s="42">
        <f t="shared" si="1"/>
        <v>0</v>
      </c>
      <c r="K17" s="42">
        <f t="shared" si="2"/>
        <v>0</v>
      </c>
      <c r="L17" s="42">
        <f t="shared" si="3"/>
        <v>0</v>
      </c>
    </row>
    <row r="18" spans="1:18" s="22" customFormat="1" ht="24">
      <c r="A18" s="33">
        <v>4</v>
      </c>
      <c r="B18" s="33"/>
      <c r="C18" s="33">
        <v>2</v>
      </c>
      <c r="D18" s="40" t="s">
        <v>27</v>
      </c>
      <c r="E18" s="33" t="s">
        <v>30</v>
      </c>
      <c r="F18" s="33">
        <v>400</v>
      </c>
      <c r="G18" s="34"/>
      <c r="H18" s="41">
        <v>0.23</v>
      </c>
      <c r="I18" s="42">
        <f t="shared" si="0"/>
        <v>0</v>
      </c>
      <c r="J18" s="42">
        <f t="shared" si="1"/>
        <v>0</v>
      </c>
      <c r="K18" s="42">
        <f t="shared" si="2"/>
        <v>0</v>
      </c>
      <c r="L18" s="42">
        <f t="shared" si="3"/>
        <v>0</v>
      </c>
    </row>
    <row r="19" spans="1:18" s="22" customFormat="1" ht="36">
      <c r="A19" s="43">
        <v>5</v>
      </c>
      <c r="B19" s="43" t="s">
        <v>31</v>
      </c>
      <c r="C19" s="43">
        <v>2</v>
      </c>
      <c r="D19" s="31" t="s">
        <v>32</v>
      </c>
      <c r="E19" s="43" t="s">
        <v>33</v>
      </c>
      <c r="F19" s="43">
        <v>30</v>
      </c>
      <c r="G19" s="44"/>
      <c r="H19" s="39">
        <v>0.23</v>
      </c>
      <c r="I19" s="38">
        <f t="shared" si="0"/>
        <v>0</v>
      </c>
      <c r="J19" s="38">
        <f t="shared" si="1"/>
        <v>0</v>
      </c>
      <c r="K19" s="38">
        <f t="shared" si="2"/>
        <v>0</v>
      </c>
      <c r="L19" s="38">
        <f t="shared" si="3"/>
        <v>0</v>
      </c>
    </row>
    <row r="20" spans="1:18" s="6" customFormat="1" ht="13.9" customHeight="1">
      <c r="A20" s="86" t="s">
        <v>13</v>
      </c>
      <c r="B20" s="86"/>
      <c r="C20" s="86"/>
      <c r="D20" s="86"/>
      <c r="E20" s="45" t="s">
        <v>14</v>
      </c>
      <c r="F20" s="45"/>
      <c r="G20" s="46"/>
      <c r="H20" s="47" t="s">
        <v>14</v>
      </c>
      <c r="I20" s="46">
        <f>SUM(I15:I19)</f>
        <v>0</v>
      </c>
      <c r="J20" s="46">
        <f>SUM(J15:J19)</f>
        <v>0</v>
      </c>
      <c r="K20" s="46"/>
      <c r="L20" s="46">
        <f t="shared" si="3"/>
        <v>0</v>
      </c>
    </row>
    <row r="21" spans="1:18" s="26" customFormat="1" ht="12">
      <c r="A21" s="48"/>
      <c r="B21" s="48"/>
      <c r="C21" s="48"/>
      <c r="D21" s="48"/>
      <c r="E21" s="49"/>
      <c r="F21" s="49"/>
      <c r="G21" s="50"/>
      <c r="H21" s="51"/>
      <c r="I21" s="50"/>
      <c r="J21" s="50"/>
      <c r="K21" s="50"/>
      <c r="L21" s="50"/>
    </row>
    <row r="22" spans="1:18" s="2" customFormat="1" ht="27" customHeight="1">
      <c r="A22" s="102" t="s">
        <v>54</v>
      </c>
      <c r="B22" s="103"/>
      <c r="C22" s="103"/>
      <c r="D22" s="103"/>
      <c r="E22" s="103"/>
      <c r="F22" s="103"/>
      <c r="G22" s="103"/>
      <c r="H22" s="103"/>
      <c r="I22" s="103"/>
      <c r="J22" s="104"/>
      <c r="K22" s="104"/>
      <c r="L22" s="104"/>
    </row>
    <row r="23" spans="1:18" s="6" customFormat="1" ht="36">
      <c r="A23" s="7" t="s">
        <v>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34</v>
      </c>
      <c r="G23" s="7" t="s">
        <v>7</v>
      </c>
      <c r="H23" s="8" t="s">
        <v>8</v>
      </c>
      <c r="I23" s="7" t="s">
        <v>9</v>
      </c>
      <c r="J23" s="7" t="s">
        <v>10</v>
      </c>
      <c r="K23" s="7" t="s">
        <v>8</v>
      </c>
      <c r="L23" s="7" t="s">
        <v>11</v>
      </c>
      <c r="Q23" s="26"/>
      <c r="R23" s="26"/>
    </row>
    <row r="24" spans="1:18" s="22" customFormat="1" ht="36">
      <c r="A24" s="33">
        <v>3</v>
      </c>
      <c r="B24" s="33"/>
      <c r="C24" s="52">
        <v>2</v>
      </c>
      <c r="D24" s="33" t="s">
        <v>35</v>
      </c>
      <c r="E24" s="33" t="s">
        <v>29</v>
      </c>
      <c r="F24" s="33">
        <v>1102</v>
      </c>
      <c r="G24" s="53"/>
      <c r="H24" s="54">
        <v>0.23</v>
      </c>
      <c r="I24" s="42">
        <f t="shared" ref="I24" si="4">G24*H24+G24</f>
        <v>0</v>
      </c>
      <c r="J24" s="42">
        <f t="shared" ref="J24" si="5">F24*G24</f>
        <v>0</v>
      </c>
      <c r="K24" s="42">
        <f t="shared" ref="K24" si="6">J24*H24</f>
        <v>0</v>
      </c>
      <c r="L24" s="42">
        <f t="shared" ref="L24:L25" si="7">J24*1.23</f>
        <v>0</v>
      </c>
    </row>
    <row r="25" spans="1:18" s="6" customFormat="1" ht="12">
      <c r="A25" s="86" t="s">
        <v>13</v>
      </c>
      <c r="B25" s="86"/>
      <c r="C25" s="86"/>
      <c r="D25" s="86"/>
      <c r="E25" s="45" t="s">
        <v>14</v>
      </c>
      <c r="F25" s="45"/>
      <c r="G25" s="46"/>
      <c r="H25" s="47" t="s">
        <v>14</v>
      </c>
      <c r="I25" s="46">
        <f>SUM(I24:I24)</f>
        <v>0</v>
      </c>
      <c r="J25" s="46">
        <f>SUM(J24:J24)</f>
        <v>0</v>
      </c>
      <c r="K25" s="46"/>
      <c r="L25" s="46">
        <f t="shared" si="7"/>
        <v>0</v>
      </c>
    </row>
    <row r="26" spans="1:18" s="6" customFormat="1" ht="12">
      <c r="A26" s="48"/>
      <c r="B26" s="48"/>
      <c r="C26" s="48"/>
      <c r="D26" s="48"/>
      <c r="E26" s="49"/>
      <c r="F26" s="49"/>
      <c r="G26" s="55"/>
      <c r="H26" s="51"/>
      <c r="I26" s="55"/>
      <c r="J26" s="55"/>
      <c r="K26" s="55"/>
      <c r="L26" s="55"/>
    </row>
    <row r="27" spans="1:18" s="2" customFormat="1" ht="27" customHeight="1">
      <c r="A27" s="90" t="s">
        <v>55</v>
      </c>
      <c r="B27" s="88"/>
      <c r="C27" s="88"/>
      <c r="D27" s="88"/>
      <c r="E27" s="88"/>
      <c r="F27" s="88"/>
      <c r="G27" s="88"/>
      <c r="H27" s="88"/>
      <c r="I27" s="88"/>
      <c r="J27" s="89"/>
      <c r="K27" s="89"/>
      <c r="L27" s="89"/>
    </row>
    <row r="28" spans="1:18" s="6" customFormat="1" ht="36">
      <c r="A28" s="7" t="s">
        <v>1</v>
      </c>
      <c r="B28" s="7" t="s">
        <v>2</v>
      </c>
      <c r="C28" s="7" t="s">
        <v>3</v>
      </c>
      <c r="D28" s="7" t="s">
        <v>4</v>
      </c>
      <c r="E28" s="7" t="s">
        <v>5</v>
      </c>
      <c r="F28" s="7" t="s">
        <v>6</v>
      </c>
      <c r="G28" s="7" t="s">
        <v>7</v>
      </c>
      <c r="H28" s="8" t="s">
        <v>8</v>
      </c>
      <c r="I28" s="7" t="s">
        <v>9</v>
      </c>
      <c r="J28" s="7" t="s">
        <v>10</v>
      </c>
      <c r="K28" s="7" t="s">
        <v>8</v>
      </c>
      <c r="L28" s="7" t="s">
        <v>11</v>
      </c>
      <c r="N28" s="26"/>
      <c r="O28" s="26"/>
    </row>
    <row r="29" spans="1:18" s="22" customFormat="1" ht="24">
      <c r="A29" s="31">
        <v>1</v>
      </c>
      <c r="B29" s="31" t="s">
        <v>37</v>
      </c>
      <c r="C29" s="31">
        <v>1</v>
      </c>
      <c r="D29" s="31" t="s">
        <v>38</v>
      </c>
      <c r="E29" s="31" t="s">
        <v>39</v>
      </c>
      <c r="F29" s="31">
        <v>724</v>
      </c>
      <c r="G29" s="44"/>
      <c r="H29" s="39">
        <v>0.23</v>
      </c>
      <c r="I29" s="38">
        <f>G29*H29+G29</f>
        <v>0</v>
      </c>
      <c r="J29" s="38">
        <f>F29*G29</f>
        <v>0</v>
      </c>
      <c r="K29" s="38">
        <f>J29*H29</f>
        <v>0</v>
      </c>
      <c r="L29" s="38">
        <f>J29*1.23</f>
        <v>0</v>
      </c>
    </row>
    <row r="30" spans="1:18" s="22" customFormat="1" ht="24">
      <c r="A30" s="33">
        <v>2</v>
      </c>
      <c r="B30" s="33"/>
      <c r="C30" s="33">
        <v>1</v>
      </c>
      <c r="D30" s="33" t="s">
        <v>38</v>
      </c>
      <c r="E30" s="33" t="s">
        <v>36</v>
      </c>
      <c r="F30" s="33">
        <v>52</v>
      </c>
      <c r="G30" s="34"/>
      <c r="H30" s="41">
        <v>0.23</v>
      </c>
      <c r="I30" s="42">
        <f t="shared" ref="I30:I34" si="8">G30*H30+G30</f>
        <v>0</v>
      </c>
      <c r="J30" s="42">
        <f t="shared" ref="J30:J34" si="9">F30*G30</f>
        <v>0</v>
      </c>
      <c r="K30" s="42">
        <f t="shared" ref="K30:K34" si="10">J30*H30</f>
        <v>0</v>
      </c>
      <c r="L30" s="42">
        <f t="shared" ref="L30:L35" si="11">J30*1.23</f>
        <v>0</v>
      </c>
    </row>
    <row r="31" spans="1:18" s="22" customFormat="1" ht="24">
      <c r="A31" s="33">
        <v>3</v>
      </c>
      <c r="B31" s="33"/>
      <c r="C31" s="33">
        <v>1</v>
      </c>
      <c r="D31" s="33" t="s">
        <v>38</v>
      </c>
      <c r="E31" s="33" t="s">
        <v>40</v>
      </c>
      <c r="F31" s="33">
        <v>222</v>
      </c>
      <c r="G31" s="34"/>
      <c r="H31" s="41">
        <v>0.23</v>
      </c>
      <c r="I31" s="42">
        <f t="shared" si="8"/>
        <v>0</v>
      </c>
      <c r="J31" s="42">
        <f t="shared" si="9"/>
        <v>0</v>
      </c>
      <c r="K31" s="42">
        <f t="shared" si="10"/>
        <v>0</v>
      </c>
      <c r="L31" s="42">
        <f t="shared" si="11"/>
        <v>0</v>
      </c>
      <c r="N31" s="30"/>
    </row>
    <row r="32" spans="1:18" s="22" customFormat="1" ht="24">
      <c r="A32" s="33">
        <v>7</v>
      </c>
      <c r="B32" s="33"/>
      <c r="C32" s="33">
        <v>1</v>
      </c>
      <c r="D32" s="33" t="s">
        <v>38</v>
      </c>
      <c r="E32" s="33" t="s">
        <v>41</v>
      </c>
      <c r="F32" s="33">
        <v>1200</v>
      </c>
      <c r="G32" s="34"/>
      <c r="H32" s="41">
        <v>0.23</v>
      </c>
      <c r="I32" s="42">
        <f t="shared" si="8"/>
        <v>0</v>
      </c>
      <c r="J32" s="42">
        <f t="shared" si="9"/>
        <v>0</v>
      </c>
      <c r="K32" s="42">
        <f t="shared" si="10"/>
        <v>0</v>
      </c>
      <c r="L32" s="42">
        <f t="shared" si="11"/>
        <v>0</v>
      </c>
    </row>
    <row r="33" spans="1:33" s="22" customFormat="1" ht="24">
      <c r="A33" s="31">
        <v>12</v>
      </c>
      <c r="B33" s="31" t="s">
        <v>42</v>
      </c>
      <c r="C33" s="31">
        <v>1</v>
      </c>
      <c r="D33" s="31" t="s">
        <v>38</v>
      </c>
      <c r="E33" s="31" t="s">
        <v>39</v>
      </c>
      <c r="F33" s="31">
        <v>129</v>
      </c>
      <c r="G33" s="38"/>
      <c r="H33" s="39">
        <v>0.23</v>
      </c>
      <c r="I33" s="38">
        <f t="shared" si="8"/>
        <v>0</v>
      </c>
      <c r="J33" s="38">
        <f t="shared" si="9"/>
        <v>0</v>
      </c>
      <c r="K33" s="38">
        <f t="shared" si="10"/>
        <v>0</v>
      </c>
      <c r="L33" s="38">
        <f t="shared" si="11"/>
        <v>0</v>
      </c>
      <c r="O33" s="30"/>
      <c r="AG33" s="30"/>
    </row>
    <row r="34" spans="1:33" s="22" customFormat="1" ht="24">
      <c r="A34" s="33">
        <v>14</v>
      </c>
      <c r="B34" s="33"/>
      <c r="C34" s="33">
        <v>1</v>
      </c>
      <c r="D34" s="33" t="s">
        <v>38</v>
      </c>
      <c r="E34" s="33" t="s">
        <v>40</v>
      </c>
      <c r="F34" s="33">
        <v>170</v>
      </c>
      <c r="G34" s="34"/>
      <c r="H34" s="41">
        <v>0.23</v>
      </c>
      <c r="I34" s="42">
        <f t="shared" si="8"/>
        <v>0</v>
      </c>
      <c r="J34" s="42">
        <f t="shared" si="9"/>
        <v>0</v>
      </c>
      <c r="K34" s="42">
        <f t="shared" si="10"/>
        <v>0</v>
      </c>
      <c r="L34" s="42">
        <f t="shared" si="11"/>
        <v>0</v>
      </c>
    </row>
    <row r="35" spans="1:33" s="22" customFormat="1" ht="12">
      <c r="A35" s="105" t="s">
        <v>13</v>
      </c>
      <c r="B35" s="105"/>
      <c r="C35" s="105"/>
      <c r="D35" s="105"/>
      <c r="E35" s="56" t="s">
        <v>14</v>
      </c>
      <c r="F35" s="56"/>
      <c r="G35" s="34"/>
      <c r="H35" s="57" t="s">
        <v>14</v>
      </c>
      <c r="I35" s="34">
        <f>SUM(I29:I34)</f>
        <v>0</v>
      </c>
      <c r="J35" s="34">
        <f>SUM(J29:J34)</f>
        <v>0</v>
      </c>
      <c r="K35" s="34"/>
      <c r="L35" s="34">
        <f t="shared" si="11"/>
        <v>0</v>
      </c>
    </row>
    <row r="36" spans="1:33" s="22" customFormat="1" ht="23.45" customHeight="1">
      <c r="A36" s="58"/>
      <c r="B36" s="58"/>
      <c r="C36" s="58"/>
      <c r="D36" s="58"/>
      <c r="E36" s="59"/>
      <c r="F36" s="59"/>
      <c r="G36" s="35"/>
      <c r="H36" s="60"/>
      <c r="I36" s="35"/>
      <c r="J36" s="35"/>
      <c r="K36" s="35"/>
      <c r="L36" s="35"/>
    </row>
    <row r="37" spans="1:33" s="2" customFormat="1" ht="27" customHeight="1">
      <c r="A37" s="106" t="s">
        <v>56</v>
      </c>
      <c r="B37" s="107"/>
      <c r="C37" s="107"/>
      <c r="D37" s="107"/>
      <c r="E37" s="107"/>
      <c r="F37" s="107"/>
      <c r="G37" s="107"/>
      <c r="H37" s="107"/>
      <c r="I37" s="107"/>
      <c r="J37" s="108"/>
      <c r="K37" s="108"/>
      <c r="L37" s="108"/>
    </row>
    <row r="38" spans="1:33" s="6" customFormat="1" ht="36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8" t="s">
        <v>8</v>
      </c>
      <c r="I38" s="7" t="s">
        <v>9</v>
      </c>
      <c r="J38" s="7" t="s">
        <v>10</v>
      </c>
      <c r="K38" s="7" t="s">
        <v>8</v>
      </c>
      <c r="L38" s="7" t="s">
        <v>11</v>
      </c>
      <c r="N38" s="26"/>
      <c r="O38" s="26"/>
      <c r="P38" s="26"/>
    </row>
    <row r="39" spans="1:33" s="22" customFormat="1" ht="24">
      <c r="A39" s="61">
        <v>2</v>
      </c>
      <c r="B39" s="61"/>
      <c r="C39" s="61">
        <v>2</v>
      </c>
      <c r="D39" s="61" t="s">
        <v>43</v>
      </c>
      <c r="E39" s="62" t="s">
        <v>44</v>
      </c>
      <c r="F39" s="61">
        <v>96</v>
      </c>
      <c r="G39" s="34"/>
      <c r="H39" s="63">
        <v>0.23</v>
      </c>
      <c r="I39" s="64">
        <f t="shared" ref="I39:I41" si="12">G39*H39+G39</f>
        <v>0</v>
      </c>
      <c r="J39" s="64">
        <f t="shared" ref="J39:J41" si="13">F39*G39</f>
        <v>0</v>
      </c>
      <c r="K39" s="64">
        <f t="shared" ref="K39:K41" si="14">J39*H39</f>
        <v>0</v>
      </c>
      <c r="L39" s="64">
        <f t="shared" ref="L39:L42" si="15">J39*1.23</f>
        <v>0</v>
      </c>
    </row>
    <row r="40" spans="1:33" s="22" customFormat="1" ht="24">
      <c r="A40" s="61">
        <v>3</v>
      </c>
      <c r="B40" s="61"/>
      <c r="C40" s="61">
        <v>2</v>
      </c>
      <c r="D40" s="61" t="s">
        <v>43</v>
      </c>
      <c r="E40" s="62" t="s">
        <v>45</v>
      </c>
      <c r="F40" s="61">
        <v>124</v>
      </c>
      <c r="G40" s="34"/>
      <c r="H40" s="63">
        <v>0.23</v>
      </c>
      <c r="I40" s="64">
        <f t="shared" si="12"/>
        <v>0</v>
      </c>
      <c r="J40" s="64">
        <f t="shared" si="13"/>
        <v>0</v>
      </c>
      <c r="K40" s="64">
        <f t="shared" si="14"/>
        <v>0</v>
      </c>
      <c r="L40" s="64">
        <f t="shared" si="15"/>
        <v>0</v>
      </c>
    </row>
    <row r="41" spans="1:33" s="22" customFormat="1" ht="24">
      <c r="A41" s="61">
        <v>4</v>
      </c>
      <c r="B41" s="61"/>
      <c r="C41" s="61">
        <v>2</v>
      </c>
      <c r="D41" s="61" t="s">
        <v>43</v>
      </c>
      <c r="E41" s="62" t="s">
        <v>46</v>
      </c>
      <c r="F41" s="61">
        <v>212</v>
      </c>
      <c r="G41" s="34"/>
      <c r="H41" s="63">
        <v>0.23</v>
      </c>
      <c r="I41" s="64">
        <f t="shared" si="12"/>
        <v>0</v>
      </c>
      <c r="J41" s="64">
        <f t="shared" si="13"/>
        <v>0</v>
      </c>
      <c r="K41" s="64">
        <f t="shared" si="14"/>
        <v>0</v>
      </c>
      <c r="L41" s="64">
        <f t="shared" si="15"/>
        <v>0</v>
      </c>
    </row>
    <row r="42" spans="1:33" s="22" customFormat="1" ht="12">
      <c r="A42" s="99" t="s">
        <v>13</v>
      </c>
      <c r="B42" s="100"/>
      <c r="C42" s="100"/>
      <c r="D42" s="101"/>
      <c r="E42" s="56" t="s">
        <v>14</v>
      </c>
      <c r="F42" s="56"/>
      <c r="G42" s="34"/>
      <c r="H42" s="57" t="s">
        <v>14</v>
      </c>
      <c r="I42" s="34">
        <f>SUM(I39:I41)</f>
        <v>0</v>
      </c>
      <c r="J42" s="34">
        <f>SUM(J39:J41)</f>
        <v>0</v>
      </c>
      <c r="K42" s="34"/>
      <c r="L42" s="34">
        <f t="shared" si="15"/>
        <v>0</v>
      </c>
    </row>
    <row r="43" spans="1:33" s="32" customFormat="1" ht="14.25">
      <c r="A43" s="65"/>
      <c r="B43" s="65"/>
      <c r="C43" s="65"/>
      <c r="D43" s="65"/>
      <c r="E43" s="65"/>
      <c r="F43" s="65"/>
      <c r="G43" s="65"/>
      <c r="H43" s="66"/>
      <c r="I43" s="65"/>
      <c r="J43" s="65"/>
      <c r="K43" s="65"/>
      <c r="L43" s="65"/>
    </row>
    <row r="44" spans="1:33" s="32" customFormat="1" ht="14.25">
      <c r="A44" s="65"/>
      <c r="B44" s="65"/>
      <c r="C44" s="65"/>
      <c r="D44" s="65" t="s">
        <v>50</v>
      </c>
      <c r="E44" s="65"/>
      <c r="F44" s="65"/>
      <c r="G44" s="65"/>
      <c r="H44" s="66"/>
      <c r="I44" s="65"/>
      <c r="J44" s="65"/>
      <c r="K44" s="65"/>
      <c r="L44" s="65"/>
    </row>
    <row r="45" spans="1:33" s="32" customFormat="1" ht="14.25">
      <c r="A45" s="65"/>
      <c r="B45" s="65"/>
      <c r="C45" s="65"/>
      <c r="D45" s="33" t="s">
        <v>19</v>
      </c>
      <c r="E45" s="34">
        <f>SUM(J20,J25,J35,J42)</f>
        <v>0</v>
      </c>
      <c r="F45" s="35"/>
      <c r="G45" s="65"/>
      <c r="H45" s="66"/>
      <c r="I45" s="65"/>
      <c r="J45" s="65"/>
      <c r="K45" s="65"/>
      <c r="L45" s="65"/>
    </row>
    <row r="46" spans="1:33" s="32" customFormat="1" ht="14.25">
      <c r="A46" s="65"/>
      <c r="B46" s="65"/>
      <c r="C46" s="65"/>
      <c r="D46" s="33" t="s">
        <v>20</v>
      </c>
      <c r="E46" s="34">
        <f>E47-E45</f>
        <v>0</v>
      </c>
      <c r="F46" s="36"/>
      <c r="G46" s="65"/>
      <c r="H46" s="66"/>
      <c r="I46" s="65"/>
      <c r="J46" s="65"/>
      <c r="K46" s="65"/>
      <c r="L46" s="65"/>
    </row>
    <row r="47" spans="1:33" s="32" customFormat="1" ht="14.25">
      <c r="A47" s="65"/>
      <c r="B47" s="65"/>
      <c r="C47" s="65"/>
      <c r="D47" s="33" t="s">
        <v>21</v>
      </c>
      <c r="E47" s="34">
        <f>E45*1.23</f>
        <v>0</v>
      </c>
      <c r="F47" s="35"/>
      <c r="G47" s="65"/>
      <c r="H47" s="66"/>
      <c r="I47" s="65"/>
      <c r="J47" s="65"/>
      <c r="K47" s="65"/>
      <c r="L47" s="65"/>
    </row>
    <row r="48" spans="1:33">
      <c r="A48" s="67"/>
      <c r="B48" s="67"/>
      <c r="C48" s="67"/>
      <c r="D48" s="67"/>
      <c r="E48" s="67"/>
      <c r="F48" s="67"/>
      <c r="G48" s="67"/>
      <c r="H48" s="68"/>
      <c r="I48" s="67"/>
      <c r="J48" s="67"/>
      <c r="K48" s="67"/>
      <c r="L48" s="67"/>
      <c r="M48"/>
      <c r="N48"/>
      <c r="O48"/>
      <c r="P48"/>
      <c r="Q48"/>
    </row>
    <row r="49" spans="1:17">
      <c r="A49" s="67"/>
      <c r="B49" s="67"/>
      <c r="C49" s="67"/>
      <c r="D49" s="67"/>
      <c r="E49" s="67"/>
      <c r="F49" s="67"/>
      <c r="G49" s="67"/>
      <c r="H49" s="68"/>
      <c r="I49" s="67"/>
      <c r="J49" s="67"/>
      <c r="K49" s="67"/>
      <c r="L49" s="67"/>
      <c r="M49"/>
      <c r="N49"/>
      <c r="O49"/>
      <c r="P49"/>
      <c r="Q49"/>
    </row>
    <row r="50" spans="1:17">
      <c r="A50" s="67"/>
      <c r="B50" s="67"/>
      <c r="C50" s="67"/>
      <c r="D50" s="67"/>
      <c r="E50" s="67"/>
      <c r="F50" s="67"/>
      <c r="G50" s="67"/>
      <c r="H50" s="68"/>
      <c r="I50" s="67"/>
      <c r="J50" s="67"/>
      <c r="K50" s="67"/>
      <c r="L50" s="67"/>
      <c r="M50"/>
      <c r="N50"/>
      <c r="O50"/>
      <c r="P50"/>
      <c r="Q50"/>
    </row>
    <row r="51" spans="1:17">
      <c r="A51" s="67"/>
      <c r="B51" s="67"/>
      <c r="C51" s="67"/>
      <c r="D51" s="67"/>
      <c r="E51" s="67"/>
      <c r="F51" s="67"/>
      <c r="G51" s="67"/>
      <c r="H51" s="68"/>
      <c r="I51" s="67"/>
      <c r="J51" s="67"/>
      <c r="K51" s="67"/>
      <c r="L51" s="67"/>
      <c r="M51"/>
      <c r="N51"/>
      <c r="O51"/>
      <c r="P51"/>
      <c r="Q51"/>
    </row>
    <row r="52" spans="1:17" ht="36.75">
      <c r="A52" s="67"/>
      <c r="B52" s="67"/>
      <c r="C52" s="67"/>
      <c r="D52" s="69" t="s">
        <v>22</v>
      </c>
      <c r="E52" s="67"/>
      <c r="F52" s="67"/>
      <c r="G52" s="67"/>
      <c r="H52" s="68"/>
      <c r="I52" s="67"/>
      <c r="J52" s="67"/>
      <c r="K52" s="67"/>
      <c r="L52" s="67"/>
      <c r="M52"/>
      <c r="N52"/>
      <c r="O52"/>
      <c r="P52"/>
      <c r="Q52"/>
    </row>
    <row r="53" spans="1:17">
      <c r="A53" s="67"/>
      <c r="B53" s="67"/>
      <c r="C53" s="67"/>
      <c r="D53" s="67"/>
      <c r="E53" s="67"/>
      <c r="F53" s="67"/>
      <c r="G53" s="67"/>
      <c r="H53" s="68"/>
      <c r="I53" s="67"/>
      <c r="J53" s="67"/>
      <c r="K53" s="67"/>
      <c r="L53" s="67"/>
      <c r="M53"/>
      <c r="N53"/>
      <c r="O53"/>
      <c r="P53"/>
      <c r="Q53"/>
    </row>
    <row r="54" spans="1:17">
      <c r="A54" s="67"/>
      <c r="B54" s="67"/>
      <c r="C54" s="67"/>
      <c r="D54" s="67"/>
      <c r="E54" s="67"/>
      <c r="F54" s="67"/>
      <c r="G54" s="67"/>
      <c r="H54" s="68"/>
      <c r="I54" s="67"/>
      <c r="J54" s="67"/>
      <c r="K54" s="67"/>
      <c r="L54" s="67"/>
      <c r="M54"/>
      <c r="N54"/>
      <c r="O54"/>
      <c r="P54"/>
      <c r="Q54"/>
    </row>
    <row r="55" spans="1:17">
      <c r="A55" s="67"/>
      <c r="B55" s="67"/>
      <c r="C55" s="67"/>
      <c r="D55" s="67"/>
      <c r="E55" s="67"/>
      <c r="F55" s="67"/>
      <c r="G55" s="67"/>
      <c r="H55" s="68"/>
      <c r="I55" s="67"/>
      <c r="J55" s="67"/>
      <c r="K55" s="67"/>
      <c r="L55" s="67"/>
      <c r="M55"/>
      <c r="N55"/>
      <c r="O55"/>
      <c r="P55"/>
      <c r="Q55"/>
    </row>
    <row r="56" spans="1:17">
      <c r="A56" s="67"/>
      <c r="B56" s="67"/>
      <c r="C56" s="67"/>
      <c r="D56" s="67"/>
      <c r="E56" s="67"/>
      <c r="F56" s="67"/>
      <c r="G56" s="67"/>
      <c r="H56" s="68"/>
      <c r="I56" s="67"/>
      <c r="J56" s="67"/>
      <c r="K56" s="67"/>
      <c r="L56" s="67"/>
      <c r="M56"/>
      <c r="N56"/>
      <c r="O56"/>
      <c r="P56"/>
      <c r="Q56"/>
    </row>
    <row r="57" spans="1:17">
      <c r="G57"/>
      <c r="H57" s="37"/>
      <c r="I57"/>
      <c r="J57"/>
      <c r="K57"/>
      <c r="L57"/>
      <c r="M57"/>
      <c r="N57"/>
      <c r="O57"/>
      <c r="P57"/>
      <c r="Q57"/>
    </row>
    <row r="58" spans="1:17">
      <c r="G58"/>
      <c r="H58" s="37"/>
      <c r="I58"/>
      <c r="J58"/>
      <c r="K58"/>
      <c r="L58"/>
      <c r="M58"/>
      <c r="N58"/>
      <c r="O58"/>
      <c r="P58"/>
      <c r="Q58"/>
    </row>
    <row r="59" spans="1:17">
      <c r="G59"/>
      <c r="H59" s="37"/>
      <c r="I59"/>
      <c r="J59"/>
      <c r="K59"/>
      <c r="L59"/>
      <c r="M59"/>
      <c r="N59"/>
      <c r="O59"/>
      <c r="P59"/>
      <c r="Q59"/>
    </row>
    <row r="60" spans="1:17">
      <c r="G60"/>
      <c r="H60" s="37"/>
      <c r="I60"/>
      <c r="J60"/>
      <c r="K60"/>
      <c r="L60"/>
      <c r="M60"/>
      <c r="N60"/>
      <c r="O60"/>
      <c r="P60"/>
      <c r="Q60"/>
    </row>
    <row r="61" spans="1:17">
      <c r="G61"/>
      <c r="H61" s="37"/>
      <c r="I61"/>
      <c r="J61"/>
      <c r="K61"/>
      <c r="L61"/>
      <c r="M61"/>
      <c r="N61"/>
      <c r="O61"/>
      <c r="P61"/>
      <c r="Q61"/>
    </row>
    <row r="62" spans="1:17">
      <c r="G62"/>
      <c r="H62" s="37"/>
      <c r="I62"/>
      <c r="J62"/>
      <c r="K62"/>
      <c r="L62"/>
      <c r="M62"/>
      <c r="N62"/>
      <c r="O62"/>
      <c r="P62"/>
      <c r="Q62"/>
    </row>
    <row r="63" spans="1:17">
      <c r="G63"/>
      <c r="H63" s="37"/>
      <c r="I63"/>
      <c r="J63"/>
      <c r="K63"/>
      <c r="L63"/>
      <c r="M63"/>
      <c r="N63"/>
      <c r="O63"/>
      <c r="P63"/>
      <c r="Q63"/>
    </row>
    <row r="64" spans="1:17">
      <c r="G64"/>
      <c r="H64" s="37"/>
      <c r="I64"/>
      <c r="J64"/>
      <c r="K64"/>
      <c r="L64"/>
      <c r="M64"/>
      <c r="N64"/>
      <c r="O64"/>
      <c r="P64"/>
      <c r="Q64"/>
    </row>
    <row r="65" spans="7:17">
      <c r="G65"/>
      <c r="H65" s="37"/>
      <c r="I65"/>
      <c r="J65"/>
      <c r="K65"/>
      <c r="L65"/>
      <c r="M65"/>
      <c r="N65"/>
      <c r="O65"/>
      <c r="P65"/>
      <c r="Q65"/>
    </row>
    <row r="66" spans="7:17">
      <c r="G66"/>
      <c r="H66" s="37"/>
      <c r="I66"/>
      <c r="J66"/>
      <c r="K66"/>
      <c r="L66"/>
      <c r="M66"/>
      <c r="N66"/>
      <c r="O66"/>
      <c r="P66"/>
      <c r="Q66"/>
    </row>
    <row r="67" spans="7:17">
      <c r="G67"/>
      <c r="H67" s="37"/>
      <c r="I67"/>
      <c r="J67"/>
      <c r="K67"/>
      <c r="L67"/>
      <c r="M67"/>
      <c r="N67"/>
      <c r="O67"/>
      <c r="P67"/>
      <c r="Q67"/>
    </row>
    <row r="68" spans="7:17">
      <c r="G68"/>
      <c r="H68" s="37"/>
      <c r="I68"/>
      <c r="J68"/>
      <c r="K68"/>
      <c r="L68"/>
      <c r="M68"/>
      <c r="N68"/>
      <c r="O68"/>
      <c r="P68"/>
      <c r="Q68"/>
    </row>
    <row r="69" spans="7:17">
      <c r="G69"/>
      <c r="H69" s="37"/>
      <c r="I69"/>
      <c r="J69"/>
      <c r="K69"/>
      <c r="L69"/>
      <c r="M69"/>
      <c r="N69"/>
      <c r="O69"/>
      <c r="P69"/>
      <c r="Q69"/>
    </row>
    <row r="70" spans="7:17">
      <c r="G70"/>
      <c r="H70" s="37"/>
      <c r="I70"/>
      <c r="J70"/>
      <c r="K70"/>
      <c r="L70"/>
      <c r="M70"/>
      <c r="N70"/>
      <c r="O70"/>
      <c r="P70"/>
      <c r="Q70"/>
    </row>
    <row r="71" spans="7:17">
      <c r="G71"/>
      <c r="H71" s="37"/>
      <c r="I71"/>
      <c r="J71"/>
      <c r="K71"/>
      <c r="L71"/>
      <c r="M71"/>
      <c r="N71"/>
      <c r="O71"/>
      <c r="P71"/>
      <c r="Q71"/>
    </row>
    <row r="72" spans="7:17">
      <c r="G72"/>
      <c r="H72" s="37"/>
      <c r="I72"/>
      <c r="J72"/>
      <c r="K72"/>
      <c r="L72"/>
      <c r="M72"/>
      <c r="N72"/>
      <c r="O72"/>
      <c r="P72"/>
      <c r="Q72"/>
    </row>
    <row r="73" spans="7:17">
      <c r="G73"/>
      <c r="H73" s="37"/>
      <c r="I73"/>
      <c r="J73"/>
      <c r="K73"/>
      <c r="L73"/>
      <c r="M73"/>
      <c r="N73"/>
      <c r="O73"/>
      <c r="P73"/>
      <c r="Q73"/>
    </row>
    <row r="74" spans="7:17">
      <c r="G74"/>
      <c r="H74" s="37"/>
      <c r="I74"/>
      <c r="J74"/>
      <c r="K74"/>
      <c r="L74"/>
      <c r="M74"/>
      <c r="N74"/>
      <c r="O74"/>
      <c r="P74"/>
      <c r="Q74"/>
    </row>
    <row r="75" spans="7:17">
      <c r="G75"/>
      <c r="H75" s="37"/>
      <c r="I75"/>
      <c r="J75"/>
      <c r="K75"/>
      <c r="L75"/>
      <c r="M75"/>
      <c r="N75"/>
      <c r="O75"/>
      <c r="P75"/>
      <c r="Q75"/>
    </row>
    <row r="76" spans="7:17">
      <c r="G76"/>
      <c r="H76" s="37"/>
      <c r="I76"/>
      <c r="J76"/>
      <c r="K76"/>
      <c r="L76"/>
      <c r="M76"/>
      <c r="N76"/>
      <c r="O76"/>
      <c r="P76"/>
      <c r="Q76"/>
    </row>
    <row r="77" spans="7:17">
      <c r="G77"/>
      <c r="H77" s="37"/>
      <c r="I77"/>
      <c r="J77"/>
      <c r="K77"/>
      <c r="L77"/>
      <c r="M77"/>
      <c r="N77"/>
      <c r="O77"/>
      <c r="P77"/>
      <c r="Q77"/>
    </row>
    <row r="78" spans="7:17">
      <c r="G78"/>
      <c r="H78" s="37"/>
      <c r="I78"/>
      <c r="J78"/>
      <c r="K78"/>
      <c r="L78"/>
      <c r="M78"/>
      <c r="N78"/>
      <c r="O78"/>
      <c r="P78"/>
      <c r="Q78"/>
    </row>
    <row r="79" spans="7:17">
      <c r="G79"/>
      <c r="H79" s="37"/>
      <c r="I79"/>
      <c r="J79"/>
      <c r="K79"/>
      <c r="L79"/>
      <c r="M79"/>
      <c r="N79"/>
      <c r="O79"/>
      <c r="P79"/>
      <c r="Q79"/>
    </row>
    <row r="80" spans="7:17">
      <c r="G80"/>
      <c r="H80" s="37"/>
      <c r="I80"/>
      <c r="J80"/>
      <c r="K80"/>
      <c r="L80"/>
      <c r="M80"/>
      <c r="N80"/>
      <c r="O80"/>
      <c r="P80"/>
      <c r="Q80"/>
    </row>
    <row r="81" spans="7:17">
      <c r="G81"/>
      <c r="H81" s="37"/>
      <c r="I81"/>
      <c r="J81"/>
      <c r="K81"/>
      <c r="L81"/>
      <c r="M81"/>
      <c r="N81"/>
      <c r="O81"/>
      <c r="P81"/>
      <c r="Q81"/>
    </row>
    <row r="82" spans="7:17">
      <c r="G82"/>
      <c r="H82" s="37"/>
      <c r="I82"/>
      <c r="J82"/>
      <c r="K82"/>
      <c r="L82"/>
      <c r="M82"/>
      <c r="N82"/>
      <c r="O82"/>
      <c r="P82"/>
      <c r="Q82"/>
    </row>
    <row r="83" spans="7:17">
      <c r="G83"/>
      <c r="H83" s="37"/>
      <c r="I83"/>
      <c r="J83"/>
      <c r="K83"/>
      <c r="L83"/>
      <c r="M83"/>
      <c r="N83"/>
      <c r="O83"/>
      <c r="P83"/>
      <c r="Q83"/>
    </row>
    <row r="84" spans="7:17">
      <c r="G84" s="6"/>
      <c r="H84" s="16"/>
      <c r="I84" s="6"/>
      <c r="J84" s="6"/>
      <c r="K84" s="6"/>
      <c r="L84" s="6"/>
      <c r="M84" s="6"/>
      <c r="N84" s="6"/>
      <c r="O84" s="6"/>
      <c r="P84" s="6"/>
      <c r="Q84" s="6"/>
    </row>
    <row r="85" spans="7:17">
      <c r="G85" s="6"/>
      <c r="H85" s="16"/>
      <c r="I85" s="6"/>
      <c r="J85" s="6"/>
      <c r="K85" s="6"/>
      <c r="L85" s="6"/>
      <c r="M85" s="6"/>
      <c r="N85" s="6"/>
      <c r="O85" s="6"/>
      <c r="P85" s="6"/>
      <c r="Q85" s="6"/>
    </row>
    <row r="86" spans="7:17">
      <c r="G86" s="6"/>
      <c r="H86" s="16"/>
      <c r="I86" s="6"/>
      <c r="J86" s="6"/>
      <c r="K86" s="6"/>
      <c r="L86" s="6"/>
      <c r="M86" s="6"/>
      <c r="N86" s="6"/>
      <c r="O86" s="6"/>
      <c r="P86" s="6"/>
      <c r="Q86" s="6"/>
    </row>
    <row r="87" spans="7:17">
      <c r="G87" s="6"/>
      <c r="H87" s="16"/>
      <c r="I87" s="6"/>
      <c r="J87" s="6"/>
      <c r="K87" s="6"/>
      <c r="L87" s="6"/>
      <c r="M87" s="6"/>
      <c r="N87" s="6"/>
      <c r="O87" s="6"/>
      <c r="P87" s="6"/>
      <c r="Q87" s="6"/>
    </row>
    <row r="88" spans="7:17">
      <c r="G88" s="6"/>
      <c r="H88" s="16"/>
      <c r="I88" s="6"/>
      <c r="J88" s="6"/>
      <c r="K88" s="6"/>
      <c r="L88" s="6"/>
      <c r="M88" s="6"/>
      <c r="N88" s="6"/>
      <c r="O88" s="6"/>
      <c r="P88" s="6"/>
      <c r="Q88" s="6"/>
    </row>
    <row r="89" spans="7:17">
      <c r="G89" s="6"/>
      <c r="H89" s="16"/>
      <c r="I89" s="6"/>
      <c r="J89" s="6"/>
      <c r="K89" s="6"/>
      <c r="L89" s="6"/>
      <c r="M89" s="6"/>
      <c r="N89" s="6"/>
      <c r="O89" s="6"/>
      <c r="P89" s="6"/>
      <c r="Q89" s="6"/>
    </row>
    <row r="90" spans="7:17">
      <c r="G90" s="6"/>
      <c r="H90" s="16"/>
      <c r="I90" s="6"/>
      <c r="J90" s="6"/>
      <c r="K90" s="6"/>
      <c r="L90" s="6"/>
      <c r="M90" s="6"/>
      <c r="N90" s="6"/>
      <c r="O90" s="6"/>
      <c r="P90" s="6"/>
      <c r="Q90" s="6"/>
    </row>
    <row r="91" spans="7:17">
      <c r="G91" s="6"/>
      <c r="H91" s="16"/>
      <c r="I91" s="6"/>
      <c r="J91" s="6"/>
      <c r="K91" s="6"/>
      <c r="L91" s="6"/>
      <c r="M91" s="6"/>
      <c r="N91" s="6"/>
      <c r="O91" s="6"/>
      <c r="P91" s="6"/>
      <c r="Q91" s="6"/>
    </row>
    <row r="92" spans="7:17">
      <c r="G92" s="20"/>
      <c r="H92" s="21"/>
      <c r="I92" s="20"/>
      <c r="J92" s="20"/>
      <c r="K92" s="20"/>
      <c r="L92" s="20"/>
      <c r="M92" s="20"/>
      <c r="N92" s="20"/>
      <c r="O92" s="20"/>
      <c r="P92" s="20"/>
      <c r="Q92" s="20"/>
    </row>
    <row r="93" spans="7:17">
      <c r="G93" s="20"/>
      <c r="H93" s="21"/>
      <c r="I93" s="20"/>
      <c r="J93" s="20"/>
      <c r="K93" s="20"/>
      <c r="L93" s="20"/>
      <c r="M93" s="20"/>
      <c r="N93" s="20"/>
      <c r="O93" s="20"/>
      <c r="P93" s="20"/>
      <c r="Q93" s="20"/>
    </row>
    <row r="94" spans="7:17">
      <c r="G94" s="20"/>
      <c r="H94" s="21"/>
      <c r="I94" s="20"/>
      <c r="J94" s="20"/>
      <c r="K94" s="20"/>
      <c r="L94" s="20"/>
      <c r="M94" s="20"/>
      <c r="N94" s="20"/>
      <c r="O94" s="20"/>
      <c r="P94" s="20"/>
      <c r="Q94" s="20"/>
    </row>
    <row r="95" spans="7:17">
      <c r="G95" s="20"/>
      <c r="H95" s="21"/>
      <c r="I95" s="20"/>
      <c r="J95" s="20"/>
      <c r="K95" s="20"/>
      <c r="L95" s="20"/>
      <c r="M95" s="20"/>
      <c r="N95" s="20"/>
      <c r="O95" s="20"/>
      <c r="P95" s="20"/>
      <c r="Q95" s="20"/>
    </row>
    <row r="96" spans="7:17">
      <c r="G96" s="20"/>
      <c r="H96" s="21"/>
      <c r="I96" s="20"/>
      <c r="J96" s="20"/>
      <c r="K96" s="20"/>
      <c r="L96" s="20"/>
      <c r="M96" s="20"/>
      <c r="N96" s="20"/>
      <c r="O96" s="20"/>
      <c r="P96" s="20"/>
      <c r="Q96" s="20"/>
    </row>
    <row r="97" spans="7:17">
      <c r="G97" s="22"/>
      <c r="H97" s="23"/>
      <c r="I97" s="22"/>
      <c r="J97" s="22"/>
      <c r="K97" s="22"/>
      <c r="L97" s="22"/>
      <c r="M97" s="22"/>
      <c r="N97" s="22"/>
      <c r="O97" s="22"/>
      <c r="P97" s="22"/>
      <c r="Q97" s="22"/>
    </row>
    <row r="98" spans="7:17">
      <c r="G98" s="20"/>
      <c r="H98" s="21"/>
      <c r="I98" s="20"/>
      <c r="J98" s="20"/>
      <c r="K98" s="20"/>
      <c r="L98" s="20"/>
      <c r="M98" s="20"/>
      <c r="N98" s="20"/>
      <c r="O98" s="20"/>
      <c r="P98" s="20"/>
      <c r="Q98" s="20"/>
    </row>
    <row r="99" spans="7:17">
      <c r="G99" s="20"/>
      <c r="H99" s="21"/>
      <c r="I99" s="20"/>
      <c r="J99" s="20"/>
      <c r="K99" s="20"/>
      <c r="L99" s="20"/>
      <c r="M99" s="20"/>
      <c r="N99" s="20"/>
      <c r="O99" s="20"/>
      <c r="P99" s="20"/>
      <c r="Q99" s="20"/>
    </row>
    <row r="100" spans="7:17">
      <c r="G100" s="20"/>
      <c r="H100" s="21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7:17">
      <c r="G101" s="20"/>
      <c r="H101" s="21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7:17">
      <c r="G102" s="20"/>
      <c r="H102" s="21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7:17">
      <c r="G103" s="6"/>
      <c r="H103" s="16"/>
      <c r="I103" s="6"/>
      <c r="J103" s="6"/>
      <c r="K103" s="6"/>
      <c r="L103" s="6"/>
      <c r="M103" s="6"/>
      <c r="N103" s="6"/>
      <c r="O103" s="6"/>
      <c r="P103" s="6"/>
      <c r="Q103" s="6"/>
    </row>
    <row r="104" spans="7:17">
      <c r="G104" s="6"/>
      <c r="H104" s="16"/>
      <c r="I104" s="6"/>
      <c r="J104" s="6"/>
      <c r="K104" s="6"/>
      <c r="L104" s="6"/>
      <c r="M104" s="6"/>
      <c r="N104" s="6"/>
      <c r="O104" s="6"/>
      <c r="P104" s="6"/>
      <c r="Q104" s="6"/>
    </row>
    <row r="106" spans="7:17">
      <c r="G106" s="6"/>
      <c r="H106" s="25"/>
      <c r="I106" s="26"/>
      <c r="J106" s="26"/>
      <c r="K106" s="26"/>
      <c r="L106" s="26"/>
      <c r="M106" s="26"/>
      <c r="N106" s="6"/>
      <c r="O106" s="6"/>
      <c r="P106" s="6"/>
      <c r="Q106" s="6"/>
    </row>
    <row r="107" spans="7:17">
      <c r="G107" s="6"/>
      <c r="H107" s="16"/>
      <c r="I107" s="12"/>
      <c r="J107" s="12"/>
      <c r="K107" s="12"/>
      <c r="L107" s="12"/>
      <c r="M107" s="6"/>
      <c r="N107" s="6"/>
      <c r="O107" s="6"/>
      <c r="P107" s="6"/>
      <c r="Q107" s="6"/>
    </row>
    <row r="108" spans="7:17">
      <c r="G108" s="6"/>
      <c r="H108" s="16"/>
      <c r="I108" s="12"/>
      <c r="J108" s="12"/>
      <c r="K108" s="12"/>
      <c r="L108" s="12"/>
      <c r="M108" s="6"/>
      <c r="N108" s="6"/>
      <c r="O108" s="6"/>
      <c r="P108" s="6"/>
      <c r="Q108" s="6"/>
    </row>
    <row r="109" spans="7:17">
      <c r="G109" s="6"/>
      <c r="H109" s="16"/>
      <c r="I109" s="12"/>
      <c r="J109" s="12"/>
      <c r="K109" s="12"/>
      <c r="L109" s="12"/>
      <c r="M109" s="6"/>
      <c r="N109" s="6"/>
      <c r="O109" s="6"/>
      <c r="P109" s="6"/>
      <c r="Q109" s="6"/>
    </row>
    <row r="110" spans="7:17">
      <c r="G110" s="6"/>
      <c r="H110" s="16"/>
      <c r="I110" s="12"/>
      <c r="J110" s="12"/>
      <c r="K110" s="12"/>
      <c r="L110" s="12"/>
      <c r="M110" s="6"/>
      <c r="N110" s="6"/>
      <c r="O110" s="6"/>
      <c r="P110" s="6"/>
      <c r="Q110" s="6"/>
    </row>
    <row r="111" spans="7:17">
      <c r="G111" s="6"/>
      <c r="H111" s="16"/>
      <c r="I111" s="12"/>
      <c r="J111" s="12"/>
      <c r="K111" s="12"/>
      <c r="L111" s="12"/>
      <c r="M111" s="26"/>
      <c r="N111" s="6"/>
      <c r="O111" s="6"/>
      <c r="P111" s="6"/>
      <c r="Q111" s="6"/>
    </row>
    <row r="112" spans="7:17">
      <c r="G112" s="6"/>
      <c r="H112" s="16"/>
      <c r="I112" s="27"/>
      <c r="J112" s="27"/>
      <c r="K112" s="27"/>
      <c r="L112" s="27"/>
      <c r="M112" s="6"/>
      <c r="N112" s="6"/>
      <c r="O112" s="6"/>
      <c r="P112" s="6"/>
      <c r="Q112" s="6"/>
    </row>
    <row r="113" spans="7:17">
      <c r="G113" s="6"/>
      <c r="H113" s="16"/>
      <c r="I113" s="12"/>
      <c r="J113" s="12"/>
      <c r="K113" s="12"/>
      <c r="L113" s="12"/>
      <c r="M113" s="6"/>
      <c r="N113" s="6"/>
      <c r="O113" s="6"/>
      <c r="P113" s="6"/>
      <c r="Q113" s="6"/>
    </row>
    <row r="114" spans="7:17">
      <c r="G114" s="6"/>
      <c r="H114" s="16"/>
      <c r="I114" s="12"/>
      <c r="J114" s="12"/>
      <c r="K114" s="12"/>
      <c r="L114" s="12"/>
      <c r="M114" s="6"/>
      <c r="N114" s="6"/>
      <c r="O114" s="6"/>
      <c r="P114" s="6"/>
      <c r="Q114" s="6"/>
    </row>
    <row r="115" spans="7:17">
      <c r="G115" s="6"/>
      <c r="H115" s="16"/>
      <c r="I115" s="12"/>
      <c r="J115" s="12"/>
      <c r="K115" s="12"/>
      <c r="L115" s="12"/>
      <c r="M115" s="6"/>
      <c r="N115" s="6"/>
      <c r="O115" s="6"/>
      <c r="P115" s="6"/>
      <c r="Q115" s="6"/>
    </row>
    <row r="116" spans="7:17">
      <c r="G116" s="6"/>
      <c r="H116" s="16"/>
      <c r="I116" s="12"/>
      <c r="J116" s="12"/>
      <c r="K116" s="12"/>
      <c r="L116" s="12"/>
      <c r="M116" s="6"/>
      <c r="N116" s="6"/>
      <c r="O116" s="6"/>
      <c r="P116" s="6"/>
      <c r="Q116" s="6"/>
    </row>
    <row r="117" spans="7:17">
      <c r="G117" s="6"/>
      <c r="H117" s="16"/>
      <c r="I117" s="12"/>
      <c r="J117" s="12"/>
      <c r="K117" s="12"/>
      <c r="L117" s="12"/>
      <c r="M117" s="6"/>
      <c r="N117" s="6"/>
      <c r="O117" s="6"/>
      <c r="P117" s="6"/>
      <c r="Q117" s="6"/>
    </row>
    <row r="118" spans="7:17">
      <c r="G118" s="6"/>
      <c r="H118" s="16"/>
      <c r="I118" s="12"/>
      <c r="J118" s="12"/>
      <c r="K118" s="12"/>
      <c r="L118" s="12"/>
      <c r="M118" s="6"/>
      <c r="N118" s="6"/>
      <c r="O118" s="6"/>
      <c r="P118" s="6"/>
      <c r="Q118" s="6"/>
    </row>
    <row r="119" spans="7:17">
      <c r="G119" s="6"/>
      <c r="H119" s="16"/>
      <c r="I119" s="12"/>
      <c r="J119" s="12"/>
      <c r="K119" s="12"/>
      <c r="L119" s="12"/>
      <c r="M119" s="6"/>
      <c r="N119" s="6"/>
      <c r="O119" s="6"/>
      <c r="P119" s="6"/>
      <c r="Q119" s="6"/>
    </row>
    <row r="120" spans="7:17">
      <c r="G120" s="6"/>
      <c r="H120" s="25"/>
      <c r="I120" s="12"/>
      <c r="J120" s="12"/>
      <c r="K120" s="12"/>
      <c r="L120" s="12"/>
      <c r="M120" s="6"/>
      <c r="N120" s="6"/>
      <c r="O120" s="6"/>
      <c r="P120" s="6"/>
      <c r="Q120" s="6"/>
    </row>
    <row r="121" spans="7:17">
      <c r="G121" s="6"/>
      <c r="H121" s="16"/>
      <c r="I121" s="6"/>
      <c r="J121" s="6"/>
      <c r="K121" s="6"/>
      <c r="L121" s="6"/>
      <c r="M121" s="6"/>
      <c r="N121" s="6"/>
      <c r="O121" s="6"/>
      <c r="P121" s="6"/>
      <c r="Q121" s="6"/>
    </row>
    <row r="122" spans="7:17">
      <c r="G122" s="6"/>
      <c r="H122" s="16"/>
      <c r="I122" s="6"/>
      <c r="J122" s="6"/>
      <c r="K122" s="6"/>
      <c r="L122" s="6"/>
      <c r="M122" s="6"/>
      <c r="N122" s="6"/>
      <c r="O122" s="6"/>
      <c r="P122" s="6"/>
      <c r="Q122" s="6"/>
    </row>
    <row r="123" spans="7:17">
      <c r="G123" s="6"/>
      <c r="H123" s="16"/>
      <c r="I123" s="6"/>
      <c r="J123" s="6"/>
      <c r="K123" s="6"/>
      <c r="L123" s="6"/>
      <c r="M123" s="6"/>
      <c r="N123" s="6"/>
      <c r="O123" s="6"/>
      <c r="P123" s="6"/>
      <c r="Q123" s="6"/>
    </row>
    <row r="124" spans="7:17">
      <c r="G124" s="6"/>
      <c r="H124" s="16"/>
      <c r="I124" s="6"/>
      <c r="J124" s="6"/>
      <c r="K124" s="6"/>
      <c r="L124" s="6"/>
      <c r="M124" s="6"/>
      <c r="N124" s="6"/>
      <c r="O124" s="6"/>
      <c r="P124" s="6"/>
      <c r="Q124" s="6"/>
    </row>
    <row r="125" spans="7:17">
      <c r="G125" s="6"/>
      <c r="H125" s="16"/>
      <c r="I125" s="6"/>
      <c r="J125" s="6"/>
      <c r="K125" s="6"/>
      <c r="L125" s="6"/>
      <c r="M125" s="6"/>
      <c r="N125" s="6"/>
      <c r="O125" s="6"/>
      <c r="P125" s="6"/>
      <c r="Q125" s="6"/>
    </row>
    <row r="126" spans="7:17">
      <c r="G126" s="6"/>
      <c r="H126" s="16"/>
      <c r="I126" s="6"/>
      <c r="J126" s="6"/>
      <c r="K126" s="6"/>
      <c r="L126" s="6"/>
      <c r="M126" s="6"/>
      <c r="N126" s="6"/>
      <c r="O126" s="6"/>
      <c r="P126" s="6"/>
      <c r="Q126" s="6"/>
    </row>
    <row r="127" spans="7:17">
      <c r="G127" s="6"/>
      <c r="H127" s="16"/>
      <c r="I127" s="6"/>
      <c r="J127" s="6"/>
      <c r="K127" s="6"/>
      <c r="L127" s="6"/>
      <c r="M127" s="6"/>
      <c r="N127" s="6"/>
      <c r="O127" s="6"/>
      <c r="P127" s="6"/>
      <c r="Q127" s="6"/>
    </row>
    <row r="128" spans="7:17">
      <c r="G128" s="6"/>
      <c r="H128" s="16"/>
      <c r="I128" s="6"/>
      <c r="J128" s="6"/>
      <c r="K128" s="6"/>
      <c r="L128" s="6"/>
      <c r="M128" s="6"/>
      <c r="N128" s="6"/>
      <c r="O128" s="6"/>
      <c r="P128" s="6"/>
      <c r="Q128" s="6"/>
    </row>
    <row r="129" spans="7:17">
      <c r="G129" s="6"/>
      <c r="H129" s="16"/>
      <c r="I129" s="6"/>
      <c r="J129" s="6"/>
      <c r="K129" s="6"/>
      <c r="L129" s="6"/>
      <c r="M129" s="6"/>
      <c r="N129" s="6"/>
      <c r="O129" s="6"/>
      <c r="P129" s="6"/>
      <c r="Q129" s="6"/>
    </row>
    <row r="130" spans="7:17">
      <c r="G130" s="6"/>
      <c r="H130" s="16"/>
      <c r="I130" s="6"/>
      <c r="J130" s="6"/>
      <c r="K130" s="6"/>
      <c r="L130" s="6"/>
      <c r="M130" s="6"/>
      <c r="N130" s="6"/>
      <c r="O130" s="6"/>
      <c r="P130" s="6"/>
      <c r="Q130" s="6"/>
    </row>
    <row r="131" spans="7:17">
      <c r="G131" s="6"/>
      <c r="H131" s="16"/>
      <c r="I131" s="6"/>
      <c r="J131" s="6"/>
      <c r="K131" s="6"/>
      <c r="L131" s="6"/>
      <c r="M131" s="6"/>
      <c r="N131" s="6"/>
      <c r="O131" s="6"/>
      <c r="P131" s="6"/>
      <c r="Q131" s="6"/>
    </row>
    <row r="132" spans="7:17">
      <c r="G132" s="6"/>
      <c r="H132" s="16"/>
      <c r="I132" s="6"/>
      <c r="J132" s="6"/>
      <c r="K132" s="6"/>
      <c r="L132" s="6"/>
      <c r="M132" s="6"/>
      <c r="N132" s="6"/>
      <c r="O132" s="6"/>
      <c r="P132" s="6"/>
      <c r="Q132" s="6"/>
    </row>
    <row r="133" spans="7:17">
      <c r="G133" s="6"/>
      <c r="H133" s="16"/>
      <c r="I133" s="6"/>
      <c r="J133" s="6"/>
      <c r="K133" s="6"/>
      <c r="L133" s="6"/>
      <c r="M133" s="6"/>
      <c r="N133" s="6"/>
      <c r="O133" s="6"/>
      <c r="P133" s="6"/>
      <c r="Q133" s="6"/>
    </row>
    <row r="134" spans="7:17">
      <c r="G134" s="6"/>
      <c r="H134" s="16"/>
      <c r="I134" s="6"/>
      <c r="J134" s="6"/>
      <c r="K134" s="6"/>
      <c r="L134" s="6"/>
      <c r="M134" s="6"/>
      <c r="N134" s="6"/>
      <c r="O134" s="6"/>
      <c r="P134" s="6"/>
      <c r="Q134" s="6"/>
    </row>
    <row r="135" spans="7:17">
      <c r="G135" s="6"/>
      <c r="H135" s="16"/>
      <c r="I135" s="6"/>
      <c r="J135" s="6"/>
      <c r="K135" s="6"/>
      <c r="L135" s="6"/>
      <c r="M135" s="6"/>
      <c r="N135" s="6"/>
      <c r="O135" s="6"/>
      <c r="P135" s="6"/>
      <c r="Q135" s="6"/>
    </row>
    <row r="136" spans="7:17">
      <c r="G136" s="6"/>
      <c r="H136" s="16"/>
      <c r="I136" s="6"/>
      <c r="J136" s="6"/>
      <c r="K136" s="6"/>
      <c r="L136" s="6"/>
      <c r="M136" s="6"/>
      <c r="N136" s="6"/>
      <c r="O136" s="6"/>
      <c r="P136" s="6"/>
      <c r="Q136" s="6"/>
    </row>
    <row r="208" spans="7:17">
      <c r="G208" s="6"/>
      <c r="H208" s="16"/>
      <c r="I208" s="6"/>
      <c r="J208" s="6"/>
      <c r="K208" s="6"/>
      <c r="L208" s="6"/>
      <c r="M208" s="6"/>
      <c r="N208" s="6"/>
      <c r="O208" s="6"/>
      <c r="P208" s="6"/>
      <c r="Q208" s="6"/>
    </row>
    <row r="209" spans="7:17">
      <c r="G209" s="6"/>
      <c r="H209" s="16"/>
      <c r="I209" s="6"/>
      <c r="J209" s="6"/>
      <c r="K209" s="6"/>
      <c r="L209" s="6"/>
      <c r="M209" s="6"/>
      <c r="N209" s="6"/>
      <c r="O209" s="6"/>
      <c r="P209" s="6"/>
      <c r="Q209" s="6"/>
    </row>
    <row r="210" spans="7:17">
      <c r="G210" s="6"/>
      <c r="H210" s="16"/>
      <c r="I210" s="6"/>
      <c r="J210" s="6"/>
      <c r="K210" s="6"/>
      <c r="L210" s="6"/>
      <c r="M210" s="6"/>
      <c r="N210" s="6"/>
      <c r="O210" s="6"/>
      <c r="P210" s="6"/>
      <c r="Q210" s="6"/>
    </row>
    <row r="211" spans="7:17">
      <c r="G211" s="6"/>
      <c r="H211" s="16"/>
      <c r="I211" s="6"/>
      <c r="J211" s="6"/>
      <c r="K211" s="6"/>
      <c r="L211" s="6"/>
      <c r="M211" s="6"/>
      <c r="N211" s="6"/>
      <c r="O211" s="6"/>
      <c r="P211" s="6"/>
      <c r="Q211" s="6"/>
    </row>
    <row r="212" spans="7:17">
      <c r="G212" s="6"/>
      <c r="H212" s="16"/>
      <c r="I212" s="6"/>
      <c r="J212" s="6"/>
      <c r="K212" s="6"/>
      <c r="L212" s="6"/>
      <c r="M212" s="6"/>
      <c r="N212" s="6"/>
      <c r="O212" s="6"/>
      <c r="P212" s="6"/>
      <c r="Q212" s="6"/>
    </row>
    <row r="213" spans="7:17">
      <c r="G213" s="6"/>
      <c r="H213" s="16"/>
      <c r="I213" s="6"/>
      <c r="J213" s="6"/>
      <c r="K213" s="6"/>
      <c r="L213" s="6"/>
      <c r="M213" s="6"/>
      <c r="N213" s="6"/>
      <c r="O213" s="6"/>
      <c r="P213" s="6"/>
      <c r="Q213" s="6"/>
    </row>
    <row r="214" spans="7:17">
      <c r="G214" s="6"/>
      <c r="H214" s="16"/>
      <c r="I214" s="6"/>
      <c r="J214" s="6"/>
      <c r="K214" s="6"/>
      <c r="L214" s="6"/>
      <c r="M214" s="6"/>
      <c r="N214" s="6"/>
      <c r="O214" s="6"/>
      <c r="P214" s="6"/>
      <c r="Q214" s="6"/>
    </row>
    <row r="215" spans="7:17">
      <c r="G215" s="6"/>
      <c r="H215" s="16"/>
      <c r="I215" s="6"/>
      <c r="J215" s="6"/>
      <c r="K215" s="6"/>
      <c r="L215" s="6"/>
      <c r="M215" s="6"/>
      <c r="N215" s="6"/>
      <c r="O215" s="6"/>
      <c r="P215" s="6"/>
      <c r="Q215" s="6"/>
    </row>
    <row r="216" spans="7:17">
      <c r="G216" s="6"/>
      <c r="H216" s="16"/>
      <c r="I216" s="6"/>
      <c r="J216" s="6"/>
      <c r="K216" s="6"/>
      <c r="L216" s="6"/>
      <c r="M216" s="6"/>
      <c r="N216" s="6"/>
      <c r="O216" s="6"/>
      <c r="P216" s="6"/>
      <c r="Q216" s="6"/>
    </row>
    <row r="217" spans="7:17">
      <c r="G217" s="6"/>
      <c r="H217" s="16"/>
      <c r="I217" s="6"/>
      <c r="J217" s="6"/>
      <c r="K217" s="6"/>
      <c r="L217" s="6"/>
      <c r="M217" s="6"/>
      <c r="N217" s="6"/>
      <c r="O217" s="6"/>
      <c r="P217" s="6"/>
      <c r="Q217" s="6"/>
    </row>
    <row r="218" spans="7:17">
      <c r="G218" s="6"/>
      <c r="H218" s="16"/>
      <c r="I218" s="6"/>
      <c r="J218" s="6"/>
      <c r="K218" s="6"/>
      <c r="L218" s="6"/>
      <c r="M218" s="6"/>
      <c r="N218" s="6"/>
      <c r="O218" s="6"/>
      <c r="P218" s="6"/>
      <c r="Q218" s="6"/>
    </row>
  </sheetData>
  <mergeCells count="13">
    <mergeCell ref="A42:D42"/>
    <mergeCell ref="A20:D20"/>
    <mergeCell ref="A22:L22"/>
    <mergeCell ref="A25:D25"/>
    <mergeCell ref="A27:L27"/>
    <mergeCell ref="A35:D35"/>
    <mergeCell ref="A37:L37"/>
    <mergeCell ref="A13:L13"/>
    <mergeCell ref="E4:G4"/>
    <mergeCell ref="A7:C7"/>
    <mergeCell ref="A8:I8"/>
    <mergeCell ref="A9:L9"/>
    <mergeCell ref="A10:L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Staroń</dc:creator>
  <cp:lastModifiedBy>Agnieszka Światłowska</cp:lastModifiedBy>
  <cp:lastPrinted>2023-07-26T10:43:50Z</cp:lastPrinted>
  <dcterms:created xsi:type="dcterms:W3CDTF">2023-06-05T09:45:13Z</dcterms:created>
  <dcterms:modified xsi:type="dcterms:W3CDTF">2023-08-01T06:48:26Z</dcterms:modified>
</cp:coreProperties>
</file>