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hcgroupnet-my.sharepoint.com/personal/marianna_kauf_gorazdze_pl/Documents/Desktop/"/>
    </mc:Choice>
  </mc:AlternateContent>
  <xr:revisionPtr revIDLastSave="6" documentId="8_{AB9F4084-3AE1-4D0B-9C82-9355E59BE86B}" xr6:coauthVersionLast="47" xr6:coauthVersionMax="47" xr10:uidLastSave="{C97BF0D1-1D74-42BA-8C5F-B0189E7269BD}"/>
  <bookViews>
    <workbookView xWindow="-120" yWindow="-120" windowWidth="29040" windowHeight="15840" activeTab="1" xr2:uid="{04122DE3-EF1B-472C-9934-255F74764543}"/>
  </bookViews>
  <sheets>
    <sheet name="Silniki do wymiany" sheetId="2" r:id="rId1"/>
    <sheet name="Zakres prac i remontu" sheetId="3" r:id="rId2"/>
  </sheets>
  <definedNames>
    <definedName name="Slicer_Lokalizacja">#N/A</definedName>
    <definedName name="Slicer_Moc">#N/A</definedName>
    <definedName name="Slicer_Obroty">#N/A</definedName>
    <definedName name="Slicer_Typ_silnik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7" i="2" l="1"/>
  <c r="G57" i="2"/>
</calcChain>
</file>

<file path=xl/sharedStrings.xml><?xml version="1.0" encoding="utf-8"?>
<sst xmlns="http://schemas.openxmlformats.org/spreadsheetml/2006/main" count="220" uniqueCount="158">
  <si>
    <t>KR6538B-AN06</t>
  </si>
  <si>
    <t>J1J01M1</t>
  </si>
  <si>
    <t>SZUf-136VL</t>
  </si>
  <si>
    <t>R1S09M1</t>
  </si>
  <si>
    <t>R1S10M1</t>
  </si>
  <si>
    <t>DA2560X-BT81L-Z</t>
  </si>
  <si>
    <t>Z1M33M1</t>
  </si>
  <si>
    <t>1PQ8453-4PM70-Z</t>
  </si>
  <si>
    <t>W2W03M1</t>
  </si>
  <si>
    <t>SZUf-138M</t>
  </si>
  <si>
    <t>K2M03M1</t>
  </si>
  <si>
    <t>SCUdm138s</t>
  </si>
  <si>
    <t>A1M03M1</t>
  </si>
  <si>
    <t>Sg355M4</t>
  </si>
  <si>
    <t>K1P14M1</t>
  </si>
  <si>
    <t>SEE355ML6B</t>
  </si>
  <si>
    <t>W1W70M1</t>
  </si>
  <si>
    <t>W2W70M1</t>
  </si>
  <si>
    <t>M3BP315MLA4</t>
  </si>
  <si>
    <t>V2K17M1</t>
  </si>
  <si>
    <t>1LG6317-2MB60-Z</t>
  </si>
  <si>
    <t>J2K14M2</t>
  </si>
  <si>
    <t>SEE315M4C</t>
  </si>
  <si>
    <t>H9U07M1</t>
  </si>
  <si>
    <t>SEE315M4Bz</t>
  </si>
  <si>
    <t>H9U07M2</t>
  </si>
  <si>
    <t>M3BP315SMC4</t>
  </si>
  <si>
    <t>V2K15M1</t>
  </si>
  <si>
    <t>1LG6316-4MA60-Z</t>
  </si>
  <si>
    <t>R2M09M1</t>
  </si>
  <si>
    <t>2Sg315M4B</t>
  </si>
  <si>
    <t>Z1J04M1</t>
  </si>
  <si>
    <t>Se315M4</t>
  </si>
  <si>
    <t>Z3P14M1</t>
  </si>
  <si>
    <t>2Sg315M4A</t>
  </si>
  <si>
    <t>V1K15M1</t>
  </si>
  <si>
    <t>SZDc154ch</t>
  </si>
  <si>
    <t>K1V13M1</t>
  </si>
  <si>
    <t>2Sg315S2</t>
  </si>
  <si>
    <t>V1K11M1</t>
  </si>
  <si>
    <t>1LG6310-4MA60</t>
  </si>
  <si>
    <t>R2A04M1</t>
  </si>
  <si>
    <t>WASI250M70/4</t>
  </si>
  <si>
    <t>B1J01M1</t>
  </si>
  <si>
    <t>14BG207-4AA60-Z</t>
  </si>
  <si>
    <t>W2K22M1</t>
  </si>
  <si>
    <t>2Sg200L2A</t>
  </si>
  <si>
    <t>W2B55M1</t>
  </si>
  <si>
    <t>W2A55M1</t>
  </si>
  <si>
    <t>Sh200L2A</t>
  </si>
  <si>
    <t>W1B55M1</t>
  </si>
  <si>
    <t>W1A55M1</t>
  </si>
  <si>
    <t>1LG4207/4AA61 200L</t>
  </si>
  <si>
    <t>Z4V04M3</t>
  </si>
  <si>
    <t>HFCP200L-4</t>
  </si>
  <si>
    <t>N9A20M1</t>
  </si>
  <si>
    <t>1LC4226-6AA60Z 225M</t>
  </si>
  <si>
    <t>W1V06M1</t>
  </si>
  <si>
    <t>W1V06M2</t>
  </si>
  <si>
    <t xml:space="preserve"> M3BP225SMA4</t>
  </si>
  <si>
    <t>V1K22M1</t>
  </si>
  <si>
    <t>M3BP225SMA4</t>
  </si>
  <si>
    <t>V1K23M1</t>
  </si>
  <si>
    <t>Sg225S4</t>
  </si>
  <si>
    <t>A1P14M1</t>
  </si>
  <si>
    <t>Sg225M4</t>
  </si>
  <si>
    <t>U1U31M1</t>
  </si>
  <si>
    <t>U1U21M1</t>
  </si>
  <si>
    <t>2Sg250M4</t>
  </si>
  <si>
    <t>U1U02M1</t>
  </si>
  <si>
    <t>M3AA250SMA4</t>
  </si>
  <si>
    <t>V1K52M1</t>
  </si>
  <si>
    <t>V1K52M3</t>
  </si>
  <si>
    <t>WASI280S70/6</t>
  </si>
  <si>
    <t>U1P36</t>
  </si>
  <si>
    <t>1LG4313-8AB60-Z</t>
  </si>
  <si>
    <t>Z1W10M1</t>
  </si>
  <si>
    <t>QU280M2AK</t>
  </si>
  <si>
    <t>W1V13M1</t>
  </si>
  <si>
    <t>2Sg280M4</t>
  </si>
  <si>
    <t>H1U03M1</t>
  </si>
  <si>
    <t>Sg280M4</t>
  </si>
  <si>
    <t>H2U03M1</t>
  </si>
  <si>
    <t>2Sg315M6A</t>
  </si>
  <si>
    <t>W1W71M1</t>
  </si>
  <si>
    <t>AHL280M4 (2Sg280M4)</t>
  </si>
  <si>
    <t>N9A08M1</t>
  </si>
  <si>
    <t>1LS4354B3355</t>
  </si>
  <si>
    <t>A1J03M5</t>
  </si>
  <si>
    <t>A1J03M1</t>
  </si>
  <si>
    <t>DG2450X-BT81L-Z</t>
  </si>
  <si>
    <t>W1W03M1</t>
  </si>
  <si>
    <t>Linia technologiczna 1</t>
  </si>
  <si>
    <t>Linia technologiczna 2</t>
  </si>
  <si>
    <t>Część wspólna</t>
  </si>
  <si>
    <t>Transport klinkieru</t>
  </si>
  <si>
    <t>Transport surowca</t>
  </si>
  <si>
    <t>uszkodzona tabliczka</t>
  </si>
  <si>
    <t>Lp</t>
  </si>
  <si>
    <t>Typ silnika</t>
  </si>
  <si>
    <t>Moc</t>
  </si>
  <si>
    <t>Obroty</t>
  </si>
  <si>
    <t>Symbol technologiczny</t>
  </si>
  <si>
    <t>Uwagi</t>
  </si>
  <si>
    <t>U1P64M1</t>
  </si>
  <si>
    <t>U1P74M1</t>
  </si>
  <si>
    <t>U1P84M1</t>
  </si>
  <si>
    <t>1LA7163-4AA66</t>
  </si>
  <si>
    <t>Koszt wymiany</t>
  </si>
  <si>
    <t>Koszt remontu</t>
  </si>
  <si>
    <t xml:space="preserve">Lokalizacja </t>
  </si>
  <si>
    <t>młyn cementu nr 1</t>
  </si>
  <si>
    <t>młyn cementu nr 3</t>
  </si>
  <si>
    <t>młyn cementu nr 4</t>
  </si>
  <si>
    <t>remont na miejscu</t>
  </si>
  <si>
    <t>1. Odłączenie i rozsprzęglenie istniejącego silnika, demontaż osłon.</t>
  </si>
  <si>
    <t>2. Demontaż sprzęgła na silniku ( ściągacze hydrauliczne)</t>
  </si>
  <si>
    <t>4. Pobranie nowego silnika z magazynu, transport na miejsce zainstalowania, pomiary izolacji silnika.</t>
  </si>
  <si>
    <t>5. Montaż silnika, montaż sprzęgła (rozgrzewanie za pomocą nagrzewnic indukcyjnych)</t>
  </si>
  <si>
    <t>6. Osiowanie laserowe układu napędowego</t>
  </si>
  <si>
    <t>7. Podłączenie silnika, próba ruchowa z pomiarem prądu, drgań i ochrony p.porażeniowej</t>
  </si>
  <si>
    <t>8. Zasprzęglenie układu, montaż osłon</t>
  </si>
  <si>
    <t>Zakres remontu:</t>
  </si>
  <si>
    <t>- demontaż i montaż silnika</t>
  </si>
  <si>
    <t>- przegląd i czyszczenie poszczególnych części silnika</t>
  </si>
  <si>
    <t>- kontrola, przegląd i czyszczenie węzłów łożyskowych, luzy w tarczach, na wale itp</t>
  </si>
  <si>
    <t>- wymiana łożysk tocznych z odpowiednim luzem  (łożyska SKF dostarcza Górażdże Cement), Smarowanie Shell Gadus V100 3,</t>
  </si>
  <si>
    <t>- sprawdzenie lakierowania uzwojeń i klinowania</t>
  </si>
  <si>
    <t>- lakierowanie uzwojeń (w miarę potrzeb)</t>
  </si>
  <si>
    <t>- kontrola wyważania wirnika z wentylatorem</t>
  </si>
  <si>
    <t>- w motoreduktorach wymiana pierścieni Segera</t>
  </si>
  <si>
    <t>- w motoreduktorach uszczelnienie połączenia silnik przekładnia</t>
  </si>
  <si>
    <t>- pomiary elektryczne w zakresie (protokół pomiarów)</t>
  </si>
  <si>
    <t>                    pomiar rezystancji izolacji stojana</t>
  </si>
  <si>
    <t>                    pomiar czujników temperatury jeżeli są zainstalowane</t>
  </si>
  <si>
    <t>                    pomiar prądów, napięcia i mocy dla biegu jałowego</t>
  </si>
  <si>
    <t>                    pomiar drgań</t>
  </si>
  <si>
    <t>                    ocena przydatności do eksploatacji</t>
  </si>
  <si>
    <t>- pomiary pasowania łożysk w gniazdach łożyskowych z protokółem pomiarów</t>
  </si>
  <si>
    <t>- ruch próbny 2 godz. i pomiary drgań.</t>
  </si>
  <si>
    <t>- malowanie silnika</t>
  </si>
  <si>
    <t>- transport silnika do i z remontu</t>
  </si>
  <si>
    <t>Wszystkie pomiary muszą być udokumentowane protokołami.</t>
  </si>
  <si>
    <t>Sprawne technicznie silniki zapewnia Górażdże Cement (pobieranie z magazynu głównego na podstawie wystawionego dowodu RW przez nadzorującego prace)</t>
  </si>
  <si>
    <t>Górażdże Cement zastrzega sobie możliwość zmiany ilości wymienianych napędów oraz podzieleniu zadania na kilku wykonawców.</t>
  </si>
  <si>
    <t>Oferta powinna zawierać wycenę dla każdego napędu osobno.</t>
  </si>
  <si>
    <t>Wykonawca przed przystąpieniem do prac zobowiązany jest do przedstawienia instrukcji bezpiecznego wykonania prac dotyczącej zleconego zakresu prac.</t>
  </si>
  <si>
    <t>3. Demontaż silnika i zwrot na wskazany magazyn</t>
  </si>
  <si>
    <t>Do demontażu i montażu silników będzie potrzebny wózek widłowy, dźwig, konieczność demontażu włazów czy zadaszeń itp. w zależności od lokalizacji (zalecana wizja lokalna).</t>
  </si>
  <si>
    <t>Termin składania ofert 25.10.2023r</t>
  </si>
  <si>
    <t>Termin realizacji grudzień 2023 – linia pierwsza, młyn cementu nr 3; styczeń -luty linia II i pozostałe młyny, a remonty silników na bieżąco w ciągu jednego tygodnia. Na wymianę i remont napędów linii wspólnej będzie tylko 10 dni w styczniu.</t>
  </si>
  <si>
    <t>                    pomiar rezystancji uzwojeń stojana</t>
  </si>
  <si>
    <t xml:space="preserve">Napędy będą udostępniane w miarę możliwości i postępu prac remontowych w uzgodnieniu ze służbami mechanicznymi i produkcyjnymi. </t>
  </si>
  <si>
    <t xml:space="preserve">9. Dodatkowo proszę o wycenę remontu zdemontowanego silnika (kolumna H w arkuszu "Silniki do wymiany" - pozycja ta zostanie wykorzystana w przypadku braku rezerwy w magazynie – łożyska dostarcza Górażdże Cement). </t>
  </si>
  <si>
    <t>Zestawienie napędów zakwalifikowanych do wymiany znajduje się w arkuszu "Silniki do wymiany"</t>
  </si>
  <si>
    <t>Zakres prac zwiazanych z wymianą:</t>
  </si>
  <si>
    <t>remont</t>
  </si>
  <si>
    <t>kopalnia Górażdże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</si>
</sst>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5">
    <font>
      <sz val="11"/>
      <color theme="1"/>
      <name val="Arial"/>
      <family val="2"/>
      <charset val="238"/>
    </font>
    <font>
      <sz val="10"/>
      <color indexed="8"/>
      <name val="Arial"/>
      <family val="2"/>
      <charset val="238"/>
    </font>
    <font>
      <b/>
      <sz val="11"/>
      <color theme="1"/>
      <name val="Arial"/>
      <family val="2"/>
      <charset val="238"/>
    </font>
    <font>
      <sz val="8"/>
      <name val="Arial"/>
      <family val="2"/>
      <charset val="238"/>
    </font>
    <font>
      <sz val="10"/>
      <name val="Arial CE"/>
      <charset val="238"/>
    </font>
    <font>
      <sz val="11"/>
      <color theme="1"/>
      <name val="Czcionka tekstu podstawowego"/>
      <family val="2"/>
      <charset val="238"/>
    </font>
    <font>
      <b/>
      <sz val="18"/>
      <color theme="1"/>
      <name val="Arial"/>
      <family val="2"/>
      <charset val="238"/>
    </font>
    <font>
      <b/>
      <sz val="11"/>
      <color theme="1"/>
      <name val="Lexend Exa HM Xlight"/>
      <charset val="238"/>
    </font>
    <font>
      <b/>
      <sz val="10"/>
      <color theme="1"/>
      <name val="Lexend Exa HM Xlight"/>
      <charset val="238"/>
    </font>
    <font>
      <b/>
      <sz val="11"/>
      <color theme="0"/>
      <name val="Lexend HM"/>
      <charset val="238"/>
    </font>
    <font>
      <b/>
      <sz val="11"/>
      <color theme="0"/>
      <name val="Lexend Exa HM Xlight"/>
      <charset val="238"/>
    </font>
    <font>
      <b/>
      <sz val="9"/>
      <color theme="1"/>
      <name val="Lexend Exa HM Xlight"/>
      <charset val="238"/>
    </font>
    <font>
      <b/>
      <sz val="8"/>
      <color theme="1"/>
      <name val="Lexend Exa HM Xlight"/>
      <charset val="238"/>
    </font>
    <font>
      <sz val="11"/>
      <color theme="1"/>
      <name val="Calibri "/>
      <charset val="238"/>
    </font>
    <font>
      <b/>
      <sz val="11"/>
      <color theme="1"/>
      <name val="Calibri "/>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theme="3"/>
        <bgColor indexed="64"/>
      </patternFill>
    </fill>
  </fills>
  <borders count="4">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3">
    <xf numFmtId="0" fontId="0" fillId="0" borderId="0"/>
    <xf numFmtId="0" fontId="4" fillId="0" borderId="0"/>
    <xf numFmtId="0" fontId="5" fillId="0" borderId="0"/>
  </cellStyleXfs>
  <cellXfs count="32">
    <xf numFmtId="0" fontId="0" fillId="0" borderId="0" xfId="0"/>
    <xf numFmtId="0" fontId="0" fillId="2" borderId="0" xfId="0" applyFill="1"/>
    <xf numFmtId="0" fontId="0" fillId="3" borderId="0" xfId="0" applyFill="1"/>
    <xf numFmtId="0" fontId="6" fillId="3" borderId="0" xfId="0" applyFont="1" applyFill="1"/>
    <xf numFmtId="0" fontId="2" fillId="3" borderId="0" xfId="0" applyFont="1" applyFill="1" applyAlignment="1">
      <alignment horizontal="center" vertical="center"/>
    </xf>
    <xf numFmtId="0" fontId="1" fillId="3" borderId="1" xfId="0" applyFont="1" applyFill="1" applyBorder="1" applyAlignment="1">
      <alignment horizontal="center" vertical="center" wrapText="1"/>
    </xf>
    <xf numFmtId="0" fontId="7" fillId="2" borderId="0" xfId="0" applyFont="1" applyFill="1" applyBorder="1" applyAlignment="1">
      <alignment horizontal="left"/>
    </xf>
    <xf numFmtId="0" fontId="8" fillId="2" borderId="0" xfId="0" applyFont="1" applyFill="1" applyBorder="1" applyAlignment="1">
      <alignment horizontal="left" vertical="center" wrapText="1"/>
    </xf>
    <xf numFmtId="1" fontId="8" fillId="2" borderId="0" xfId="0" applyNumberFormat="1" applyFont="1" applyFill="1" applyBorder="1" applyAlignment="1">
      <alignment horizontal="left" vertical="center" wrapText="1"/>
    </xf>
    <xf numFmtId="0" fontId="7"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7" fillId="2" borderId="0" xfId="0" applyFont="1" applyFill="1" applyBorder="1" applyAlignment="1">
      <alignment horizontal="left"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5" borderId="2" xfId="1" applyFont="1" applyFill="1" applyBorder="1" applyAlignment="1">
      <alignment vertical="center" wrapText="1"/>
    </xf>
    <xf numFmtId="0" fontId="9" fillId="4" borderId="3" xfId="0" applyFont="1" applyFill="1" applyBorder="1" applyAlignment="1">
      <alignment horizontal="center" vertical="center"/>
    </xf>
    <xf numFmtId="0" fontId="7" fillId="2" borderId="0" xfId="0" applyFont="1" applyFill="1" applyAlignment="1">
      <alignment horizontal="left"/>
    </xf>
    <xf numFmtId="0" fontId="8" fillId="2" borderId="0" xfId="0" applyFont="1" applyFill="1" applyAlignment="1">
      <alignment horizontal="left" vertical="center" wrapText="1"/>
    </xf>
    <xf numFmtId="164" fontId="7" fillId="2" borderId="0" xfId="0" applyNumberFormat="1" applyFont="1" applyFill="1" applyBorder="1" applyAlignment="1">
      <alignment horizontal="left" vertical="center" wrapText="1"/>
    </xf>
    <xf numFmtId="164" fontId="8" fillId="2" borderId="0" xfId="0" applyNumberFormat="1" applyFont="1" applyFill="1" applyBorder="1" applyAlignment="1">
      <alignment horizontal="left" vertical="center" wrapText="1"/>
    </xf>
    <xf numFmtId="164" fontId="8" fillId="2" borderId="0" xfId="0" applyNumberFormat="1" applyFont="1" applyFill="1" applyBorder="1" applyAlignment="1">
      <alignment horizontal="left" vertical="center"/>
    </xf>
    <xf numFmtId="164" fontId="7" fillId="2" borderId="0" xfId="0" applyNumberFormat="1" applyFont="1" applyFill="1" applyBorder="1" applyAlignment="1">
      <alignment horizontal="left"/>
    </xf>
    <xf numFmtId="164" fontId="10" fillId="5" borderId="0" xfId="0" applyNumberFormat="1" applyFont="1" applyFill="1" applyAlignment="1">
      <alignment horizontal="left"/>
    </xf>
    <xf numFmtId="0" fontId="11" fillId="2" borderId="0" xfId="0" applyFont="1" applyFill="1" applyBorder="1" applyAlignment="1">
      <alignment horizontal="left" vertical="center" wrapText="1"/>
    </xf>
    <xf numFmtId="0" fontId="11" fillId="2" borderId="0" xfId="0" applyFont="1" applyFill="1" applyBorder="1" applyAlignment="1">
      <alignment horizontal="left"/>
    </xf>
    <xf numFmtId="0" fontId="13" fillId="2" borderId="0" xfId="0" applyFont="1" applyFill="1"/>
    <xf numFmtId="0" fontId="14" fillId="2" borderId="0" xfId="0" applyFont="1" applyFill="1"/>
    <xf numFmtId="0" fontId="12" fillId="2"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xf>
    <xf numFmtId="0" fontId="13" fillId="2" borderId="0" xfId="0" quotePrefix="1" applyFont="1" applyFill="1"/>
  </cellXfs>
  <cellStyles count="3">
    <cellStyle name="Normal" xfId="0" builtinId="0"/>
    <cellStyle name="Normalny 2" xfId="2" xr:uid="{DD146D49-CF1A-4CC0-B3E7-4BD58EB4B710}"/>
    <cellStyle name="Normalny 3" xfId="1" xr:uid="{42202704-368A-4163-BFD3-83C52AAB85CE}"/>
  </cellStyles>
  <dxfs count="116">
    <dxf>
      <font>
        <b/>
        <i val="0"/>
        <strike val="0"/>
        <condense val="0"/>
        <extend val="0"/>
        <outline val="0"/>
        <shadow val="0"/>
        <u val="none"/>
        <vertAlign val="baseline"/>
        <sz val="11"/>
        <color theme="1"/>
        <name val="Lexend Exa HM Xlight"/>
        <charset val="238"/>
        <scheme val="none"/>
      </font>
      <fill>
        <patternFill patternType="solid">
          <fgColor indexed="64"/>
          <bgColor theme="0"/>
        </patternFill>
      </fill>
      <alignment horizontal="left" vertical="bottom" textRotation="0" wrapText="0" indent="0" justifyLastLine="0" shrinkToFit="0" readingOrder="0"/>
    </dxf>
    <dxf>
      <font>
        <b/>
        <strike val="0"/>
        <outline val="0"/>
        <shadow val="0"/>
        <u val="none"/>
        <vertAlign val="baseline"/>
        <color theme="1"/>
        <name val="Lexend Exa HM Xlight"/>
        <charset val="238"/>
        <scheme val="none"/>
      </font>
      <fill>
        <patternFill patternType="solid">
          <fgColor indexed="64"/>
          <bgColor theme="0"/>
        </patternFill>
      </fill>
      <alignment horizontal="left" textRotation="0" indent="0" justifyLastLine="0" shrinkToFit="0" readingOrder="0"/>
    </dxf>
    <dxf>
      <font>
        <b/>
        <i val="0"/>
        <strike val="0"/>
        <condense val="0"/>
        <extend val="0"/>
        <outline val="0"/>
        <shadow val="0"/>
        <u val="none"/>
        <vertAlign val="baseline"/>
        <sz val="11"/>
        <color theme="0"/>
        <name val="Lexend Exa HM Xlight"/>
        <charset val="238"/>
        <scheme val="none"/>
      </font>
      <numFmt numFmtId="164" formatCode="#,##0.00\ &quot;zł&quot;"/>
      <fill>
        <patternFill patternType="solid">
          <fgColor indexed="64"/>
          <bgColor theme="3"/>
        </patternFill>
      </fill>
      <alignment horizontal="left" vertical="bottom" textRotation="0" wrapText="0" indent="0" justifyLastLine="0" shrinkToFit="0" readingOrder="0"/>
    </dxf>
    <dxf>
      <font>
        <b/>
        <strike val="0"/>
        <outline val="0"/>
        <shadow val="0"/>
        <u val="none"/>
        <vertAlign val="baseline"/>
        <color theme="1"/>
        <name val="Lexend Exa HM Xlight"/>
        <charset val="238"/>
        <scheme val="none"/>
      </font>
      <numFmt numFmtId="164" formatCode="#,##0.00\ &quot;zł&quot;"/>
      <fill>
        <patternFill patternType="solid">
          <fgColor indexed="64"/>
          <bgColor theme="0"/>
        </patternFill>
      </fill>
      <alignment horizontal="left" textRotation="0" indent="0" justifyLastLine="0" shrinkToFit="0" readingOrder="0"/>
    </dxf>
    <dxf>
      <font>
        <b/>
        <i val="0"/>
        <strike val="0"/>
        <condense val="0"/>
        <extend val="0"/>
        <outline val="0"/>
        <shadow val="0"/>
        <u val="none"/>
        <vertAlign val="baseline"/>
        <sz val="11"/>
        <color theme="0"/>
        <name val="Lexend Exa HM Xlight"/>
        <charset val="238"/>
        <scheme val="none"/>
      </font>
      <numFmt numFmtId="164" formatCode="#,##0.00\ &quot;zł&quot;"/>
      <fill>
        <patternFill patternType="solid">
          <fgColor indexed="64"/>
          <bgColor theme="3"/>
        </patternFill>
      </fill>
      <alignment horizontal="left" vertical="bottom" textRotation="0" wrapText="0" indent="0" justifyLastLine="0" shrinkToFit="0" readingOrder="0"/>
    </dxf>
    <dxf>
      <font>
        <b/>
        <strike val="0"/>
        <outline val="0"/>
        <shadow val="0"/>
        <u val="none"/>
        <vertAlign val="baseline"/>
        <color theme="1"/>
        <name val="Lexend Exa HM Xlight"/>
        <charset val="238"/>
        <scheme val="none"/>
      </font>
      <numFmt numFmtId="164" formatCode="#,##0.00\ &quot;zł&quot;"/>
      <fill>
        <patternFill patternType="solid">
          <fgColor indexed="64"/>
          <bgColor theme="0"/>
        </patternFill>
      </fill>
      <alignment horizontal="left" textRotation="0" indent="0" justifyLastLine="0" shrinkToFit="0" readingOrder="0"/>
    </dxf>
    <dxf>
      <font>
        <b/>
        <i val="0"/>
        <strike val="0"/>
        <condense val="0"/>
        <extend val="0"/>
        <outline val="0"/>
        <shadow val="0"/>
        <u val="none"/>
        <vertAlign val="baseline"/>
        <sz val="11"/>
        <color theme="1"/>
        <name val="Lexend Exa HM Xlight"/>
        <charset val="238"/>
        <scheme val="none"/>
      </font>
      <fill>
        <patternFill patternType="solid">
          <fgColor indexed="64"/>
          <bgColor theme="0"/>
        </patternFill>
      </fill>
      <alignment horizontal="left" vertical="bottom" textRotation="0" wrapText="0" indent="0" justifyLastLine="0" shrinkToFit="0" readingOrder="0"/>
    </dxf>
    <dxf>
      <font>
        <b/>
        <strike val="0"/>
        <outline val="0"/>
        <shadow val="0"/>
        <u val="none"/>
        <vertAlign val="baseline"/>
        <color theme="1"/>
        <name val="Lexend Exa HM Xlight"/>
        <charset val="238"/>
        <scheme val="none"/>
      </font>
      <fill>
        <patternFill patternType="solid">
          <fgColor indexed="64"/>
          <bgColor theme="0"/>
        </patternFill>
      </fill>
      <alignment horizontal="left" textRotation="0"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0"/>
        <color theme="1"/>
        <name val="Lexend Exa HM Xlight"/>
        <charset val="238"/>
        <scheme val="none"/>
      </font>
      <fill>
        <patternFill patternType="solid">
          <fgColor indexed="64"/>
          <bgColor theme="0"/>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Lexend Exa HM Xlight"/>
        <charset val="238"/>
        <scheme val="none"/>
      </font>
      <fill>
        <patternFill patternType="solid">
          <fgColor indexed="64"/>
          <bgColor theme="0"/>
        </patternFill>
      </fill>
      <alignment horizontal="left" vertical="bottom" textRotation="0" wrapText="0" indent="0" justifyLastLine="0" shrinkToFit="0" readingOrder="0"/>
    </dxf>
    <dxf>
      <font>
        <b/>
        <strike val="0"/>
        <outline val="0"/>
        <shadow val="0"/>
        <u val="none"/>
        <vertAlign val="baseline"/>
        <color theme="1"/>
        <name val="Lexend Exa HM Xlight"/>
        <charset val="238"/>
        <scheme val="none"/>
      </font>
      <fill>
        <patternFill patternType="solid">
          <fgColor indexed="64"/>
          <bgColor theme="0"/>
        </patternFill>
      </fill>
      <alignment horizontal="left" textRotation="0" indent="0" justifyLastLine="0" shrinkToFit="0" readingOrder="0"/>
    </dxf>
    <dxf>
      <border outline="0">
        <left style="medium">
          <color indexed="64"/>
        </left>
        <right style="medium">
          <color indexed="64"/>
        </right>
        <top style="medium">
          <color indexed="64"/>
        </top>
      </border>
    </dxf>
    <dxf>
      <font>
        <b/>
        <strike val="0"/>
        <outline val="0"/>
        <shadow val="0"/>
        <u val="none"/>
        <vertAlign val="baseline"/>
        <color theme="1"/>
        <name val="Lexend Exa HM Xlight"/>
        <charset val="238"/>
        <scheme val="none"/>
      </font>
      <fill>
        <patternFill patternType="solid">
          <fgColor indexed="64"/>
          <bgColor theme="0"/>
        </patternFill>
      </fill>
      <alignment horizontal="left" textRotation="0" indent="0" justifyLastLine="0" shrinkToFit="0" readingOrder="0"/>
    </dxf>
    <dxf>
      <border outline="0">
        <bottom style="medium">
          <color indexed="64"/>
        </bottom>
      </border>
    </dxf>
    <dxf>
      <font>
        <strike val="0"/>
        <outline val="0"/>
        <shadow val="0"/>
        <u val="none"/>
        <vertAlign val="baseline"/>
        <sz val="11"/>
        <color theme="0"/>
        <name val="Lexend HM"/>
        <charset val="238"/>
        <scheme val="none"/>
      </font>
      <fill>
        <patternFill patternType="solid">
          <fgColor indexed="64"/>
          <bgColor theme="1"/>
        </patternFill>
      </fill>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
      <font>
        <condense val="0"/>
        <extend val="0"/>
        <color indexed="50"/>
      </font>
    </dxf>
    <dxf>
      <font>
        <condense val="0"/>
        <extend val="0"/>
        <color indexed="4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10" Type="http://schemas.openxmlformats.org/officeDocument/2006/relationships/calcChain" Target="calcChain.xml"/><Relationship Id="rId4" Type="http://schemas.microsoft.com/office/2007/relationships/slicerCache" Target="slicerCaches/slicerCache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9</xdr:col>
      <xdr:colOff>57149</xdr:colOff>
      <xdr:row>8</xdr:row>
      <xdr:rowOff>190500</xdr:rowOff>
    </xdr:from>
    <xdr:to>
      <xdr:col>14</xdr:col>
      <xdr:colOff>619124</xdr:colOff>
      <xdr:row>21</xdr:row>
      <xdr:rowOff>209550</xdr:rowOff>
    </xdr:to>
    <mc:AlternateContent xmlns:mc="http://schemas.openxmlformats.org/markup-compatibility/2006" xmlns:sle15="http://schemas.microsoft.com/office/drawing/2012/slicer">
      <mc:Choice Requires="sle15">
        <xdr:graphicFrame macro="">
          <xdr:nvGraphicFramePr>
            <xdr:cNvPr id="2" name="Typ silnika">
              <a:extLst>
                <a:ext uri="{FF2B5EF4-FFF2-40B4-BE49-F238E27FC236}">
                  <a16:creationId xmlns:a16="http://schemas.microsoft.com/office/drawing/2014/main" id="{345FBD9C-51FD-2846-BA62-58BF293A0278}"/>
                </a:ext>
              </a:extLst>
            </xdr:cNvPr>
            <xdr:cNvGraphicFramePr/>
          </xdr:nvGraphicFramePr>
          <xdr:xfrm>
            <a:off x="0" y="0"/>
            <a:ext cx="0" cy="0"/>
          </xdr:xfrm>
          <a:graphic>
            <a:graphicData uri="http://schemas.microsoft.com/office/drawing/2010/slicer">
              <sle:slicer xmlns:sle="http://schemas.microsoft.com/office/drawing/2010/slicer" name="Typ silnika"/>
            </a:graphicData>
          </a:graphic>
        </xdr:graphicFrame>
      </mc:Choice>
      <mc:Fallback xmlns="">
        <xdr:sp macro="" textlink="">
          <xdr:nvSpPr>
            <xdr:cNvPr id="0" name=""/>
            <xdr:cNvSpPr>
              <a:spLocks noTextEdit="1"/>
            </xdr:cNvSpPr>
          </xdr:nvSpPr>
          <xdr:spPr>
            <a:xfrm>
              <a:off x="11458575" y="253365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504825</xdr:colOff>
      <xdr:row>0</xdr:row>
      <xdr:rowOff>0</xdr:rowOff>
    </xdr:from>
    <xdr:to>
      <xdr:col>14</xdr:col>
      <xdr:colOff>638175</xdr:colOff>
      <xdr:row>8</xdr:row>
      <xdr:rowOff>180975</xdr:rowOff>
    </xdr:to>
    <mc:AlternateContent xmlns:mc="http://schemas.openxmlformats.org/markup-compatibility/2006" xmlns:sle15="http://schemas.microsoft.com/office/drawing/2012/slicer">
      <mc:Choice Requires="sle15">
        <xdr:graphicFrame macro="">
          <xdr:nvGraphicFramePr>
            <xdr:cNvPr id="3" name="Moc">
              <a:extLst>
                <a:ext uri="{FF2B5EF4-FFF2-40B4-BE49-F238E27FC236}">
                  <a16:creationId xmlns:a16="http://schemas.microsoft.com/office/drawing/2014/main" id="{A20F82CD-9A8A-CE62-09F1-7EB8D58A83E9}"/>
                </a:ext>
              </a:extLst>
            </xdr:cNvPr>
            <xdr:cNvGraphicFramePr/>
          </xdr:nvGraphicFramePr>
          <xdr:xfrm>
            <a:off x="0" y="0"/>
            <a:ext cx="0" cy="0"/>
          </xdr:xfrm>
          <a:graphic>
            <a:graphicData uri="http://schemas.microsoft.com/office/drawing/2010/slicer">
              <sle:slicer xmlns:sle="http://schemas.microsoft.com/office/drawing/2010/slicer" name="Moc"/>
            </a:graphicData>
          </a:graphic>
        </xdr:graphicFrame>
      </mc:Choice>
      <mc:Fallback xmlns="">
        <xdr:sp macro="" textlink="">
          <xdr:nvSpPr>
            <xdr:cNvPr id="0" name=""/>
            <xdr:cNvSpPr>
              <a:spLocks noTextEdit="1"/>
            </xdr:cNvSpPr>
          </xdr:nvSpPr>
          <xdr:spPr>
            <a:xfrm>
              <a:off x="13277850" y="0"/>
              <a:ext cx="219075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14</xdr:col>
      <xdr:colOff>647699</xdr:colOff>
      <xdr:row>0</xdr:row>
      <xdr:rowOff>0</xdr:rowOff>
    </xdr:from>
    <xdr:to>
      <xdr:col>18</xdr:col>
      <xdr:colOff>219074</xdr:colOff>
      <xdr:row>11</xdr:row>
      <xdr:rowOff>95250</xdr:rowOff>
    </xdr:to>
    <mc:AlternateContent xmlns:mc="http://schemas.openxmlformats.org/markup-compatibility/2006" xmlns:sle15="http://schemas.microsoft.com/office/drawing/2012/slicer">
      <mc:Choice Requires="sle15">
        <xdr:graphicFrame macro="">
          <xdr:nvGraphicFramePr>
            <xdr:cNvPr id="4" name="Obroty">
              <a:extLst>
                <a:ext uri="{FF2B5EF4-FFF2-40B4-BE49-F238E27FC236}">
                  <a16:creationId xmlns:a16="http://schemas.microsoft.com/office/drawing/2014/main" id="{FB6766D2-2698-941C-342F-29AA65E5E033}"/>
                </a:ext>
              </a:extLst>
            </xdr:cNvPr>
            <xdr:cNvGraphicFramePr/>
          </xdr:nvGraphicFramePr>
          <xdr:xfrm>
            <a:off x="0" y="0"/>
            <a:ext cx="0" cy="0"/>
          </xdr:xfrm>
          <a:graphic>
            <a:graphicData uri="http://schemas.microsoft.com/office/drawing/2010/slicer">
              <sle:slicer xmlns:sle="http://schemas.microsoft.com/office/drawing/2010/slicer" name="Obroty"/>
            </a:graphicData>
          </a:graphic>
        </xdr:graphicFrame>
      </mc:Choice>
      <mc:Fallback xmlns="">
        <xdr:sp macro="" textlink="">
          <xdr:nvSpPr>
            <xdr:cNvPr id="0" name=""/>
            <xdr:cNvSpPr>
              <a:spLocks noTextEdit="1"/>
            </xdr:cNvSpPr>
          </xdr:nvSpPr>
          <xdr:spPr>
            <a:xfrm>
              <a:off x="15478124" y="0"/>
              <a:ext cx="2314575" cy="32385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47625</xdr:colOff>
      <xdr:row>0</xdr:row>
      <xdr:rowOff>0</xdr:rowOff>
    </xdr:from>
    <xdr:to>
      <xdr:col>11</xdr:col>
      <xdr:colOff>504825</xdr:colOff>
      <xdr:row>8</xdr:row>
      <xdr:rowOff>180975</xdr:rowOff>
    </xdr:to>
    <mc:AlternateContent xmlns:mc="http://schemas.openxmlformats.org/markup-compatibility/2006" xmlns:sle15="http://schemas.microsoft.com/office/drawing/2012/slicer">
      <mc:Choice Requires="sle15">
        <xdr:graphicFrame macro="">
          <xdr:nvGraphicFramePr>
            <xdr:cNvPr id="5" name="Lokalizacja ">
              <a:extLst>
                <a:ext uri="{FF2B5EF4-FFF2-40B4-BE49-F238E27FC236}">
                  <a16:creationId xmlns:a16="http://schemas.microsoft.com/office/drawing/2014/main" id="{34BADD7F-75CC-C203-D755-B06BB12F6C2F}"/>
                </a:ext>
              </a:extLst>
            </xdr:cNvPr>
            <xdr:cNvGraphicFramePr/>
          </xdr:nvGraphicFramePr>
          <xdr:xfrm>
            <a:off x="0" y="0"/>
            <a:ext cx="0" cy="0"/>
          </xdr:xfrm>
          <a:graphic>
            <a:graphicData uri="http://schemas.microsoft.com/office/drawing/2010/slicer">
              <sle:slicer xmlns:sle="http://schemas.microsoft.com/office/drawing/2010/slicer" name="Lokalizacja "/>
            </a:graphicData>
          </a:graphic>
        </xdr:graphicFrame>
      </mc:Choice>
      <mc:Fallback xmlns="">
        <xdr:sp macro="" textlink="">
          <xdr:nvSpPr>
            <xdr:cNvPr id="0" name=""/>
            <xdr:cNvSpPr>
              <a:spLocks noTextEdit="1"/>
            </xdr:cNvSpPr>
          </xdr:nvSpPr>
          <xdr:spPr>
            <a:xfrm>
              <a:off x="11449050" y="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_silnika" xr10:uid="{3D091464-A802-45D5-8127-96FF41BA4BE3}" sourceName="Typ silnika">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c" xr10:uid="{906F6FEC-15B3-41F1-867A-094C1A97A01A}" sourceName="Moc">
  <extLst>
    <x:ext xmlns:x15="http://schemas.microsoft.com/office/spreadsheetml/2010/11/main" uri="{2F2917AC-EB37-4324-AD4E-5DD8C200BD13}">
      <x15:tableSlicerCache tableId="1" column="3"/>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broty" xr10:uid="{83EA6B46-3F05-4917-8C24-7E7EAF2E5334}" sourceName="Obroty">
  <extLst>
    <x:ext xmlns:x15="http://schemas.microsoft.com/office/spreadsheetml/2010/11/main" uri="{2F2917AC-EB37-4324-AD4E-5DD8C200BD13}">
      <x15:tableSlicerCache tableId="1" column="4"/>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okalizacja" xr10:uid="{604C0E12-0D8C-43A5-8E23-B16132105832}" sourceName="Lokalizacja ">
  <extLst>
    <x:ext xmlns:x15="http://schemas.microsoft.com/office/spreadsheetml/2010/11/main" uri="{2F2917AC-EB37-4324-AD4E-5DD8C200BD13}">
      <x15:tableSlicerCache tableId="1"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 silnika" xr10:uid="{271A385C-8701-4E29-8716-5B346E2BDC41}" cache="Slicer_Typ_silnika" caption="Typ silnika" columnCount="4" rowHeight="241300"/>
  <slicer name="Moc" xr10:uid="{F281FF65-A7DE-41F3-8AA4-48A83C6F0538}" cache="Slicer_Moc" caption="Moc" columnCount="2" rowHeight="241300"/>
  <slicer name="Obroty" xr10:uid="{1060D3B0-B959-4785-8670-2F0B37144F6A}" cache="Slicer_Obroty" caption="Obroty" columnCount="2" rowHeight="241300"/>
  <slicer name="Lokalizacja " xr10:uid="{7623F10D-5BF3-44B0-AAC9-9AFC27E1AAA6}" cache="Slicer_Lokalizacja" caption="Lokalizacja "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B826C6-D629-4BAB-85D0-31D94A90DD09}" name="Table1" displayName="Table1" ref="A3:I57" totalsRowCount="1" headerRowDxfId="21" dataDxfId="19" headerRowBorderDxfId="20" tableBorderDxfId="18">
  <autoFilter ref="A3:I56" xr:uid="{74B826C6-D629-4BAB-85D0-31D94A90DD09}"/>
  <tableColumns count="9">
    <tableColumn id="1" xr3:uid="{CA9F6F6C-EC86-4E6A-A20D-14892D639302}" name="Lp" dataDxfId="17" totalsRowDxfId="16"/>
    <tableColumn id="2" xr3:uid="{4F24E443-1BF9-43B4-B0A2-0D6D453761E5}" name="Typ silnika" dataDxfId="15" totalsRowDxfId="14"/>
    <tableColumn id="3" xr3:uid="{CDF7C64B-BA74-4A54-90DF-62AA8A797D92}" name="Moc" dataDxfId="13" totalsRowDxfId="12"/>
    <tableColumn id="4" xr3:uid="{4B30A236-D17D-4A5F-BAC3-36B6134A744E}" name="Obroty" dataDxfId="11" totalsRowDxfId="10"/>
    <tableColumn id="5" xr3:uid="{2263CA7B-4F5C-4375-963A-D152AD080F47}" name="Lokalizacja " dataDxfId="9" totalsRowDxfId="8"/>
    <tableColumn id="6" xr3:uid="{9037250D-7360-48D0-9E14-3F6E1224418E}" name="Symbol technologiczny" dataDxfId="7" totalsRowDxfId="6"/>
    <tableColumn id="7" xr3:uid="{9B45CE5F-AB2D-452B-AC02-EBD21BB2325E}" name="Koszt wymiany" totalsRowFunction="sum" dataDxfId="5" totalsRowDxfId="4"/>
    <tableColumn id="8" xr3:uid="{DD663453-CE12-4A8C-B359-FB60FAA6D49C}" name="Koszt remontu" totalsRowFunction="sum" dataDxfId="3" totalsRowDxfId="2"/>
    <tableColumn id="9" xr3:uid="{778DE884-FD45-4CE9-A520-7B3D14E9BAB2}" name="Uwagi" dataDxfId="1" totalsRow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HM_1">
      <a:dk1>
        <a:srgbClr val="004E2B"/>
      </a:dk1>
      <a:lt1>
        <a:sysClr val="window" lastClr="FFFFFF"/>
      </a:lt1>
      <a:dk2>
        <a:srgbClr val="00843D"/>
      </a:dk2>
      <a:lt2>
        <a:srgbClr val="E6E6DF"/>
      </a:lt2>
      <a:accent1>
        <a:srgbClr val="873CFF"/>
      </a:accent1>
      <a:accent2>
        <a:srgbClr val="000000"/>
      </a:accent2>
      <a:accent3>
        <a:srgbClr val="00DD39"/>
      </a:accent3>
      <a:accent4>
        <a:srgbClr val="3B3B3B"/>
      </a:accent4>
      <a:accent5>
        <a:srgbClr val="FAFA64"/>
      </a:accent5>
      <a:accent6>
        <a:srgbClr val="FF644E"/>
      </a:accent6>
      <a:hlink>
        <a:srgbClr val="0000FF"/>
      </a:hlink>
      <a:folHlink>
        <a:srgbClr val="E50A6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6052D-D2D7-4851-AA5F-F22C0376236E}">
  <sheetPr>
    <tabColor theme="1"/>
  </sheetPr>
  <dimension ref="A2:J57"/>
  <sheetViews>
    <sheetView workbookViewId="0">
      <selection activeCell="I43" sqref="I43"/>
    </sheetView>
  </sheetViews>
  <sheetFormatPr defaultRowHeight="14.25"/>
  <cols>
    <col min="1" max="1" width="5" style="2" customWidth="1"/>
    <col min="2" max="2" width="32" style="2" customWidth="1"/>
    <col min="3" max="3" width="7.875" style="2" customWidth="1"/>
    <col min="4" max="4" width="9" style="2"/>
    <col min="5" max="5" width="22.625" style="2" customWidth="1"/>
    <col min="6" max="6" width="23" style="2" customWidth="1"/>
    <col min="7" max="8" width="15.75" style="2" customWidth="1"/>
    <col min="9" max="9" width="18.625" style="2" customWidth="1"/>
    <col min="10" max="16384" width="9" style="2"/>
  </cols>
  <sheetData>
    <row r="2" spans="1:9" ht="23.25">
      <c r="B2" s="3"/>
    </row>
    <row r="3" spans="1:9" s="4" customFormat="1" ht="42">
      <c r="A3" s="12" t="s">
        <v>98</v>
      </c>
      <c r="B3" s="13" t="s">
        <v>99</v>
      </c>
      <c r="C3" s="13" t="s">
        <v>100</v>
      </c>
      <c r="D3" s="13" t="s">
        <v>101</v>
      </c>
      <c r="E3" s="13" t="s">
        <v>110</v>
      </c>
      <c r="F3" s="14" t="s">
        <v>102</v>
      </c>
      <c r="G3" s="15" t="s">
        <v>108</v>
      </c>
      <c r="H3" s="15" t="s">
        <v>109</v>
      </c>
      <c r="I3" s="16" t="s">
        <v>103</v>
      </c>
    </row>
    <row r="4" spans="1:9" ht="21">
      <c r="A4" s="6">
        <v>1</v>
      </c>
      <c r="B4" s="7" t="s">
        <v>0</v>
      </c>
      <c r="C4" s="8">
        <v>2300</v>
      </c>
      <c r="D4" s="7">
        <v>994</v>
      </c>
      <c r="E4" s="7" t="s">
        <v>92</v>
      </c>
      <c r="F4" s="9" t="s">
        <v>1</v>
      </c>
      <c r="G4" s="19"/>
      <c r="H4" s="19"/>
      <c r="I4" s="6"/>
    </row>
    <row r="5" spans="1:9" ht="21">
      <c r="A5" s="6">
        <v>2</v>
      </c>
      <c r="B5" s="7" t="s">
        <v>2</v>
      </c>
      <c r="C5" s="8">
        <v>1800</v>
      </c>
      <c r="D5" s="7">
        <v>993</v>
      </c>
      <c r="E5" s="7" t="s">
        <v>92</v>
      </c>
      <c r="F5" s="7" t="s">
        <v>3</v>
      </c>
      <c r="G5" s="20"/>
      <c r="H5" s="20"/>
      <c r="I5" s="7"/>
    </row>
    <row r="6" spans="1:9" ht="21">
      <c r="A6" s="6">
        <v>3</v>
      </c>
      <c r="B6" s="7" t="s">
        <v>2</v>
      </c>
      <c r="C6" s="8">
        <v>1800</v>
      </c>
      <c r="D6" s="7">
        <v>993</v>
      </c>
      <c r="E6" s="7" t="s">
        <v>92</v>
      </c>
      <c r="F6" s="7" t="s">
        <v>4</v>
      </c>
      <c r="G6" s="20"/>
      <c r="H6" s="20"/>
      <c r="I6" s="6"/>
    </row>
    <row r="7" spans="1:9" ht="21">
      <c r="A7" s="6">
        <v>4</v>
      </c>
      <c r="B7" s="7" t="s">
        <v>13</v>
      </c>
      <c r="C7" s="8">
        <v>250</v>
      </c>
      <c r="D7" s="7">
        <v>1489</v>
      </c>
      <c r="E7" s="7" t="s">
        <v>92</v>
      </c>
      <c r="F7" s="7" t="s">
        <v>14</v>
      </c>
      <c r="G7" s="20"/>
      <c r="H7" s="20"/>
      <c r="I7" s="6"/>
    </row>
    <row r="8" spans="1:9" ht="21">
      <c r="A8" s="6">
        <v>5</v>
      </c>
      <c r="B8" s="7" t="s">
        <v>15</v>
      </c>
      <c r="C8" s="8">
        <v>250</v>
      </c>
      <c r="D8" s="7">
        <v>990</v>
      </c>
      <c r="E8" s="7" t="s">
        <v>92</v>
      </c>
      <c r="F8" s="7" t="s">
        <v>16</v>
      </c>
      <c r="G8" s="20"/>
      <c r="H8" s="20"/>
      <c r="I8" s="6"/>
    </row>
    <row r="9" spans="1:9" ht="21">
      <c r="A9" s="6">
        <v>6</v>
      </c>
      <c r="B9" s="7" t="s">
        <v>90</v>
      </c>
      <c r="C9" s="8">
        <v>750</v>
      </c>
      <c r="D9" s="7">
        <v>1492</v>
      </c>
      <c r="E9" s="7" t="s">
        <v>92</v>
      </c>
      <c r="F9" s="9" t="s">
        <v>91</v>
      </c>
      <c r="G9" s="19"/>
      <c r="H9" s="19"/>
      <c r="I9" s="6"/>
    </row>
    <row r="10" spans="1:9" ht="21">
      <c r="A10" s="6">
        <v>7</v>
      </c>
      <c r="B10" s="7" t="s">
        <v>34</v>
      </c>
      <c r="C10" s="8">
        <v>132</v>
      </c>
      <c r="D10" s="7">
        <v>1487</v>
      </c>
      <c r="E10" s="7" t="s">
        <v>92</v>
      </c>
      <c r="F10" s="7" t="s">
        <v>35</v>
      </c>
      <c r="G10" s="20"/>
      <c r="H10" s="20"/>
      <c r="I10" s="6"/>
    </row>
    <row r="11" spans="1:9" ht="21">
      <c r="A11" s="6">
        <v>8</v>
      </c>
      <c r="B11" s="7" t="s">
        <v>38</v>
      </c>
      <c r="C11" s="8">
        <v>110</v>
      </c>
      <c r="D11" s="7">
        <v>2975</v>
      </c>
      <c r="E11" s="7" t="s">
        <v>92</v>
      </c>
      <c r="F11" s="9" t="s">
        <v>39</v>
      </c>
      <c r="G11" s="19"/>
      <c r="H11" s="19"/>
      <c r="I11" s="6"/>
    </row>
    <row r="12" spans="1:9" ht="21">
      <c r="A12" s="6">
        <v>9</v>
      </c>
      <c r="B12" s="7" t="s">
        <v>36</v>
      </c>
      <c r="C12" s="8">
        <v>125</v>
      </c>
      <c r="D12" s="7">
        <v>1480</v>
      </c>
      <c r="E12" s="7" t="s">
        <v>92</v>
      </c>
      <c r="F12" s="7" t="s">
        <v>37</v>
      </c>
      <c r="G12" s="20"/>
      <c r="H12" s="20"/>
      <c r="I12" s="6"/>
    </row>
    <row r="13" spans="1:9" ht="21">
      <c r="A13" s="6">
        <v>10</v>
      </c>
      <c r="B13" s="7" t="s">
        <v>46</v>
      </c>
      <c r="C13" s="7">
        <v>30</v>
      </c>
      <c r="D13" s="7">
        <v>2960</v>
      </c>
      <c r="E13" s="7" t="s">
        <v>92</v>
      </c>
      <c r="F13" s="7" t="s">
        <v>51</v>
      </c>
      <c r="G13" s="20"/>
      <c r="H13" s="20"/>
      <c r="I13" s="24" t="s">
        <v>114</v>
      </c>
    </row>
    <row r="14" spans="1:9" ht="21">
      <c r="A14" s="6">
        <v>11</v>
      </c>
      <c r="B14" s="7" t="s">
        <v>49</v>
      </c>
      <c r="C14" s="7">
        <v>30</v>
      </c>
      <c r="D14" s="7">
        <v>2945</v>
      </c>
      <c r="E14" s="7" t="s">
        <v>92</v>
      </c>
      <c r="F14" s="7" t="s">
        <v>50</v>
      </c>
      <c r="G14" s="20"/>
      <c r="H14" s="20"/>
      <c r="I14" s="24" t="s">
        <v>114</v>
      </c>
    </row>
    <row r="15" spans="1:9" ht="21">
      <c r="A15" s="6">
        <v>12</v>
      </c>
      <c r="B15" s="7" t="s">
        <v>56</v>
      </c>
      <c r="C15" s="7">
        <v>30</v>
      </c>
      <c r="D15" s="7">
        <v>978</v>
      </c>
      <c r="E15" s="7" t="s">
        <v>92</v>
      </c>
      <c r="F15" s="7" t="s">
        <v>57</v>
      </c>
      <c r="G15" s="20"/>
      <c r="H15" s="20"/>
      <c r="I15" s="25"/>
    </row>
    <row r="16" spans="1:9" ht="21">
      <c r="A16" s="6">
        <v>13</v>
      </c>
      <c r="B16" s="7" t="s">
        <v>56</v>
      </c>
      <c r="C16" s="7">
        <v>30</v>
      </c>
      <c r="D16" s="7">
        <v>978</v>
      </c>
      <c r="E16" s="7" t="s">
        <v>92</v>
      </c>
      <c r="F16" s="7" t="s">
        <v>58</v>
      </c>
      <c r="G16" s="20"/>
      <c r="H16" s="20"/>
      <c r="I16" s="25"/>
    </row>
    <row r="17" spans="1:10" ht="21">
      <c r="A17" s="6">
        <v>15</v>
      </c>
      <c r="B17" s="7" t="s">
        <v>59</v>
      </c>
      <c r="C17" s="7">
        <v>37</v>
      </c>
      <c r="D17" s="7">
        <v>1475</v>
      </c>
      <c r="E17" s="7" t="s">
        <v>92</v>
      </c>
      <c r="F17" s="7" t="s">
        <v>60</v>
      </c>
      <c r="G17" s="20"/>
      <c r="H17" s="20"/>
      <c r="I17" s="25"/>
    </row>
    <row r="18" spans="1:10" ht="21">
      <c r="A18" s="6">
        <v>16</v>
      </c>
      <c r="B18" s="7" t="s">
        <v>61</v>
      </c>
      <c r="C18" s="7">
        <v>37</v>
      </c>
      <c r="D18" s="7">
        <v>1475</v>
      </c>
      <c r="E18" s="7" t="s">
        <v>92</v>
      </c>
      <c r="F18" s="7" t="s">
        <v>62</v>
      </c>
      <c r="G18" s="20"/>
      <c r="H18" s="20"/>
      <c r="I18" s="25"/>
    </row>
    <row r="19" spans="1:10" ht="21">
      <c r="A19" s="6">
        <v>18</v>
      </c>
      <c r="B19" s="7" t="s">
        <v>63</v>
      </c>
      <c r="C19" s="7">
        <v>37</v>
      </c>
      <c r="D19" s="7">
        <v>1475</v>
      </c>
      <c r="E19" s="7" t="s">
        <v>92</v>
      </c>
      <c r="F19" s="7" t="s">
        <v>64</v>
      </c>
      <c r="G19" s="20"/>
      <c r="H19" s="20"/>
      <c r="I19" s="25"/>
    </row>
    <row r="20" spans="1:10" ht="21">
      <c r="A20" s="6">
        <v>19</v>
      </c>
      <c r="B20" s="7" t="s">
        <v>70</v>
      </c>
      <c r="C20" s="7">
        <v>55</v>
      </c>
      <c r="D20" s="7">
        <v>1480</v>
      </c>
      <c r="E20" s="7" t="s">
        <v>92</v>
      </c>
      <c r="F20" s="9" t="s">
        <v>71</v>
      </c>
      <c r="G20" s="19"/>
      <c r="H20" s="19"/>
      <c r="I20" s="29" t="s">
        <v>156</v>
      </c>
    </row>
    <row r="21" spans="1:10" ht="21">
      <c r="A21" s="6">
        <v>20</v>
      </c>
      <c r="B21" s="7" t="s">
        <v>70</v>
      </c>
      <c r="C21" s="7">
        <v>55</v>
      </c>
      <c r="D21" s="7">
        <v>1480</v>
      </c>
      <c r="E21" s="7" t="s">
        <v>92</v>
      </c>
      <c r="F21" s="9" t="s">
        <v>72</v>
      </c>
      <c r="G21" s="19"/>
      <c r="H21" s="19"/>
      <c r="I21" s="29" t="s">
        <v>156</v>
      </c>
    </row>
    <row r="22" spans="1:10" ht="21">
      <c r="A22" s="6">
        <v>21</v>
      </c>
      <c r="B22" s="7" t="s">
        <v>77</v>
      </c>
      <c r="C22" s="7">
        <v>90</v>
      </c>
      <c r="D22" s="7">
        <v>2970</v>
      </c>
      <c r="E22" s="7" t="s">
        <v>92</v>
      </c>
      <c r="F22" s="7" t="s">
        <v>78</v>
      </c>
      <c r="G22" s="20"/>
      <c r="H22" s="20"/>
      <c r="I22" s="30"/>
    </row>
    <row r="23" spans="1:10" ht="21">
      <c r="A23" s="6">
        <v>22</v>
      </c>
      <c r="B23" s="7" t="s">
        <v>79</v>
      </c>
      <c r="C23" s="7">
        <v>90</v>
      </c>
      <c r="D23" s="7">
        <v>1485</v>
      </c>
      <c r="E23" s="7" t="s">
        <v>92</v>
      </c>
      <c r="F23" s="7" t="s">
        <v>80</v>
      </c>
      <c r="G23" s="20"/>
      <c r="H23" s="20"/>
      <c r="I23" s="29" t="s">
        <v>156</v>
      </c>
    </row>
    <row r="24" spans="1:10" ht="15" customHeight="1">
      <c r="A24" s="6">
        <v>23</v>
      </c>
      <c r="B24" s="7" t="s">
        <v>83</v>
      </c>
      <c r="C24" s="7">
        <v>90</v>
      </c>
      <c r="D24" s="7">
        <v>984</v>
      </c>
      <c r="E24" s="7" t="s">
        <v>92</v>
      </c>
      <c r="F24" s="9" t="s">
        <v>84</v>
      </c>
      <c r="G24" s="19"/>
      <c r="H24" s="19"/>
      <c r="I24" s="24" t="s">
        <v>114</v>
      </c>
    </row>
    <row r="25" spans="1:10" ht="21">
      <c r="A25" s="6">
        <v>24</v>
      </c>
      <c r="B25" s="7" t="s">
        <v>7</v>
      </c>
      <c r="C25" s="8">
        <v>785</v>
      </c>
      <c r="D25" s="7">
        <v>1492</v>
      </c>
      <c r="E25" s="7" t="s">
        <v>93</v>
      </c>
      <c r="F25" s="7" t="s">
        <v>8</v>
      </c>
      <c r="G25" s="20"/>
      <c r="H25" s="20"/>
      <c r="I25" s="6"/>
    </row>
    <row r="26" spans="1:10" ht="21">
      <c r="A26" s="6">
        <v>25</v>
      </c>
      <c r="B26" s="7" t="s">
        <v>9</v>
      </c>
      <c r="C26" s="8">
        <v>750</v>
      </c>
      <c r="D26" s="7">
        <v>739</v>
      </c>
      <c r="E26" s="7" t="s">
        <v>93</v>
      </c>
      <c r="F26" s="7" t="s">
        <v>10</v>
      </c>
      <c r="G26" s="20"/>
      <c r="H26" s="20"/>
      <c r="I26" s="6"/>
    </row>
    <row r="27" spans="1:10" ht="21">
      <c r="A27" s="6">
        <v>26</v>
      </c>
      <c r="B27" s="7" t="s">
        <v>15</v>
      </c>
      <c r="C27" s="8">
        <v>250</v>
      </c>
      <c r="D27" s="7">
        <v>990</v>
      </c>
      <c r="E27" s="7" t="s">
        <v>93</v>
      </c>
      <c r="F27" s="7" t="s">
        <v>17</v>
      </c>
      <c r="G27" s="20"/>
      <c r="H27" s="20"/>
      <c r="I27" s="7"/>
      <c r="J27" s="5"/>
    </row>
    <row r="28" spans="1:10" ht="21">
      <c r="A28" s="6">
        <v>27</v>
      </c>
      <c r="B28" s="7" t="s">
        <v>18</v>
      </c>
      <c r="C28" s="8">
        <v>200</v>
      </c>
      <c r="D28" s="7">
        <v>1486</v>
      </c>
      <c r="E28" s="7" t="s">
        <v>93</v>
      </c>
      <c r="F28" s="7" t="s">
        <v>19</v>
      </c>
      <c r="G28" s="20"/>
      <c r="H28" s="20"/>
      <c r="I28" s="6"/>
    </row>
    <row r="29" spans="1:10" ht="21">
      <c r="A29" s="6">
        <v>28</v>
      </c>
      <c r="B29" s="7" t="s">
        <v>26</v>
      </c>
      <c r="C29" s="8">
        <v>160</v>
      </c>
      <c r="D29" s="7">
        <v>1487</v>
      </c>
      <c r="E29" s="7" t="s">
        <v>93</v>
      </c>
      <c r="F29" s="7" t="s">
        <v>27</v>
      </c>
      <c r="G29" s="20"/>
      <c r="H29" s="20"/>
      <c r="I29" s="6"/>
    </row>
    <row r="30" spans="1:10" ht="21">
      <c r="A30" s="6">
        <v>29</v>
      </c>
      <c r="B30" s="7" t="s">
        <v>20</v>
      </c>
      <c r="C30" s="8">
        <v>200</v>
      </c>
      <c r="D30" s="7">
        <v>2980</v>
      </c>
      <c r="E30" s="7" t="s">
        <v>93</v>
      </c>
      <c r="F30" s="9" t="s">
        <v>21</v>
      </c>
      <c r="G30" s="19"/>
      <c r="H30" s="19"/>
      <c r="I30" s="6"/>
    </row>
    <row r="31" spans="1:10" ht="21">
      <c r="A31" s="6">
        <v>30</v>
      </c>
      <c r="B31" s="7" t="s">
        <v>28</v>
      </c>
      <c r="C31" s="8">
        <v>160</v>
      </c>
      <c r="D31" s="7">
        <v>1488</v>
      </c>
      <c r="E31" s="7" t="s">
        <v>93</v>
      </c>
      <c r="F31" s="7" t="s">
        <v>29</v>
      </c>
      <c r="G31" s="20"/>
      <c r="H31" s="20"/>
      <c r="I31" s="24" t="s">
        <v>114</v>
      </c>
    </row>
    <row r="32" spans="1:10" ht="21">
      <c r="A32" s="6">
        <v>31</v>
      </c>
      <c r="B32" s="7" t="s">
        <v>40</v>
      </c>
      <c r="C32" s="8">
        <v>110</v>
      </c>
      <c r="D32" s="7">
        <v>1488</v>
      </c>
      <c r="E32" s="7" t="s">
        <v>93</v>
      </c>
      <c r="F32" s="9" t="s">
        <v>41</v>
      </c>
      <c r="G32" s="19"/>
      <c r="H32" s="19"/>
      <c r="I32" s="25"/>
    </row>
    <row r="33" spans="1:9" ht="21">
      <c r="A33" s="6">
        <v>32</v>
      </c>
      <c r="B33" s="10" t="s">
        <v>44</v>
      </c>
      <c r="C33" s="10">
        <v>30</v>
      </c>
      <c r="D33" s="10">
        <v>1465</v>
      </c>
      <c r="E33" s="7" t="s">
        <v>93</v>
      </c>
      <c r="F33" s="10" t="s">
        <v>45</v>
      </c>
      <c r="G33" s="21"/>
      <c r="H33" s="21"/>
      <c r="I33" s="25"/>
    </row>
    <row r="34" spans="1:9" ht="21">
      <c r="A34" s="6">
        <v>33</v>
      </c>
      <c r="B34" s="7" t="s">
        <v>46</v>
      </c>
      <c r="C34" s="7">
        <v>30</v>
      </c>
      <c r="D34" s="7">
        <v>2960</v>
      </c>
      <c r="E34" s="7" t="s">
        <v>93</v>
      </c>
      <c r="F34" s="7" t="s">
        <v>47</v>
      </c>
      <c r="G34" s="20"/>
      <c r="H34" s="20"/>
      <c r="I34" s="24" t="s">
        <v>114</v>
      </c>
    </row>
    <row r="35" spans="1:9" ht="21">
      <c r="A35" s="6">
        <v>34</v>
      </c>
      <c r="B35" s="7" t="s">
        <v>46</v>
      </c>
      <c r="C35" s="7">
        <v>30</v>
      </c>
      <c r="D35" s="7">
        <v>2960</v>
      </c>
      <c r="E35" s="7" t="s">
        <v>93</v>
      </c>
      <c r="F35" s="7" t="s">
        <v>48</v>
      </c>
      <c r="G35" s="20"/>
      <c r="H35" s="20"/>
      <c r="I35" s="24" t="s">
        <v>114</v>
      </c>
    </row>
    <row r="36" spans="1:9" ht="21">
      <c r="A36" s="6">
        <v>35</v>
      </c>
      <c r="B36" s="7" t="s">
        <v>81</v>
      </c>
      <c r="C36" s="7">
        <v>90</v>
      </c>
      <c r="D36" s="7">
        <v>1485</v>
      </c>
      <c r="E36" s="7" t="s">
        <v>93</v>
      </c>
      <c r="F36" s="7" t="s">
        <v>82</v>
      </c>
      <c r="G36" s="20"/>
      <c r="H36" s="20"/>
      <c r="I36" s="7"/>
    </row>
    <row r="37" spans="1:9" ht="21">
      <c r="A37" s="6">
        <v>36</v>
      </c>
      <c r="B37" s="7" t="s">
        <v>85</v>
      </c>
      <c r="C37" s="7">
        <v>90</v>
      </c>
      <c r="D37" s="7">
        <v>1485</v>
      </c>
      <c r="E37" s="7" t="s">
        <v>93</v>
      </c>
      <c r="F37" s="7" t="s">
        <v>86</v>
      </c>
      <c r="G37" s="20"/>
      <c r="H37" s="20"/>
      <c r="I37" s="6"/>
    </row>
    <row r="38" spans="1:9" ht="21">
      <c r="A38" s="6">
        <v>37</v>
      </c>
      <c r="B38" s="7" t="s">
        <v>54</v>
      </c>
      <c r="C38" s="7">
        <v>30</v>
      </c>
      <c r="D38" s="7">
        <v>1470</v>
      </c>
      <c r="E38" s="7" t="s">
        <v>93</v>
      </c>
      <c r="F38" s="9" t="s">
        <v>55</v>
      </c>
      <c r="G38" s="19"/>
      <c r="H38" s="19"/>
      <c r="I38" s="6"/>
    </row>
    <row r="39" spans="1:9" ht="21">
      <c r="A39" s="6">
        <v>38</v>
      </c>
      <c r="B39" s="7" t="s">
        <v>22</v>
      </c>
      <c r="C39" s="8">
        <v>200</v>
      </c>
      <c r="D39" s="7">
        <v>1483</v>
      </c>
      <c r="E39" s="7" t="s">
        <v>94</v>
      </c>
      <c r="F39" s="7" t="s">
        <v>23</v>
      </c>
      <c r="G39" s="20"/>
      <c r="H39" s="20"/>
      <c r="I39" s="7"/>
    </row>
    <row r="40" spans="1:9" ht="21">
      <c r="A40" s="6">
        <v>39</v>
      </c>
      <c r="B40" s="7" t="s">
        <v>24</v>
      </c>
      <c r="C40" s="8">
        <v>200</v>
      </c>
      <c r="D40" s="7">
        <v>1483</v>
      </c>
      <c r="E40" s="7" t="s">
        <v>94</v>
      </c>
      <c r="F40" s="9" t="s">
        <v>25</v>
      </c>
      <c r="G40" s="19"/>
      <c r="H40" s="19"/>
      <c r="I40" s="9"/>
    </row>
    <row r="41" spans="1:9" ht="21">
      <c r="A41" s="6">
        <v>40</v>
      </c>
      <c r="B41" s="7" t="s">
        <v>11</v>
      </c>
      <c r="C41" s="8">
        <v>500</v>
      </c>
      <c r="D41" s="7">
        <v>735</v>
      </c>
      <c r="E41" s="7" t="s">
        <v>94</v>
      </c>
      <c r="F41" s="7" t="s">
        <v>12</v>
      </c>
      <c r="G41" s="20"/>
      <c r="H41" s="20"/>
      <c r="I41" s="24" t="s">
        <v>157</v>
      </c>
    </row>
    <row r="42" spans="1:9" ht="21">
      <c r="A42" s="6">
        <v>41</v>
      </c>
      <c r="B42" s="7" t="s">
        <v>5</v>
      </c>
      <c r="C42" s="8">
        <v>1600</v>
      </c>
      <c r="D42" s="7">
        <v>1494</v>
      </c>
      <c r="E42" s="7" t="s">
        <v>111</v>
      </c>
      <c r="F42" s="7" t="s">
        <v>6</v>
      </c>
      <c r="G42" s="20"/>
      <c r="H42" s="20"/>
      <c r="I42" s="6"/>
    </row>
    <row r="43" spans="1:9" ht="21">
      <c r="A43" s="6">
        <v>42</v>
      </c>
      <c r="B43" s="7" t="s">
        <v>30</v>
      </c>
      <c r="C43" s="8">
        <v>160</v>
      </c>
      <c r="D43" s="7">
        <v>1483</v>
      </c>
      <c r="E43" s="7" t="s">
        <v>111</v>
      </c>
      <c r="F43" s="9" t="s">
        <v>31</v>
      </c>
      <c r="G43" s="19"/>
      <c r="H43" s="19"/>
      <c r="I43" s="6"/>
    </row>
    <row r="44" spans="1:9" ht="21">
      <c r="A44" s="6">
        <v>43</v>
      </c>
      <c r="B44" s="7" t="s">
        <v>75</v>
      </c>
      <c r="C44" s="7">
        <v>75</v>
      </c>
      <c r="D44" s="7">
        <v>738</v>
      </c>
      <c r="E44" s="7" t="s">
        <v>111</v>
      </c>
      <c r="F44" s="9" t="s">
        <v>76</v>
      </c>
      <c r="G44" s="19"/>
      <c r="H44" s="19"/>
      <c r="I44" s="6"/>
    </row>
    <row r="45" spans="1:9" ht="21">
      <c r="A45" s="6">
        <v>44</v>
      </c>
      <c r="B45" s="7" t="s">
        <v>32</v>
      </c>
      <c r="C45" s="8">
        <v>132</v>
      </c>
      <c r="D45" s="7">
        <v>1480</v>
      </c>
      <c r="E45" s="7" t="s">
        <v>112</v>
      </c>
      <c r="F45" s="7" t="s">
        <v>33</v>
      </c>
      <c r="G45" s="20"/>
      <c r="H45" s="20"/>
      <c r="I45" s="6"/>
    </row>
    <row r="46" spans="1:9" ht="21">
      <c r="A46" s="6">
        <v>45</v>
      </c>
      <c r="B46" s="7" t="s">
        <v>52</v>
      </c>
      <c r="C46" s="7">
        <v>30</v>
      </c>
      <c r="D46" s="7">
        <v>1465</v>
      </c>
      <c r="E46" s="7" t="s">
        <v>113</v>
      </c>
      <c r="F46" s="7" t="s">
        <v>53</v>
      </c>
      <c r="G46" s="20"/>
      <c r="H46" s="20"/>
      <c r="I46" s="6"/>
    </row>
    <row r="47" spans="1:9" ht="21">
      <c r="A47" s="6">
        <v>46</v>
      </c>
      <c r="B47" s="7" t="s">
        <v>73</v>
      </c>
      <c r="C47" s="7">
        <v>75</v>
      </c>
      <c r="D47" s="7">
        <v>1470</v>
      </c>
      <c r="E47" s="7" t="s">
        <v>95</v>
      </c>
      <c r="F47" s="7" t="s">
        <v>74</v>
      </c>
      <c r="G47" s="20"/>
      <c r="H47" s="20"/>
      <c r="I47" s="6"/>
    </row>
    <row r="48" spans="1:9" ht="21">
      <c r="A48" s="6">
        <v>47</v>
      </c>
      <c r="B48" s="7" t="s">
        <v>65</v>
      </c>
      <c r="C48" s="7">
        <v>45</v>
      </c>
      <c r="D48" s="7">
        <v>1480</v>
      </c>
      <c r="E48" s="7" t="s">
        <v>95</v>
      </c>
      <c r="F48" s="7" t="s">
        <v>66</v>
      </c>
      <c r="G48" s="20"/>
      <c r="H48" s="20"/>
      <c r="I48" s="6"/>
    </row>
    <row r="49" spans="1:9" ht="21">
      <c r="A49" s="6">
        <v>48</v>
      </c>
      <c r="B49" s="7" t="s">
        <v>65</v>
      </c>
      <c r="C49" s="7">
        <v>45</v>
      </c>
      <c r="D49" s="7">
        <v>1480</v>
      </c>
      <c r="E49" s="7" t="s">
        <v>95</v>
      </c>
      <c r="F49" s="7" t="s">
        <v>67</v>
      </c>
      <c r="G49" s="20"/>
      <c r="H49" s="20"/>
      <c r="I49" s="6"/>
    </row>
    <row r="50" spans="1:9" ht="21">
      <c r="A50" s="6">
        <v>49</v>
      </c>
      <c r="B50" s="7" t="s">
        <v>68</v>
      </c>
      <c r="C50" s="7">
        <v>55</v>
      </c>
      <c r="D50" s="7">
        <v>1483</v>
      </c>
      <c r="E50" s="7" t="s">
        <v>95</v>
      </c>
      <c r="F50" s="7" t="s">
        <v>69</v>
      </c>
      <c r="G50" s="20"/>
      <c r="H50" s="20"/>
      <c r="I50" s="6"/>
    </row>
    <row r="51" spans="1:9" ht="21">
      <c r="A51" s="6">
        <v>50</v>
      </c>
      <c r="B51" s="7" t="s">
        <v>107</v>
      </c>
      <c r="C51" s="7">
        <v>11</v>
      </c>
      <c r="D51" s="7">
        <v>1460</v>
      </c>
      <c r="E51" s="7" t="s">
        <v>95</v>
      </c>
      <c r="F51" s="11" t="s">
        <v>104</v>
      </c>
      <c r="G51" s="22"/>
      <c r="H51" s="22"/>
      <c r="I51" s="6"/>
    </row>
    <row r="52" spans="1:9" ht="21">
      <c r="A52" s="6">
        <v>51</v>
      </c>
      <c r="B52" s="7" t="s">
        <v>107</v>
      </c>
      <c r="C52" s="7">
        <v>11</v>
      </c>
      <c r="D52" s="7">
        <v>1460</v>
      </c>
      <c r="E52" s="7" t="s">
        <v>95</v>
      </c>
      <c r="F52" s="11" t="s">
        <v>105</v>
      </c>
      <c r="G52" s="22"/>
      <c r="H52" s="22"/>
      <c r="I52" s="6"/>
    </row>
    <row r="53" spans="1:9" ht="21">
      <c r="A53" s="6">
        <v>52</v>
      </c>
      <c r="B53" s="7" t="s">
        <v>107</v>
      </c>
      <c r="C53" s="7">
        <v>11</v>
      </c>
      <c r="D53" s="7">
        <v>1460</v>
      </c>
      <c r="E53" s="7" t="s">
        <v>95</v>
      </c>
      <c r="F53" s="11" t="s">
        <v>106</v>
      </c>
      <c r="G53" s="22"/>
      <c r="H53" s="22"/>
      <c r="I53" s="6"/>
    </row>
    <row r="54" spans="1:9" ht="20.25" customHeight="1">
      <c r="A54" s="6">
        <v>53</v>
      </c>
      <c r="B54" s="7" t="s">
        <v>42</v>
      </c>
      <c r="C54" s="8">
        <v>100</v>
      </c>
      <c r="D54" s="7">
        <v>1470</v>
      </c>
      <c r="E54" s="7" t="s">
        <v>96</v>
      </c>
      <c r="F54" s="7" t="s">
        <v>43</v>
      </c>
      <c r="G54" s="20"/>
      <c r="H54" s="20"/>
      <c r="I54" s="28" t="s">
        <v>97</v>
      </c>
    </row>
    <row r="55" spans="1:9" ht="21">
      <c r="A55" s="6">
        <v>54</v>
      </c>
      <c r="B55" s="7" t="s">
        <v>87</v>
      </c>
      <c r="C55" s="7">
        <v>95</v>
      </c>
      <c r="D55" s="7">
        <v>730</v>
      </c>
      <c r="E55" s="7" t="s">
        <v>96</v>
      </c>
      <c r="F55" s="7" t="s">
        <v>88</v>
      </c>
      <c r="G55" s="20"/>
      <c r="H55" s="20"/>
      <c r="I55" s="6"/>
    </row>
    <row r="56" spans="1:9" ht="21">
      <c r="A56" s="6">
        <v>55</v>
      </c>
      <c r="B56" s="7" t="s">
        <v>87</v>
      </c>
      <c r="C56" s="7">
        <v>95</v>
      </c>
      <c r="D56" s="7">
        <v>730</v>
      </c>
      <c r="E56" s="7" t="s">
        <v>96</v>
      </c>
      <c r="F56" s="9" t="s">
        <v>89</v>
      </c>
      <c r="G56" s="19"/>
      <c r="H56" s="19"/>
      <c r="I56" s="6"/>
    </row>
    <row r="57" spans="1:9" ht="21">
      <c r="A57" s="17"/>
      <c r="B57" s="18"/>
      <c r="C57" s="18"/>
      <c r="D57" s="18"/>
      <c r="E57" s="18"/>
      <c r="F57" s="17"/>
      <c r="G57" s="23">
        <f>SUBTOTAL(109,Table1[Koszt wymiany])</f>
        <v>0</v>
      </c>
      <c r="H57" s="23">
        <f>SUBTOTAL(109,Table1[Koszt remontu])</f>
        <v>0</v>
      </c>
      <c r="I57" s="17"/>
    </row>
  </sheetData>
  <phoneticPr fontId="3" type="noConversion"/>
  <conditionalFormatting sqref="F4:H4 F14:H14">
    <cfRule type="cellIs" dxfId="115" priority="107" stopIfTrue="1" operator="equal">
      <formula>"ElektroCem-Remont"</formula>
    </cfRule>
    <cfRule type="cellIs" dxfId="114" priority="108" stopIfTrue="1" operator="equal">
      <formula>"HZM"</formula>
    </cfRule>
  </conditionalFormatting>
  <conditionalFormatting sqref="F5:I5">
    <cfRule type="cellIs" dxfId="113" priority="105" stopIfTrue="1" operator="equal">
      <formula>"ElektroCem-Remont"</formula>
    </cfRule>
    <cfRule type="cellIs" dxfId="112" priority="106" stopIfTrue="1" operator="equal">
      <formula>"HZM"</formula>
    </cfRule>
  </conditionalFormatting>
  <conditionalFormatting sqref="F6:H6">
    <cfRule type="cellIs" dxfId="111" priority="103" stopIfTrue="1" operator="equal">
      <formula>"ElektroCem-Remont"</formula>
    </cfRule>
    <cfRule type="cellIs" dxfId="110" priority="104" stopIfTrue="1" operator="equal">
      <formula>"HZM"</formula>
    </cfRule>
  </conditionalFormatting>
  <conditionalFormatting sqref="F7:H7">
    <cfRule type="cellIs" dxfId="109" priority="101" stopIfTrue="1" operator="equal">
      <formula>"ElektroCem-Remont"</formula>
    </cfRule>
    <cfRule type="cellIs" dxfId="108" priority="102" stopIfTrue="1" operator="equal">
      <formula>"HZM"</formula>
    </cfRule>
  </conditionalFormatting>
  <conditionalFormatting sqref="F8:H8">
    <cfRule type="cellIs" dxfId="107" priority="99" stopIfTrue="1" operator="equal">
      <formula>"ElektroCem-Remont"</formula>
    </cfRule>
    <cfRule type="cellIs" dxfId="106" priority="100" stopIfTrue="1" operator="equal">
      <formula>"HZM"</formula>
    </cfRule>
  </conditionalFormatting>
  <conditionalFormatting sqref="F9:H9">
    <cfRule type="cellIs" dxfId="105" priority="97" stopIfTrue="1" operator="equal">
      <formula>"ElektroCem-Remont"</formula>
    </cfRule>
    <cfRule type="cellIs" dxfId="104" priority="98" stopIfTrue="1" operator="equal">
      <formula>"HZM"</formula>
    </cfRule>
  </conditionalFormatting>
  <conditionalFormatting sqref="F10:H10">
    <cfRule type="cellIs" dxfId="103" priority="89" stopIfTrue="1" operator="equal">
      <formula>"ElektroCem-Remont"</formula>
    </cfRule>
    <cfRule type="cellIs" dxfId="102" priority="90" stopIfTrue="1" operator="equal">
      <formula>"HZM"</formula>
    </cfRule>
  </conditionalFormatting>
  <conditionalFormatting sqref="F12:H12">
    <cfRule type="cellIs" dxfId="101" priority="87" stopIfTrue="1" operator="equal">
      <formula>"ElektroCem-Remont"</formula>
    </cfRule>
    <cfRule type="cellIs" dxfId="100" priority="88" stopIfTrue="1" operator="equal">
      <formula>"HZM"</formula>
    </cfRule>
  </conditionalFormatting>
  <conditionalFormatting sqref="F11:H11">
    <cfRule type="cellIs" dxfId="99" priority="85" stopIfTrue="1" operator="equal">
      <formula>"ElektroCem-Remont"</formula>
    </cfRule>
    <cfRule type="cellIs" dxfId="98" priority="86" stopIfTrue="1" operator="equal">
      <formula>"HZM"</formula>
    </cfRule>
  </conditionalFormatting>
  <conditionalFormatting sqref="F13:I13 I14">
    <cfRule type="cellIs" dxfId="97" priority="81" stopIfTrue="1" operator="equal">
      <formula>"ElektroCem-Remont"</formula>
    </cfRule>
    <cfRule type="cellIs" dxfId="96" priority="82" stopIfTrue="1" operator="equal">
      <formula>"HZM"</formula>
    </cfRule>
  </conditionalFormatting>
  <conditionalFormatting sqref="F15:H16">
    <cfRule type="cellIs" dxfId="95" priority="79" stopIfTrue="1" operator="equal">
      <formula>"ElektroCem-Remont"</formula>
    </cfRule>
    <cfRule type="cellIs" dxfId="94" priority="80" stopIfTrue="1" operator="equal">
      <formula>"HZM"</formula>
    </cfRule>
  </conditionalFormatting>
  <conditionalFormatting sqref="F17:H18">
    <cfRule type="cellIs" dxfId="93" priority="77" stopIfTrue="1" operator="equal">
      <formula>"ElektroCem-Remont"</formula>
    </cfRule>
    <cfRule type="cellIs" dxfId="92" priority="78" stopIfTrue="1" operator="equal">
      <formula>"HZM"</formula>
    </cfRule>
  </conditionalFormatting>
  <conditionalFormatting sqref="F19:H19">
    <cfRule type="cellIs" dxfId="91" priority="75" stopIfTrue="1" operator="equal">
      <formula>"ElektroCem-Remont"</formula>
    </cfRule>
    <cfRule type="cellIs" dxfId="90" priority="76" stopIfTrue="1" operator="equal">
      <formula>"HZM"</formula>
    </cfRule>
  </conditionalFormatting>
  <conditionalFormatting sqref="F20:I21">
    <cfRule type="cellIs" dxfId="89" priority="73" stopIfTrue="1" operator="equal">
      <formula>"ElektroCem-Remont"</formula>
    </cfRule>
    <cfRule type="cellIs" dxfId="88" priority="74" stopIfTrue="1" operator="equal">
      <formula>"HZM"</formula>
    </cfRule>
  </conditionalFormatting>
  <conditionalFormatting sqref="F22:H22">
    <cfRule type="cellIs" dxfId="87" priority="71" stopIfTrue="1" operator="equal">
      <formula>"ElektroCem-Remont"</formula>
    </cfRule>
    <cfRule type="cellIs" dxfId="86" priority="72" stopIfTrue="1" operator="equal">
      <formula>"HZM"</formula>
    </cfRule>
  </conditionalFormatting>
  <conditionalFormatting sqref="F23:I23">
    <cfRule type="cellIs" dxfId="85" priority="69" stopIfTrue="1" operator="equal">
      <formula>"ElektroCem-Remont"</formula>
    </cfRule>
    <cfRule type="cellIs" dxfId="84" priority="70" stopIfTrue="1" operator="equal">
      <formula>"HZM"</formula>
    </cfRule>
  </conditionalFormatting>
  <conditionalFormatting sqref="F24:H24">
    <cfRule type="cellIs" dxfId="83" priority="67" stopIfTrue="1" operator="equal">
      <formula>"ElektroCem-Remont"</formula>
    </cfRule>
    <cfRule type="cellIs" dxfId="82" priority="68" stopIfTrue="1" operator="equal">
      <formula>"HZM"</formula>
    </cfRule>
  </conditionalFormatting>
  <conditionalFormatting sqref="F25:H25">
    <cfRule type="cellIs" dxfId="81" priority="65" stopIfTrue="1" operator="equal">
      <formula>"ElektroCem-Remont"</formula>
    </cfRule>
    <cfRule type="cellIs" dxfId="80" priority="66" stopIfTrue="1" operator="equal">
      <formula>"HZM"</formula>
    </cfRule>
  </conditionalFormatting>
  <conditionalFormatting sqref="F26:H26">
    <cfRule type="cellIs" dxfId="79" priority="63" stopIfTrue="1" operator="equal">
      <formula>"ElektroCem-Remont"</formula>
    </cfRule>
    <cfRule type="cellIs" dxfId="78" priority="64" stopIfTrue="1" operator="equal">
      <formula>"HZM"</formula>
    </cfRule>
  </conditionalFormatting>
  <conditionalFormatting sqref="F27:J27">
    <cfRule type="cellIs" dxfId="77" priority="61" stopIfTrue="1" operator="equal">
      <formula>"ElektroCem-Remont"</formula>
    </cfRule>
    <cfRule type="cellIs" dxfId="76" priority="62" stopIfTrue="1" operator="equal">
      <formula>"HZM"</formula>
    </cfRule>
  </conditionalFormatting>
  <conditionalFormatting sqref="F28:H28">
    <cfRule type="cellIs" dxfId="75" priority="59" stopIfTrue="1" operator="equal">
      <formula>"ElektroCem-Remont"</formula>
    </cfRule>
    <cfRule type="cellIs" dxfId="74" priority="60" stopIfTrue="1" operator="equal">
      <formula>"HZM"</formula>
    </cfRule>
  </conditionalFormatting>
  <conditionalFormatting sqref="F30:H30">
    <cfRule type="cellIs" dxfId="73" priority="57" stopIfTrue="1" operator="equal">
      <formula>"ElektroCem-Remont"</formula>
    </cfRule>
    <cfRule type="cellIs" dxfId="72" priority="58" stopIfTrue="1" operator="equal">
      <formula>"HZM"</formula>
    </cfRule>
  </conditionalFormatting>
  <conditionalFormatting sqref="F29:H29">
    <cfRule type="cellIs" dxfId="71" priority="55" stopIfTrue="1" operator="equal">
      <formula>"ElektroCem-Remont"</formula>
    </cfRule>
    <cfRule type="cellIs" dxfId="70" priority="56" stopIfTrue="1" operator="equal">
      <formula>"HZM"</formula>
    </cfRule>
  </conditionalFormatting>
  <conditionalFormatting sqref="F31:I31">
    <cfRule type="cellIs" dxfId="69" priority="53" stopIfTrue="1" operator="equal">
      <formula>"ElektroCem-Remont"</formula>
    </cfRule>
    <cfRule type="cellIs" dxfId="68" priority="54" stopIfTrue="1" operator="equal">
      <formula>"HZM"</formula>
    </cfRule>
  </conditionalFormatting>
  <conditionalFormatting sqref="F32:H32">
    <cfRule type="cellIs" dxfId="67" priority="51" stopIfTrue="1" operator="equal">
      <formula>"ElektroCem-Remont"</formula>
    </cfRule>
    <cfRule type="cellIs" dxfId="66" priority="52" stopIfTrue="1" operator="equal">
      <formula>"HZM"</formula>
    </cfRule>
  </conditionalFormatting>
  <conditionalFormatting sqref="F33:H33">
    <cfRule type="cellIs" dxfId="65" priority="49" stopIfTrue="1" operator="equal">
      <formula>"ElektroCem-Remont"</formula>
    </cfRule>
    <cfRule type="cellIs" dxfId="64" priority="50" stopIfTrue="1" operator="equal">
      <formula>"HZM"</formula>
    </cfRule>
  </conditionalFormatting>
  <conditionalFormatting sqref="F34:H35">
    <cfRule type="cellIs" dxfId="63" priority="47" stopIfTrue="1" operator="equal">
      <formula>"ElektroCem-Remont"</formula>
    </cfRule>
    <cfRule type="cellIs" dxfId="62" priority="48" stopIfTrue="1" operator="equal">
      <formula>"HZM"</formula>
    </cfRule>
  </conditionalFormatting>
  <conditionalFormatting sqref="F36:I36">
    <cfRule type="cellIs" dxfId="61" priority="43" stopIfTrue="1" operator="equal">
      <formula>"ElektroCem-Remont"</formula>
    </cfRule>
    <cfRule type="cellIs" dxfId="60" priority="44" stopIfTrue="1" operator="equal">
      <formula>"HZM"</formula>
    </cfRule>
  </conditionalFormatting>
  <conditionalFormatting sqref="F37:H37">
    <cfRule type="cellIs" dxfId="59" priority="41" stopIfTrue="1" operator="equal">
      <formula>"ElektroCem-Remont"</formula>
    </cfRule>
    <cfRule type="cellIs" dxfId="58" priority="42" stopIfTrue="1" operator="equal">
      <formula>"HZM"</formula>
    </cfRule>
  </conditionalFormatting>
  <conditionalFormatting sqref="F38:H38">
    <cfRule type="cellIs" dxfId="57" priority="39" stopIfTrue="1" operator="equal">
      <formula>"ElektroCem-Remont"</formula>
    </cfRule>
    <cfRule type="cellIs" dxfId="56" priority="40" stopIfTrue="1" operator="equal">
      <formula>"HZM"</formula>
    </cfRule>
  </conditionalFormatting>
  <conditionalFormatting sqref="F39:I39">
    <cfRule type="cellIs" dxfId="55" priority="37" stopIfTrue="1" operator="equal">
      <formula>"ElektroCem-Remont"</formula>
    </cfRule>
    <cfRule type="cellIs" dxfId="54" priority="38" stopIfTrue="1" operator="equal">
      <formula>"HZM"</formula>
    </cfRule>
  </conditionalFormatting>
  <conditionalFormatting sqref="F40:I40">
    <cfRule type="cellIs" dxfId="53" priority="35" stopIfTrue="1" operator="equal">
      <formula>"ElektroCem-Remont"</formula>
    </cfRule>
    <cfRule type="cellIs" dxfId="52" priority="36" stopIfTrue="1" operator="equal">
      <formula>"HZM"</formula>
    </cfRule>
  </conditionalFormatting>
  <conditionalFormatting sqref="F41:I41">
    <cfRule type="cellIs" dxfId="51" priority="33" stopIfTrue="1" operator="equal">
      <formula>"ElektroCem-Remont"</formula>
    </cfRule>
    <cfRule type="cellIs" dxfId="50" priority="34" stopIfTrue="1" operator="equal">
      <formula>"HZM"</formula>
    </cfRule>
  </conditionalFormatting>
  <conditionalFormatting sqref="F42:H42">
    <cfRule type="cellIs" dxfId="49" priority="31" stopIfTrue="1" operator="equal">
      <formula>"ElektroCem-Remont"</formula>
    </cfRule>
    <cfRule type="cellIs" dxfId="48" priority="32" stopIfTrue="1" operator="equal">
      <formula>"HZM"</formula>
    </cfRule>
  </conditionalFormatting>
  <conditionalFormatting sqref="F43:H43">
    <cfRule type="cellIs" dxfId="47" priority="29" stopIfTrue="1" operator="equal">
      <formula>"ElektroCem-Remont"</formula>
    </cfRule>
    <cfRule type="cellIs" dxfId="46" priority="30" stopIfTrue="1" operator="equal">
      <formula>"HZM"</formula>
    </cfRule>
  </conditionalFormatting>
  <conditionalFormatting sqref="F44:H44">
    <cfRule type="cellIs" dxfId="45" priority="27" stopIfTrue="1" operator="equal">
      <formula>"ElektroCem-Remont"</formula>
    </cfRule>
    <cfRule type="cellIs" dxfId="44" priority="28" stopIfTrue="1" operator="equal">
      <formula>"HZM"</formula>
    </cfRule>
  </conditionalFormatting>
  <conditionalFormatting sqref="F45:H45">
    <cfRule type="cellIs" dxfId="43" priority="25" stopIfTrue="1" operator="equal">
      <formula>"ElektroCem-Remont"</formula>
    </cfRule>
    <cfRule type="cellIs" dxfId="42" priority="26" stopIfTrue="1" operator="equal">
      <formula>"HZM"</formula>
    </cfRule>
  </conditionalFormatting>
  <conditionalFormatting sqref="F47:H47">
    <cfRule type="cellIs" dxfId="41" priority="23" stopIfTrue="1" operator="equal">
      <formula>"ElektroCem-Remont"</formula>
    </cfRule>
    <cfRule type="cellIs" dxfId="40" priority="24" stopIfTrue="1" operator="equal">
      <formula>"HZM"</formula>
    </cfRule>
  </conditionalFormatting>
  <conditionalFormatting sqref="F48:H49">
    <cfRule type="cellIs" dxfId="39" priority="21" stopIfTrue="1" operator="equal">
      <formula>"ElektroCem-Remont"</formula>
    </cfRule>
    <cfRule type="cellIs" dxfId="38" priority="22" stopIfTrue="1" operator="equal">
      <formula>"HZM"</formula>
    </cfRule>
  </conditionalFormatting>
  <conditionalFormatting sqref="F50:H53">
    <cfRule type="cellIs" dxfId="37" priority="19" stopIfTrue="1" operator="equal">
      <formula>"ElektroCem-Remont"</formula>
    </cfRule>
    <cfRule type="cellIs" dxfId="36" priority="20" stopIfTrue="1" operator="equal">
      <formula>"HZM"</formula>
    </cfRule>
  </conditionalFormatting>
  <conditionalFormatting sqref="F54:I54">
    <cfRule type="cellIs" dxfId="35" priority="17" stopIfTrue="1" operator="equal">
      <formula>"ElektroCem-Remont"</formula>
    </cfRule>
    <cfRule type="cellIs" dxfId="34" priority="18" stopIfTrue="1" operator="equal">
      <formula>"HZM"</formula>
    </cfRule>
  </conditionalFormatting>
  <conditionalFormatting sqref="F55:H55">
    <cfRule type="cellIs" dxfId="33" priority="15" stopIfTrue="1" operator="equal">
      <formula>"ElektroCem-Remont"</formula>
    </cfRule>
    <cfRule type="cellIs" dxfId="32" priority="16" stopIfTrue="1" operator="equal">
      <formula>"HZM"</formula>
    </cfRule>
  </conditionalFormatting>
  <conditionalFormatting sqref="F56:H56">
    <cfRule type="cellIs" dxfId="31" priority="13" stopIfTrue="1" operator="equal">
      <formula>"ElektroCem-Remont"</formula>
    </cfRule>
    <cfRule type="cellIs" dxfId="30" priority="14" stopIfTrue="1" operator="equal">
      <formula>"HZM"</formula>
    </cfRule>
  </conditionalFormatting>
  <conditionalFormatting sqref="F46:H46">
    <cfRule type="cellIs" dxfId="29" priority="11" stopIfTrue="1" operator="equal">
      <formula>"ElektroCem-Remont"</formula>
    </cfRule>
    <cfRule type="cellIs" dxfId="28" priority="12" stopIfTrue="1" operator="equal">
      <formula>"HZM"</formula>
    </cfRule>
  </conditionalFormatting>
  <conditionalFormatting sqref="I24">
    <cfRule type="cellIs" dxfId="27" priority="9" stopIfTrue="1" operator="equal">
      <formula>"ElektroCem-Remont"</formula>
    </cfRule>
    <cfRule type="cellIs" dxfId="26" priority="10" stopIfTrue="1" operator="equal">
      <formula>"HZM"</formula>
    </cfRule>
  </conditionalFormatting>
  <conditionalFormatting sqref="I34">
    <cfRule type="cellIs" dxfId="25" priority="3" stopIfTrue="1" operator="equal">
      <formula>"ElektroCem-Remont"</formula>
    </cfRule>
    <cfRule type="cellIs" dxfId="24" priority="4" stopIfTrue="1" operator="equal">
      <formula>"HZM"</formula>
    </cfRule>
  </conditionalFormatting>
  <conditionalFormatting sqref="I35">
    <cfRule type="cellIs" dxfId="23" priority="1" stopIfTrue="1" operator="equal">
      <formula>"ElektroCem-Remont"</formula>
    </cfRule>
    <cfRule type="cellIs" dxfId="22" priority="2" stopIfTrue="1" operator="equal">
      <formula>"HZM"</formula>
    </cfRule>
  </conditionalFormatting>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FD001-1DDE-4E4F-9B52-B099F77ED847}">
  <sheetPr>
    <tabColor theme="4"/>
  </sheetPr>
  <dimension ref="B1:I45"/>
  <sheetViews>
    <sheetView tabSelected="1" workbookViewId="0">
      <selection activeCell="C23" sqref="C23:F28"/>
    </sheetView>
  </sheetViews>
  <sheetFormatPr defaultRowHeight="14.25"/>
  <cols>
    <col min="1" max="16384" width="9" style="1"/>
  </cols>
  <sheetData>
    <row r="1" spans="2:9" ht="15">
      <c r="B1" s="27" t="s">
        <v>155</v>
      </c>
      <c r="C1" s="26"/>
      <c r="D1" s="26"/>
      <c r="E1" s="26"/>
      <c r="F1" s="26"/>
      <c r="G1" s="26"/>
      <c r="H1" s="26"/>
      <c r="I1" s="26"/>
    </row>
    <row r="2" spans="2:9">
      <c r="B2" s="26" t="s">
        <v>115</v>
      </c>
      <c r="C2" s="26"/>
      <c r="D2" s="26"/>
      <c r="E2" s="26"/>
      <c r="F2" s="26"/>
      <c r="G2" s="26"/>
      <c r="H2" s="26"/>
      <c r="I2" s="26"/>
    </row>
    <row r="3" spans="2:9">
      <c r="B3" s="26" t="s">
        <v>116</v>
      </c>
      <c r="C3" s="26"/>
      <c r="D3" s="26"/>
      <c r="E3" s="26"/>
      <c r="F3" s="26"/>
      <c r="G3" s="26"/>
      <c r="H3" s="26"/>
      <c r="I3" s="26"/>
    </row>
    <row r="4" spans="2:9">
      <c r="B4" s="26" t="s">
        <v>147</v>
      </c>
      <c r="C4" s="26"/>
      <c r="D4" s="26"/>
      <c r="E4" s="26"/>
      <c r="F4" s="26"/>
      <c r="G4" s="26"/>
      <c r="H4" s="26"/>
      <c r="I4" s="26"/>
    </row>
    <row r="5" spans="2:9">
      <c r="B5" s="26" t="s">
        <v>117</v>
      </c>
      <c r="C5" s="26"/>
      <c r="D5" s="26"/>
      <c r="E5" s="26"/>
      <c r="F5" s="26"/>
      <c r="G5" s="26"/>
      <c r="H5" s="26"/>
      <c r="I5" s="26"/>
    </row>
    <row r="6" spans="2:9">
      <c r="B6" s="26" t="s">
        <v>118</v>
      </c>
      <c r="C6" s="26"/>
      <c r="D6" s="26"/>
      <c r="E6" s="26"/>
      <c r="F6" s="26"/>
      <c r="G6" s="26"/>
      <c r="H6" s="26"/>
      <c r="I6" s="26"/>
    </row>
    <row r="7" spans="2:9">
      <c r="B7" s="26" t="s">
        <v>119</v>
      </c>
      <c r="C7" s="26"/>
      <c r="D7" s="26"/>
      <c r="E7" s="26"/>
      <c r="F7" s="26"/>
      <c r="G7" s="26"/>
      <c r="H7" s="26"/>
      <c r="I7" s="26"/>
    </row>
    <row r="8" spans="2:9">
      <c r="B8" s="26" t="s">
        <v>120</v>
      </c>
      <c r="C8" s="26"/>
      <c r="D8" s="26"/>
      <c r="E8" s="26"/>
      <c r="F8" s="26"/>
      <c r="G8" s="26"/>
      <c r="H8" s="26"/>
      <c r="I8" s="26"/>
    </row>
    <row r="9" spans="2:9">
      <c r="B9" s="26" t="s">
        <v>121</v>
      </c>
      <c r="C9" s="26"/>
      <c r="D9" s="26"/>
      <c r="E9" s="26"/>
      <c r="F9" s="26"/>
      <c r="G9" s="26"/>
      <c r="H9" s="26"/>
      <c r="I9" s="26"/>
    </row>
    <row r="10" spans="2:9" ht="15">
      <c r="B10" s="27" t="s">
        <v>153</v>
      </c>
      <c r="C10" s="26"/>
      <c r="D10" s="26"/>
      <c r="E10" s="26"/>
      <c r="F10" s="26"/>
      <c r="G10" s="26"/>
      <c r="H10" s="26"/>
      <c r="I10" s="26"/>
    </row>
    <row r="11" spans="2:9">
      <c r="B11" s="26"/>
      <c r="C11" s="26"/>
      <c r="D11" s="26"/>
      <c r="E11" s="26"/>
      <c r="F11" s="26"/>
      <c r="G11" s="26"/>
      <c r="H11" s="26"/>
      <c r="I11" s="26"/>
    </row>
    <row r="12" spans="2:9" ht="15">
      <c r="B12" s="27" t="s">
        <v>122</v>
      </c>
      <c r="C12" s="26"/>
      <c r="D12" s="26"/>
      <c r="E12" s="26"/>
      <c r="F12" s="26"/>
      <c r="G12" s="26"/>
      <c r="H12" s="26"/>
      <c r="I12" s="26"/>
    </row>
    <row r="13" spans="2:9">
      <c r="B13" s="31" t="s">
        <v>123</v>
      </c>
      <c r="C13" s="26"/>
      <c r="D13" s="26"/>
      <c r="E13" s="26"/>
      <c r="F13" s="26"/>
      <c r="G13" s="26"/>
      <c r="H13" s="26"/>
      <c r="I13" s="26"/>
    </row>
    <row r="14" spans="2:9">
      <c r="B14" s="31" t="s">
        <v>124</v>
      </c>
      <c r="C14" s="26"/>
      <c r="D14" s="26"/>
      <c r="E14" s="26"/>
      <c r="F14" s="26"/>
      <c r="G14" s="26"/>
      <c r="H14" s="26"/>
      <c r="I14" s="26"/>
    </row>
    <row r="15" spans="2:9">
      <c r="B15" s="26" t="s">
        <v>125</v>
      </c>
      <c r="C15" s="26"/>
      <c r="D15" s="26"/>
      <c r="E15" s="26"/>
      <c r="F15" s="26"/>
      <c r="G15" s="26"/>
      <c r="H15" s="26"/>
      <c r="I15" s="26"/>
    </row>
    <row r="16" spans="2:9">
      <c r="B16" s="26" t="s">
        <v>126</v>
      </c>
      <c r="C16" s="26"/>
      <c r="D16" s="26"/>
      <c r="E16" s="26"/>
      <c r="F16" s="26"/>
      <c r="G16" s="26"/>
      <c r="H16" s="26"/>
      <c r="I16" s="26"/>
    </row>
    <row r="17" spans="2:9">
      <c r="B17" s="26" t="s">
        <v>127</v>
      </c>
      <c r="C17" s="26"/>
      <c r="D17" s="26"/>
      <c r="E17" s="26"/>
      <c r="F17" s="26"/>
      <c r="G17" s="26"/>
      <c r="H17" s="26"/>
      <c r="I17" s="26"/>
    </row>
    <row r="18" spans="2:9">
      <c r="B18" s="26" t="s">
        <v>128</v>
      </c>
      <c r="C18" s="26"/>
      <c r="D18" s="26"/>
      <c r="E18" s="26"/>
      <c r="F18" s="26"/>
      <c r="G18" s="26"/>
      <c r="H18" s="26"/>
      <c r="I18" s="26"/>
    </row>
    <row r="19" spans="2:9">
      <c r="B19" s="26" t="s">
        <v>129</v>
      </c>
      <c r="C19" s="26"/>
      <c r="D19" s="26"/>
      <c r="E19" s="26"/>
      <c r="F19" s="26"/>
      <c r="G19" s="26"/>
      <c r="H19" s="26"/>
      <c r="I19" s="26"/>
    </row>
    <row r="20" spans="2:9">
      <c r="B20" s="26" t="s">
        <v>130</v>
      </c>
      <c r="C20" s="26"/>
      <c r="D20" s="26"/>
      <c r="E20" s="26"/>
      <c r="F20" s="26"/>
      <c r="G20" s="26"/>
      <c r="H20" s="26"/>
      <c r="I20" s="26"/>
    </row>
    <row r="21" spans="2:9">
      <c r="B21" s="26" t="s">
        <v>131</v>
      </c>
      <c r="C21" s="26"/>
      <c r="D21" s="26"/>
      <c r="E21" s="26"/>
      <c r="F21" s="26"/>
      <c r="G21" s="26"/>
      <c r="H21" s="26"/>
      <c r="I21" s="26"/>
    </row>
    <row r="22" spans="2:9">
      <c r="B22" s="26" t="s">
        <v>132</v>
      </c>
      <c r="C22" s="26"/>
      <c r="D22" s="26"/>
      <c r="E22" s="26"/>
      <c r="F22" s="26"/>
      <c r="G22" s="26"/>
      <c r="H22" s="26"/>
      <c r="I22" s="26"/>
    </row>
    <row r="23" spans="2:9">
      <c r="B23" s="26" t="s">
        <v>133</v>
      </c>
      <c r="C23" s="26"/>
      <c r="D23" s="26"/>
      <c r="E23" s="26"/>
      <c r="F23" s="26"/>
      <c r="G23" s="26"/>
      <c r="H23" s="26"/>
      <c r="I23" s="26"/>
    </row>
    <row r="24" spans="2:9">
      <c r="B24" s="26" t="s">
        <v>151</v>
      </c>
      <c r="C24" s="26"/>
      <c r="D24" s="26"/>
      <c r="E24" s="26"/>
      <c r="F24" s="26"/>
      <c r="G24" s="26"/>
      <c r="H24" s="26"/>
      <c r="I24" s="26"/>
    </row>
    <row r="25" spans="2:9">
      <c r="B25" s="26" t="s">
        <v>134</v>
      </c>
      <c r="C25" s="26"/>
      <c r="D25" s="26"/>
      <c r="E25" s="26"/>
      <c r="F25" s="26"/>
      <c r="G25" s="26"/>
      <c r="H25" s="26"/>
      <c r="I25" s="26"/>
    </row>
    <row r="26" spans="2:9">
      <c r="B26" s="26" t="s">
        <v>135</v>
      </c>
      <c r="C26" s="26"/>
      <c r="D26" s="26"/>
      <c r="E26" s="26"/>
      <c r="F26" s="26"/>
      <c r="G26" s="26"/>
      <c r="H26" s="26"/>
      <c r="I26" s="26"/>
    </row>
    <row r="27" spans="2:9">
      <c r="B27" s="26" t="s">
        <v>136</v>
      </c>
      <c r="C27" s="26"/>
      <c r="D27" s="26"/>
      <c r="E27" s="26"/>
      <c r="F27" s="26"/>
      <c r="G27" s="26"/>
      <c r="H27" s="26"/>
      <c r="I27" s="26"/>
    </row>
    <row r="28" spans="2:9">
      <c r="B28" s="26" t="s">
        <v>137</v>
      </c>
      <c r="C28" s="26"/>
      <c r="D28" s="26"/>
      <c r="E28" s="26"/>
      <c r="F28" s="26"/>
      <c r="G28" s="26"/>
      <c r="H28" s="26"/>
      <c r="I28" s="26"/>
    </row>
    <row r="29" spans="2:9">
      <c r="B29" s="26" t="s">
        <v>138</v>
      </c>
      <c r="C29" s="26"/>
      <c r="D29" s="26"/>
      <c r="E29" s="26"/>
      <c r="F29" s="26"/>
      <c r="G29" s="26"/>
      <c r="H29" s="26"/>
      <c r="I29" s="26"/>
    </row>
    <row r="30" spans="2:9">
      <c r="B30" s="26" t="s">
        <v>139</v>
      </c>
      <c r="C30" s="26"/>
      <c r="D30" s="26"/>
      <c r="E30" s="26"/>
      <c r="F30" s="26"/>
      <c r="G30" s="26"/>
      <c r="H30" s="26"/>
      <c r="I30" s="26"/>
    </row>
    <row r="31" spans="2:9">
      <c r="B31" s="26" t="s">
        <v>140</v>
      </c>
      <c r="C31" s="26"/>
      <c r="D31" s="26"/>
      <c r="E31" s="26"/>
      <c r="F31" s="26"/>
      <c r="G31" s="26"/>
      <c r="H31" s="26"/>
      <c r="I31" s="26"/>
    </row>
    <row r="32" spans="2:9">
      <c r="B32" s="26" t="s">
        <v>141</v>
      </c>
      <c r="C32" s="26"/>
      <c r="D32" s="26"/>
      <c r="E32" s="26"/>
      <c r="F32" s="26"/>
      <c r="G32" s="26"/>
      <c r="H32" s="26"/>
      <c r="I32" s="26"/>
    </row>
    <row r="33" spans="2:9">
      <c r="B33" s="26"/>
      <c r="C33" s="26"/>
      <c r="D33" s="26"/>
      <c r="E33" s="26"/>
      <c r="F33" s="26"/>
      <c r="G33" s="26"/>
      <c r="H33" s="26"/>
      <c r="I33" s="26"/>
    </row>
    <row r="34" spans="2:9" ht="15">
      <c r="B34" s="27" t="s">
        <v>142</v>
      </c>
      <c r="C34" s="26"/>
      <c r="D34" s="26"/>
      <c r="E34" s="26"/>
      <c r="F34" s="26"/>
      <c r="G34" s="26"/>
      <c r="H34" s="26"/>
      <c r="I34" s="26"/>
    </row>
    <row r="35" spans="2:9">
      <c r="B35" s="26" t="s">
        <v>154</v>
      </c>
      <c r="C35" s="26"/>
      <c r="D35" s="26"/>
      <c r="E35" s="26"/>
      <c r="F35" s="26"/>
      <c r="G35" s="26"/>
      <c r="H35" s="26"/>
      <c r="I35" s="26"/>
    </row>
    <row r="36" spans="2:9" ht="15">
      <c r="B36" s="27" t="s">
        <v>148</v>
      </c>
      <c r="C36" s="26"/>
      <c r="D36" s="26"/>
      <c r="E36" s="26"/>
      <c r="F36" s="26"/>
      <c r="G36" s="26"/>
      <c r="H36" s="26"/>
      <c r="I36" s="26"/>
    </row>
    <row r="37" spans="2:9">
      <c r="B37" s="26" t="s">
        <v>152</v>
      </c>
      <c r="C37" s="26"/>
      <c r="D37" s="26"/>
      <c r="E37" s="26"/>
      <c r="F37" s="26"/>
      <c r="G37" s="26"/>
      <c r="H37" s="26"/>
      <c r="I37" s="26"/>
    </row>
    <row r="38" spans="2:9">
      <c r="B38" s="26" t="s">
        <v>143</v>
      </c>
      <c r="C38" s="26"/>
      <c r="D38" s="26"/>
      <c r="E38" s="26"/>
      <c r="F38" s="26"/>
      <c r="G38" s="26"/>
      <c r="H38" s="26"/>
      <c r="I38" s="26"/>
    </row>
    <row r="39" spans="2:9" ht="15">
      <c r="B39" s="27" t="s">
        <v>144</v>
      </c>
      <c r="C39" s="26"/>
      <c r="D39" s="26"/>
      <c r="E39" s="26"/>
      <c r="F39" s="26"/>
      <c r="G39" s="26"/>
      <c r="H39" s="26"/>
      <c r="I39" s="26"/>
    </row>
    <row r="40" spans="2:9">
      <c r="B40" s="26" t="s">
        <v>145</v>
      </c>
      <c r="C40" s="26"/>
      <c r="D40" s="26"/>
      <c r="E40" s="26"/>
      <c r="F40" s="26"/>
      <c r="G40" s="26"/>
      <c r="H40" s="26"/>
      <c r="I40" s="26"/>
    </row>
    <row r="41" spans="2:9">
      <c r="B41" s="26" t="s">
        <v>146</v>
      </c>
      <c r="C41" s="26"/>
      <c r="D41" s="26"/>
      <c r="E41" s="26"/>
      <c r="F41" s="26"/>
      <c r="G41" s="26"/>
      <c r="H41" s="26"/>
      <c r="I41" s="26"/>
    </row>
    <row r="42" spans="2:9">
      <c r="B42" s="26"/>
      <c r="C42" s="26"/>
      <c r="D42" s="26"/>
      <c r="E42" s="26"/>
      <c r="F42" s="26"/>
      <c r="G42" s="26"/>
      <c r="H42" s="26"/>
      <c r="I42" s="26"/>
    </row>
    <row r="43" spans="2:9" ht="15">
      <c r="B43" s="27" t="s">
        <v>149</v>
      </c>
      <c r="C43" s="26"/>
      <c r="D43" s="26"/>
      <c r="E43" s="26"/>
      <c r="F43" s="26"/>
      <c r="G43" s="26"/>
      <c r="H43" s="26"/>
      <c r="I43" s="26"/>
    </row>
    <row r="44" spans="2:9">
      <c r="B44" s="26"/>
      <c r="C44" s="26"/>
      <c r="D44" s="26"/>
      <c r="E44" s="26"/>
      <c r="F44" s="26"/>
      <c r="G44" s="26"/>
      <c r="H44" s="26"/>
      <c r="I44" s="26"/>
    </row>
    <row r="45" spans="2:9" ht="15">
      <c r="B45" s="27" t="s">
        <v>150</v>
      </c>
      <c r="C45" s="26"/>
      <c r="D45" s="26"/>
      <c r="E45" s="26"/>
      <c r="F45" s="26"/>
      <c r="G45" s="26"/>
      <c r="H45" s="26"/>
      <c r="I45"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Silniki do wymiany</vt:lpstr>
      <vt:lpstr>Zakres prac i remontu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Marek (Chorula) POL</dc:creator>
  <cp:lastModifiedBy>Kauf, Marianna (Chorula) POL</cp:lastModifiedBy>
  <dcterms:created xsi:type="dcterms:W3CDTF">2023-09-19T10:38:47Z</dcterms:created>
  <dcterms:modified xsi:type="dcterms:W3CDTF">2023-10-06T12:34:14Z</dcterms:modified>
</cp:coreProperties>
</file>