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danie 1" sheetId="1" r:id="rId1"/>
    <sheet name="zadanie 2 " sheetId="2" r:id="rId2"/>
    <sheet name="Arkusz1" sheetId="3" state="hidden" r:id="rId3"/>
  </sheets>
  <externalReferences>
    <externalReference r:id="rId6"/>
  </externalReferences>
  <definedNames>
    <definedName name="stawkaVAT">'[1]Transport S'!#REF!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<sst xmlns="http://schemas.openxmlformats.org/spreadsheetml/2006/main" count="203" uniqueCount="100">
  <si>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</si>
  <si>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</si>
  <si>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</si>
  <si>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</si>
  <si>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</si>
  <si>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</si>
  <si>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</si>
  <si>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</si>
  <si>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</si>
  <si>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</si>
  <si>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</si>
  <si>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</si>
  <si>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</si>
  <si>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</si>
  <si>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</si>
  <si>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</si>
  <si>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</si>
  <si>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</si>
  <si>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</si>
  <si>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</si>
  <si>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</si>
  <si>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</si>
  <si>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</si>
  <si>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</si>
  <si>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</si>
  <si>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</si>
  <si>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</si>
  <si>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</si>
  <si>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</si>
  <si>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</si>
  <si>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</si>
  <si>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</si>
  <si>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</si>
  <si>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</si>
  <si>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</si>
  <si>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</si>
  <si>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</si>
  <si>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</si>
  <si>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</si>
  <si>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</si>
  <si>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</si>
  <si>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</si>
  <si>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</si>
  <si>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</si>
  <si>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</si>
  <si>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</si>
  <si>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</si>
  <si>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</si>
  <si>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</si>
  <si>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</si>
  <si>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</si>
  <si>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</si>
  <si>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</si>
  <si>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</si>
  <si>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</si>
  <si>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</si>
  <si>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</si>
  <si>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</si>
  <si>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</si>
  <si>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</si>
  <si>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</si>
  <si>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</si>
  <si>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r>
      <t xml:space="preserve">w obrębie Wrocławia* - </t>
    </r>
    <r>
      <rPr>
        <b/>
        <sz val="10"/>
        <rFont val="Calibri"/>
        <family val="2"/>
      </rPr>
      <t>opłata ryczałtowa za przewóz w obie strony</t>
    </r>
  </si>
  <si>
    <r>
      <t xml:space="preserve">w obrębie Wrocławia* - </t>
    </r>
    <r>
      <rPr>
        <b/>
        <sz val="10"/>
        <rFont val="Calibri"/>
        <family val="2"/>
      </rPr>
      <t>opłata ryczałtowa za przewóz w jedną stronę</t>
    </r>
  </si>
  <si>
    <t>Transport sanitarny z zespołem podstawowym (P)</t>
  </si>
  <si>
    <t>Transport sanitarny karetką typu T</t>
  </si>
  <si>
    <t>postój za godzinę (pierwsze 60 minut za darmo) - opłata ryczałtowa za czas postoju powyżej 60 minut liczony za każdą rozpoczetą godzinę</t>
  </si>
  <si>
    <t>postój za godzinę (pierwsze 60 minut za darmo) - opłata ryczałtowa za czas postoju powyżej 60 minut liczony za każdą rozpoczęta godzinę</t>
  </si>
  <si>
    <t xml:space="preserve">** Zasady rozliczeń transportu dla pacjentów odnoszą się do transportu materiałów biologicznych, personelu medycznego lub dokumentacji medycznej </t>
  </si>
  <si>
    <t xml:space="preserve">Szacunkowa ilość wyjazdów/km                           w okresie obowiązywania umowy  </t>
  </si>
  <si>
    <t>km</t>
  </si>
  <si>
    <t xml:space="preserve">Szacunkowa ilość wyjazdów/km                          w okresie obowiązywania umowy  </t>
  </si>
  <si>
    <t>Transport sanitarny karetką typu T: w dni robocze, w dni ustawowo wolne od pracy oraz w dni świąteczne</t>
  </si>
  <si>
    <t>Transport sanitarny z zespołem podstawowym typu P:  w dni robocze, w dni ustawowo wolne od pracy oraz w dni świąteczne</t>
  </si>
  <si>
    <t>Zadnie 1</t>
  </si>
  <si>
    <t>Zadnie 2</t>
  </si>
  <si>
    <r>
      <rPr>
        <b/>
        <sz val="10"/>
        <color indexed="8"/>
        <rFont val="Calibri"/>
        <family val="2"/>
      </rPr>
      <t xml:space="preserve">Milicz </t>
    </r>
    <r>
      <rPr>
        <sz val="10"/>
        <color indexed="8"/>
        <rFont val="Calibri"/>
        <family val="2"/>
      </rPr>
      <t xml:space="preserve"> szpital w jedną stronę wraz z czasem oczekiwania</t>
    </r>
  </si>
  <si>
    <r>
      <rPr>
        <b/>
        <sz val="10"/>
        <color indexed="8"/>
        <rFont val="Calibri"/>
        <family val="2"/>
      </rPr>
      <t xml:space="preserve">Lubiąż </t>
    </r>
    <r>
      <rPr>
        <sz val="10"/>
        <color indexed="8"/>
        <rFont val="Calibri"/>
        <family val="2"/>
      </rPr>
      <t>szpital w jedną stronę wraz z czasem oczekiwania</t>
    </r>
  </si>
  <si>
    <r>
      <rPr>
        <b/>
        <sz val="10"/>
        <color indexed="8"/>
        <rFont val="Calibri"/>
        <family val="2"/>
      </rPr>
      <t>Opole</t>
    </r>
    <r>
      <rPr>
        <sz val="10"/>
        <color indexed="8"/>
        <rFont val="Calibri"/>
        <family val="2"/>
      </rPr>
      <t xml:space="preserve"> szpital w jedną stronę wraz z czasem oczekiwania</t>
    </r>
  </si>
  <si>
    <r>
      <rPr>
        <b/>
        <sz val="10"/>
        <color indexed="8"/>
        <rFont val="Calibri"/>
        <family val="2"/>
      </rPr>
      <t>Wałbrzych</t>
    </r>
    <r>
      <rPr>
        <sz val="10"/>
        <color indexed="8"/>
        <rFont val="Calibri"/>
        <family val="2"/>
      </rPr>
      <t xml:space="preserve"> szpital w jedną stronę wraz z czasem oczekiwania</t>
    </r>
  </si>
  <si>
    <t>Branice szpital w jedną stronę wraz z czasem oczekiwania</t>
  </si>
  <si>
    <t>Kłodzko szpital w jedną stronę wraz z czasem oczekiwania</t>
  </si>
  <si>
    <t xml:space="preserve">Przewóz karetką w obrębie Wrocławia w obie strony wraz z postojem </t>
  </si>
  <si>
    <t xml:space="preserve">Przewóz karetką w obrębie Wrocławia w jedną stronę </t>
  </si>
  <si>
    <t xml:space="preserve">Przewóz karetką poza obrębem Wrocławia - opłata zryczałtowana </t>
  </si>
  <si>
    <t>SUMA WROCŁAW</t>
  </si>
  <si>
    <t>SUMA POZA WROCŁAWIEM</t>
  </si>
  <si>
    <r>
      <t xml:space="preserve">Bolesławiec </t>
    </r>
    <r>
      <rPr>
        <sz val="10"/>
        <color indexed="8"/>
        <rFont val="Calibri"/>
        <family val="2"/>
      </rPr>
      <t>szpital w jedną stronę wraz z czasem oczekiwania</t>
    </r>
  </si>
  <si>
    <r>
      <t xml:space="preserve">Brzeg  Opolski </t>
    </r>
    <r>
      <rPr>
        <sz val="10"/>
        <color indexed="8"/>
        <rFont val="Calibri"/>
        <family val="2"/>
      </rPr>
      <t>szpital w jedną stronę wraz z czasem oczekiwania</t>
    </r>
  </si>
  <si>
    <r>
      <t xml:space="preserve">Branice </t>
    </r>
    <r>
      <rPr>
        <sz val="10"/>
        <color indexed="8"/>
        <rFont val="Calibri"/>
        <family val="2"/>
      </rPr>
      <t>szpital w jedną stronę wraz z czasem oczekiwania</t>
    </r>
  </si>
  <si>
    <r>
      <t xml:space="preserve">Kłodzko </t>
    </r>
    <r>
      <rPr>
        <sz val="10"/>
        <color indexed="8"/>
        <rFont val="Calibri"/>
        <family val="2"/>
      </rPr>
      <t>szpital w jedną stronę wraz z czasem oczekiwania</t>
    </r>
  </si>
  <si>
    <t>SUMA POZA WROCŁAW</t>
  </si>
  <si>
    <r>
      <t>Brzeg  Opolski</t>
    </r>
    <r>
      <rPr>
        <sz val="10"/>
        <color indexed="8"/>
        <rFont val="Calibri"/>
        <family val="2"/>
      </rPr>
      <t xml:space="preserve"> szpital w jedną stronę wraz z czasem oczekiwania</t>
    </r>
  </si>
  <si>
    <t>ilość</t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</si>
  <si>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- </t>
    </r>
    <r>
      <rPr>
        <b/>
        <sz val="10"/>
        <rFont val="Calibri"/>
        <family val="2"/>
      </rPr>
      <t xml:space="preserve">opłata za 1 km- przewóz w obie strony </t>
    </r>
    <r>
      <rPr>
        <sz val="10"/>
        <rFont val="Calibri"/>
        <family val="2"/>
      </rPr>
      <t>za wyjątkiem miejsc wskazanych w pozycjach 3-10</t>
    </r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</si>
  <si>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- </t>
    </r>
    <r>
      <rPr>
        <b/>
        <sz val="10"/>
        <rFont val="Calibri"/>
        <family val="2"/>
      </rPr>
      <t xml:space="preserve">opłata za 1 km za przewóz w obie strony </t>
    </r>
    <r>
      <rPr>
        <sz val="10"/>
        <rFont val="Calibri"/>
        <family val="2"/>
      </rPr>
      <t>za wyjątkiem miejsc wskazanych w pozycjach 3-10</t>
    </r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</si>
  <si>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opłata za 1 km  za przewóz </t>
    </r>
    <r>
      <rPr>
        <b/>
        <sz val="10"/>
        <rFont val="Calibri"/>
        <family val="2"/>
      </rPr>
      <t>w jedna stronę</t>
    </r>
    <r>
      <rPr>
        <sz val="10"/>
        <rFont val="Calibri"/>
        <family val="2"/>
      </rPr>
      <t xml:space="preserve"> za wyjątkiem miejsc wskazanych w pozycjach 3-10</t>
    </r>
  </si>
  <si>
    <r>
      <t xml:space="preserve">Nr sprawy: </t>
    </r>
    <r>
      <rPr>
        <b/>
        <sz val="11"/>
        <rFont val="Calibri"/>
        <family val="2"/>
      </rPr>
      <t>6A</t>
    </r>
    <r>
      <rPr>
        <b/>
        <sz val="11"/>
        <rFont val="Calibri"/>
        <family val="2"/>
      </rPr>
      <t>/TRNS/DCZP/2023/P</t>
    </r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</si>
  <si>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opłata za 1 km</t>
    </r>
    <r>
      <rPr>
        <b/>
        <sz val="10"/>
        <rFont val="Calibri"/>
        <family val="2"/>
      </rPr>
      <t xml:space="preserve"> jedną stronę</t>
    </r>
    <r>
      <rPr>
        <sz val="10"/>
        <rFont val="Calibri"/>
        <family val="2"/>
      </rPr>
      <t xml:space="preserve"> za wyjątkiem miejsc wskazanych w pozycjach 3-10</t>
    </r>
  </si>
  <si>
    <t>c)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</si>
</sst>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6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0" fillId="0" borderId="15" xfId="0" applyFont="1" applyBorder="1" applyAlignment="1">
      <alignment wrapText="1"/>
    </xf>
    <xf numFmtId="170" fontId="5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0" fontId="5" fillId="34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170" fontId="5" fillId="34" borderId="18" xfId="0" applyNumberFormat="1" applyFont="1" applyFill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4" fontId="47" fillId="36" borderId="11" xfId="0" applyNumberFormat="1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 wrapText="1"/>
    </xf>
    <xf numFmtId="170" fontId="4" fillId="36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170" fontId="4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 wrapText="1"/>
    </xf>
    <xf numFmtId="4" fontId="50" fillId="36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170" fontId="4" fillId="37" borderId="11" xfId="0" applyNumberFormat="1" applyFont="1" applyFill="1" applyBorder="1" applyAlignment="1">
      <alignment horizontal="center" vertical="center" wrapText="1"/>
    </xf>
    <xf numFmtId="9" fontId="29" fillId="36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49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tabSelected="1" view="pageBreakPreview" zoomScaleSheetLayoutView="100" zoomScalePageLayoutView="0" workbookViewId="0" topLeftCell="A7">
      <selection activeCell="C18" sqref="C18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5.7109375" style="32" customWidth="1"/>
    <col min="5" max="5" width="35.421875" style="32" customWidth="1"/>
    <col min="6" max="6" width="9.421875" style="32" bestFit="1" customWidth="1"/>
    <col min="7" max="7" width="9.140625" style="32" customWidth="1"/>
    <col min="8" max="8" width="10.5742187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99" t="s">
        <v>0</v>
      </c>
      <c r="B3" s="99"/>
      <c r="C3" s="99"/>
      <c r="D3" s="46"/>
      <c r="E3" s="1"/>
      <c r="F3" s="3"/>
      <c r="G3" s="3"/>
      <c r="H3" s="3"/>
      <c r="I3" s="3"/>
      <c r="J3" s="2"/>
      <c r="K3" s="4"/>
    </row>
    <row r="4" spans="1:15" s="5" customFormat="1" ht="45" customHeight="1">
      <c r="A4" s="99" t="s">
        <v>97</v>
      </c>
      <c r="B4" s="99"/>
      <c r="C4" s="99"/>
      <c r="D4" s="46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46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9" t="s">
        <v>74</v>
      </c>
      <c r="F7" s="3"/>
      <c r="G7" s="3"/>
      <c r="H7" s="3"/>
      <c r="I7" s="8"/>
      <c r="J7" s="8"/>
    </row>
    <row r="8" ht="15">
      <c r="E8" s="44" t="s">
        <v>64</v>
      </c>
    </row>
    <row r="10" spans="1:10" ht="38.25">
      <c r="A10" s="33" t="s">
        <v>54</v>
      </c>
      <c r="B10" s="100" t="s">
        <v>73</v>
      </c>
      <c r="C10" s="101"/>
      <c r="D10" s="47"/>
      <c r="E10" s="50" t="s">
        <v>69</v>
      </c>
      <c r="F10" s="34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</row>
    <row r="11" spans="1:10" ht="40.5" customHeight="1">
      <c r="A11" s="102">
        <v>1</v>
      </c>
      <c r="B11" s="93" t="s">
        <v>82</v>
      </c>
      <c r="C11" s="94"/>
      <c r="D11" s="47"/>
      <c r="E11" s="95"/>
      <c r="F11" s="96"/>
      <c r="G11" s="96"/>
      <c r="H11" s="96"/>
      <c r="I11" s="96"/>
      <c r="J11" s="96"/>
    </row>
    <row r="12" spans="1:10" ht="25.5">
      <c r="A12" s="102"/>
      <c r="B12" s="36" t="s">
        <v>60</v>
      </c>
      <c r="C12" s="48" t="s">
        <v>62</v>
      </c>
      <c r="D12" s="53" t="s">
        <v>93</v>
      </c>
      <c r="E12" s="51">
        <v>200</v>
      </c>
      <c r="F12" s="37"/>
      <c r="G12" s="38"/>
      <c r="H12" s="39"/>
      <c r="I12" s="38"/>
      <c r="J12" s="38">
        <f>E12*G12</f>
        <v>0</v>
      </c>
    </row>
    <row r="13" spans="1:10" ht="38.25">
      <c r="A13" s="102"/>
      <c r="B13" s="36" t="s">
        <v>61</v>
      </c>
      <c r="C13" s="48" t="s">
        <v>67</v>
      </c>
      <c r="D13" s="53" t="s">
        <v>93</v>
      </c>
      <c r="E13" s="51">
        <v>200</v>
      </c>
      <c r="F13" s="37"/>
      <c r="G13" s="38"/>
      <c r="H13" s="39"/>
      <c r="I13" s="38"/>
      <c r="J13" s="38">
        <f>E13*G13</f>
        <v>0</v>
      </c>
    </row>
    <row r="14" spans="1:10" ht="26.25" customHeight="1">
      <c r="A14" s="92">
        <v>2</v>
      </c>
      <c r="B14" s="93" t="s">
        <v>83</v>
      </c>
      <c r="C14" s="94"/>
      <c r="D14" s="47"/>
      <c r="E14" s="95">
        <v>1</v>
      </c>
      <c r="F14" s="96"/>
      <c r="G14" s="96"/>
      <c r="H14" s="96"/>
      <c r="I14" s="96"/>
      <c r="J14" s="96"/>
    </row>
    <row r="15" spans="1:10" ht="25.5">
      <c r="A15" s="92"/>
      <c r="B15" s="57" t="s">
        <v>99</v>
      </c>
      <c r="C15" s="48" t="s">
        <v>63</v>
      </c>
      <c r="D15" s="53" t="s">
        <v>93</v>
      </c>
      <c r="E15" s="51">
        <v>100</v>
      </c>
      <c r="F15" s="37"/>
      <c r="G15" s="38"/>
      <c r="H15" s="40"/>
      <c r="I15" s="59"/>
      <c r="J15" s="59">
        <f>E15*G15</f>
        <v>0</v>
      </c>
    </row>
    <row r="16" spans="2:11" ht="25.5">
      <c r="B16" s="97" t="s">
        <v>84</v>
      </c>
      <c r="C16" s="98"/>
      <c r="D16" s="82"/>
      <c r="E16" s="43"/>
      <c r="F16" s="43"/>
      <c r="G16" s="43"/>
      <c r="H16" s="87" t="s">
        <v>85</v>
      </c>
      <c r="I16" s="88">
        <f>SUM(I12+I13+I15)</f>
        <v>0</v>
      </c>
      <c r="J16" s="88">
        <f>SUM(J12+J13+J15)</f>
        <v>0</v>
      </c>
      <c r="K16"/>
    </row>
    <row r="17" spans="1:11" s="5" customFormat="1" ht="26.25">
      <c r="A17" s="41">
        <v>3</v>
      </c>
      <c r="B17" s="27"/>
      <c r="C17" s="49" t="s">
        <v>76</v>
      </c>
      <c r="D17" s="53" t="s">
        <v>93</v>
      </c>
      <c r="E17" s="83">
        <v>25</v>
      </c>
      <c r="F17" s="84"/>
      <c r="G17" s="64"/>
      <c r="H17" s="85"/>
      <c r="I17" s="64"/>
      <c r="J17" s="64">
        <f>E17*G17</f>
        <v>0</v>
      </c>
      <c r="K17" s="20"/>
    </row>
    <row r="18" spans="1:11" s="5" customFormat="1" ht="26.25">
      <c r="A18" s="41">
        <v>4</v>
      </c>
      <c r="B18" s="27"/>
      <c r="C18" s="49" t="s">
        <v>77</v>
      </c>
      <c r="D18" s="53" t="s">
        <v>93</v>
      </c>
      <c r="E18" s="83">
        <v>15</v>
      </c>
      <c r="F18" s="84"/>
      <c r="G18" s="64"/>
      <c r="H18" s="85"/>
      <c r="I18" s="64"/>
      <c r="J18" s="64">
        <f aca="true" t="shared" si="0" ref="J18:J24">E18*G18</f>
        <v>0</v>
      </c>
      <c r="K18" s="20"/>
    </row>
    <row r="19" spans="1:11" s="5" customFormat="1" ht="26.25">
      <c r="A19" s="41">
        <v>5</v>
      </c>
      <c r="B19" s="27"/>
      <c r="C19" s="49" t="s">
        <v>78</v>
      </c>
      <c r="D19" s="53" t="s">
        <v>93</v>
      </c>
      <c r="E19" s="83">
        <v>5</v>
      </c>
      <c r="F19" s="84"/>
      <c r="G19" s="64"/>
      <c r="H19" s="85"/>
      <c r="I19" s="64"/>
      <c r="J19" s="64">
        <f t="shared" si="0"/>
        <v>0</v>
      </c>
      <c r="K19" s="20"/>
    </row>
    <row r="20" spans="1:11" s="5" customFormat="1" ht="26.25">
      <c r="A20" s="41">
        <v>6</v>
      </c>
      <c r="B20" s="27"/>
      <c r="C20" s="49" t="s">
        <v>79</v>
      </c>
      <c r="D20" s="53" t="s">
        <v>93</v>
      </c>
      <c r="E20" s="83">
        <v>5</v>
      </c>
      <c r="F20" s="84"/>
      <c r="G20" s="64"/>
      <c r="H20" s="85"/>
      <c r="I20" s="64"/>
      <c r="J20" s="64">
        <f t="shared" si="0"/>
        <v>0</v>
      </c>
      <c r="K20" s="20"/>
    </row>
    <row r="21" spans="1:11" s="5" customFormat="1" ht="26.25">
      <c r="A21" s="41">
        <v>7</v>
      </c>
      <c r="B21" s="27"/>
      <c r="C21" s="54" t="s">
        <v>87</v>
      </c>
      <c r="D21" s="53" t="s">
        <v>93</v>
      </c>
      <c r="E21" s="83">
        <v>5</v>
      </c>
      <c r="F21" s="84"/>
      <c r="G21" s="64"/>
      <c r="H21" s="85"/>
      <c r="I21" s="64"/>
      <c r="J21" s="64">
        <f t="shared" si="0"/>
        <v>0</v>
      </c>
      <c r="K21" s="20"/>
    </row>
    <row r="22" spans="1:11" s="5" customFormat="1" ht="26.25">
      <c r="A22" s="41">
        <v>8</v>
      </c>
      <c r="B22" s="27"/>
      <c r="C22" s="54" t="s">
        <v>88</v>
      </c>
      <c r="D22" s="53" t="s">
        <v>93</v>
      </c>
      <c r="E22" s="83">
        <v>5</v>
      </c>
      <c r="F22" s="84"/>
      <c r="G22" s="64"/>
      <c r="H22" s="85"/>
      <c r="I22" s="64"/>
      <c r="J22" s="64">
        <f t="shared" si="0"/>
        <v>0</v>
      </c>
      <c r="K22" s="20"/>
    </row>
    <row r="23" spans="1:11" s="5" customFormat="1" ht="26.25">
      <c r="A23" s="41">
        <v>9</v>
      </c>
      <c r="B23" s="27"/>
      <c r="C23" s="54" t="s">
        <v>89</v>
      </c>
      <c r="D23" s="53" t="s">
        <v>93</v>
      </c>
      <c r="E23" s="83">
        <v>5</v>
      </c>
      <c r="F23" s="84"/>
      <c r="G23" s="64"/>
      <c r="H23" s="85"/>
      <c r="I23" s="64"/>
      <c r="J23" s="64">
        <f t="shared" si="0"/>
        <v>0</v>
      </c>
      <c r="K23" s="20"/>
    </row>
    <row r="24" spans="1:11" s="5" customFormat="1" ht="26.25">
      <c r="A24" s="77">
        <v>10</v>
      </c>
      <c r="B24" s="78"/>
      <c r="C24" s="79" t="s">
        <v>90</v>
      </c>
      <c r="D24" s="53" t="s">
        <v>93</v>
      </c>
      <c r="E24" s="83">
        <v>5</v>
      </c>
      <c r="F24" s="84"/>
      <c r="G24" s="64"/>
      <c r="H24" s="85"/>
      <c r="I24" s="64"/>
      <c r="J24" s="64">
        <f t="shared" si="0"/>
        <v>0</v>
      </c>
      <c r="K24" s="20"/>
    </row>
    <row r="25" spans="1:10" ht="38.25">
      <c r="A25" s="41">
        <v>11</v>
      </c>
      <c r="B25" s="56"/>
      <c r="C25" s="53" t="s">
        <v>95</v>
      </c>
      <c r="D25" s="86" t="s">
        <v>70</v>
      </c>
      <c r="E25" s="41">
        <v>900</v>
      </c>
      <c r="F25" s="58"/>
      <c r="G25" s="64"/>
      <c r="H25" s="80"/>
      <c r="I25" s="64"/>
      <c r="J25" s="64">
        <f>E25*G25</f>
        <v>0</v>
      </c>
    </row>
    <row r="26" spans="1:10" ht="38.25">
      <c r="A26" s="41">
        <v>12</v>
      </c>
      <c r="B26" s="56"/>
      <c r="C26" s="48" t="s">
        <v>96</v>
      </c>
      <c r="D26" s="86" t="s">
        <v>70</v>
      </c>
      <c r="E26" s="58">
        <v>1000</v>
      </c>
      <c r="F26" s="58"/>
      <c r="G26" s="64"/>
      <c r="H26" s="58"/>
      <c r="I26" s="64"/>
      <c r="J26" s="64">
        <f>E26*G26</f>
        <v>0</v>
      </c>
    </row>
    <row r="27" spans="1:10" ht="37.5" customHeight="1">
      <c r="A27" s="56"/>
      <c r="B27" s="81" t="s">
        <v>23</v>
      </c>
      <c r="C27" s="56"/>
      <c r="D27" s="56"/>
      <c r="E27" s="56"/>
      <c r="F27" s="56"/>
      <c r="G27" s="64"/>
      <c r="H27" s="89" t="s">
        <v>91</v>
      </c>
      <c r="I27" s="90">
        <f>SUM(I17:I26)</f>
        <v>0</v>
      </c>
      <c r="J27" s="90">
        <f>SUM(J17:J26)</f>
        <v>0</v>
      </c>
    </row>
    <row r="28" ht="15">
      <c r="B28" s="32" t="s">
        <v>68</v>
      </c>
    </row>
  </sheetData>
  <sheetProtection/>
  <mergeCells count="10">
    <mergeCell ref="A14:A15"/>
    <mergeCell ref="B14:C14"/>
    <mergeCell ref="E14:J14"/>
    <mergeCell ref="B16:C16"/>
    <mergeCell ref="A3:C3"/>
    <mergeCell ref="A4:C4"/>
    <mergeCell ref="B10:C10"/>
    <mergeCell ref="A11:A13"/>
    <mergeCell ref="B11:C11"/>
    <mergeCell ref="E11:J11"/>
  </mergeCells>
  <dataValidations count="1">
    <dataValidation type="list" allowBlank="1" showErrorMessage="1" sqref="H15 H12:H13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1"/>
  <sheetViews>
    <sheetView view="pageBreakPreview" zoomScaleSheetLayoutView="100" zoomScalePageLayoutView="0" workbookViewId="0" topLeftCell="A10">
      <selection activeCell="I21" sqref="I21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6.8515625" style="32" customWidth="1"/>
    <col min="5" max="5" width="35.421875" style="32" customWidth="1"/>
    <col min="6" max="7" width="9.140625" style="32" customWidth="1"/>
    <col min="8" max="8" width="10.851562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99" t="s">
        <v>0</v>
      </c>
      <c r="B3" s="99"/>
      <c r="C3" s="99"/>
      <c r="D3" s="46"/>
      <c r="E3" s="1"/>
      <c r="F3" s="3"/>
      <c r="G3" s="3"/>
      <c r="H3" s="3"/>
      <c r="I3" s="3"/>
      <c r="J3" s="2"/>
      <c r="K3" s="4"/>
    </row>
    <row r="4" spans="1:15" s="5" customFormat="1" ht="45" customHeight="1">
      <c r="A4" s="99" t="s">
        <v>97</v>
      </c>
      <c r="B4" s="99"/>
      <c r="C4" s="99"/>
      <c r="D4" s="46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46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9" t="s">
        <v>75</v>
      </c>
      <c r="F7" s="3"/>
      <c r="G7" s="3"/>
      <c r="H7" s="3"/>
      <c r="I7" s="8"/>
      <c r="J7" s="8"/>
    </row>
    <row r="8" ht="15">
      <c r="E8" s="44" t="s">
        <v>65</v>
      </c>
    </row>
    <row r="10" spans="1:10" ht="38.25">
      <c r="A10" s="33" t="s">
        <v>54</v>
      </c>
      <c r="B10" s="100" t="s">
        <v>72</v>
      </c>
      <c r="C10" s="101"/>
      <c r="D10" s="47"/>
      <c r="E10" s="50" t="s">
        <v>71</v>
      </c>
      <c r="F10" s="34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</row>
    <row r="11" spans="1:10" ht="35.25" customHeight="1">
      <c r="A11" s="102">
        <v>1</v>
      </c>
      <c r="B11" s="93" t="s">
        <v>82</v>
      </c>
      <c r="C11" s="94"/>
      <c r="D11" s="47"/>
      <c r="E11" s="95"/>
      <c r="F11" s="96"/>
      <c r="G11" s="96"/>
      <c r="H11" s="96"/>
      <c r="I11" s="96"/>
      <c r="J11" s="96"/>
    </row>
    <row r="12" spans="1:10" ht="25.5">
      <c r="A12" s="102"/>
      <c r="B12" s="36" t="s">
        <v>60</v>
      </c>
      <c r="C12" s="48" t="s">
        <v>62</v>
      </c>
      <c r="D12" s="47" t="s">
        <v>93</v>
      </c>
      <c r="E12" s="51">
        <v>80</v>
      </c>
      <c r="F12" s="37"/>
      <c r="G12" s="38"/>
      <c r="H12" s="39"/>
      <c r="I12" s="38"/>
      <c r="J12" s="38"/>
    </row>
    <row r="13" spans="1:10" ht="38.25">
      <c r="A13" s="102"/>
      <c r="B13" s="36" t="s">
        <v>61</v>
      </c>
      <c r="C13" s="48" t="s">
        <v>66</v>
      </c>
      <c r="D13" s="47" t="s">
        <v>93</v>
      </c>
      <c r="E13" s="51">
        <v>100</v>
      </c>
      <c r="F13" s="37"/>
      <c r="G13" s="38"/>
      <c r="H13" s="39"/>
      <c r="I13" s="38"/>
      <c r="J13" s="38"/>
    </row>
    <row r="14" ht="15">
      <c r="A14" s="102"/>
    </row>
    <row r="15" spans="1:10" ht="28.5" customHeight="1">
      <c r="A15" s="92">
        <v>2</v>
      </c>
      <c r="B15" s="93" t="s">
        <v>83</v>
      </c>
      <c r="C15" s="94"/>
      <c r="D15" s="47"/>
      <c r="E15" s="95"/>
      <c r="F15" s="96"/>
      <c r="G15" s="96"/>
      <c r="H15" s="96"/>
      <c r="I15" s="96"/>
      <c r="J15" s="96"/>
    </row>
    <row r="16" spans="1:10" ht="25.5">
      <c r="A16" s="92"/>
      <c r="B16" s="57" t="s">
        <v>99</v>
      </c>
      <c r="C16" s="48" t="s">
        <v>63</v>
      </c>
      <c r="D16" s="47" t="s">
        <v>93</v>
      </c>
      <c r="E16" s="51">
        <v>30</v>
      </c>
      <c r="F16" s="37"/>
      <c r="G16" s="38"/>
      <c r="H16" s="40"/>
      <c r="I16" s="59"/>
      <c r="J16" s="59"/>
    </row>
    <row r="17" spans="1:10" ht="30">
      <c r="A17" s="92"/>
      <c r="H17" s="75" t="s">
        <v>85</v>
      </c>
      <c r="I17" s="74">
        <f>SUM(I12+I13+I16)</f>
        <v>0</v>
      </c>
      <c r="J17" s="74">
        <f>SUM(J12+J13+J16)</f>
        <v>0</v>
      </c>
    </row>
    <row r="18" spans="2:10" ht="31.5" customHeight="1">
      <c r="B18" s="97" t="s">
        <v>84</v>
      </c>
      <c r="C18" s="98"/>
      <c r="D18" s="47"/>
      <c r="E18" s="43"/>
      <c r="F18" s="43"/>
      <c r="G18" s="43"/>
      <c r="H18" s="60"/>
      <c r="I18" s="60"/>
      <c r="J18" s="60"/>
    </row>
    <row r="19" spans="1:11" s="5" customFormat="1" ht="26.25">
      <c r="A19" s="41">
        <v>3</v>
      </c>
      <c r="B19" s="72"/>
      <c r="C19" s="49" t="s">
        <v>76</v>
      </c>
      <c r="D19" s="111" t="s">
        <v>93</v>
      </c>
      <c r="E19" s="51">
        <v>10</v>
      </c>
      <c r="F19" s="61"/>
      <c r="G19" s="64"/>
      <c r="H19" s="62"/>
      <c r="I19" s="38"/>
      <c r="J19" s="38"/>
      <c r="K19" s="20"/>
    </row>
    <row r="20" spans="1:11" s="5" customFormat="1" ht="26.25">
      <c r="A20" s="41">
        <v>4</v>
      </c>
      <c r="B20" s="72"/>
      <c r="C20" s="49" t="s">
        <v>77</v>
      </c>
      <c r="D20" s="111" t="s">
        <v>93</v>
      </c>
      <c r="E20" s="51">
        <v>10</v>
      </c>
      <c r="F20" s="37"/>
      <c r="G20" s="63"/>
      <c r="H20" s="39"/>
      <c r="I20" s="38"/>
      <c r="J20" s="38"/>
      <c r="K20" s="20"/>
    </row>
    <row r="21" spans="1:11" s="5" customFormat="1" ht="26.25">
      <c r="A21" s="41">
        <v>5</v>
      </c>
      <c r="B21" s="72"/>
      <c r="C21" s="49" t="s">
        <v>78</v>
      </c>
      <c r="D21" s="111" t="s">
        <v>93</v>
      </c>
      <c r="E21" s="51">
        <v>5</v>
      </c>
      <c r="F21" s="37"/>
      <c r="G21" s="38"/>
      <c r="H21" s="40"/>
      <c r="I21" s="38"/>
      <c r="J21" s="38"/>
      <c r="K21" s="20"/>
    </row>
    <row r="22" spans="1:11" s="5" customFormat="1" ht="26.25">
      <c r="A22" s="41">
        <v>6</v>
      </c>
      <c r="B22" s="72"/>
      <c r="C22" s="49" t="s">
        <v>79</v>
      </c>
      <c r="D22" s="111" t="s">
        <v>93</v>
      </c>
      <c r="E22" s="51">
        <v>5</v>
      </c>
      <c r="F22" s="37"/>
      <c r="G22" s="38"/>
      <c r="H22" s="39"/>
      <c r="I22" s="38"/>
      <c r="J22" s="38"/>
      <c r="K22" s="20"/>
    </row>
    <row r="23" spans="1:11" s="5" customFormat="1" ht="26.25">
      <c r="A23" s="41">
        <v>7</v>
      </c>
      <c r="B23" s="72"/>
      <c r="C23" s="54" t="s">
        <v>87</v>
      </c>
      <c r="D23" s="111" t="s">
        <v>93</v>
      </c>
      <c r="E23" s="51">
        <v>5</v>
      </c>
      <c r="F23" s="37"/>
      <c r="G23" s="38"/>
      <c r="H23" s="39"/>
      <c r="I23" s="38"/>
      <c r="J23" s="38"/>
      <c r="K23" s="20"/>
    </row>
    <row r="24" spans="1:11" s="5" customFormat="1" ht="26.25">
      <c r="A24" s="41">
        <v>8</v>
      </c>
      <c r="B24" s="72"/>
      <c r="C24" s="54" t="s">
        <v>92</v>
      </c>
      <c r="D24" s="111" t="s">
        <v>93</v>
      </c>
      <c r="E24" s="51">
        <v>5</v>
      </c>
      <c r="F24" s="37"/>
      <c r="G24" s="38"/>
      <c r="H24" s="39"/>
      <c r="I24" s="38"/>
      <c r="J24" s="38"/>
      <c r="K24" s="20"/>
    </row>
    <row r="25" spans="1:11" s="5" customFormat="1" ht="26.25">
      <c r="A25" s="41">
        <v>9</v>
      </c>
      <c r="B25" s="72"/>
      <c r="C25" s="54" t="s">
        <v>80</v>
      </c>
      <c r="D25" s="111" t="s">
        <v>93</v>
      </c>
      <c r="E25" s="51">
        <v>5</v>
      </c>
      <c r="F25" s="37"/>
      <c r="G25" s="38"/>
      <c r="H25" s="40"/>
      <c r="I25" s="38"/>
      <c r="J25" s="38"/>
      <c r="K25" s="20"/>
    </row>
    <row r="26" spans="1:11" s="5" customFormat="1" ht="26.25">
      <c r="A26" s="41">
        <v>10</v>
      </c>
      <c r="B26" s="72"/>
      <c r="C26" s="54" t="s">
        <v>81</v>
      </c>
      <c r="D26" s="111" t="s">
        <v>93</v>
      </c>
      <c r="E26" s="51">
        <v>5</v>
      </c>
      <c r="F26" s="37"/>
      <c r="G26" s="38"/>
      <c r="H26" s="39"/>
      <c r="I26" s="38"/>
      <c r="J26" s="38"/>
      <c r="K26" s="20"/>
    </row>
    <row r="27" spans="1:10" ht="38.25">
      <c r="A27" s="41">
        <v>11</v>
      </c>
      <c r="C27" s="48" t="s">
        <v>94</v>
      </c>
      <c r="D27" s="58" t="s">
        <v>70</v>
      </c>
      <c r="E27" s="52">
        <v>850</v>
      </c>
      <c r="F27" s="65"/>
      <c r="G27" s="38"/>
      <c r="H27" s="55"/>
      <c r="I27" s="38"/>
      <c r="J27" s="38"/>
    </row>
    <row r="28" spans="1:10" ht="54" customHeight="1">
      <c r="A28" s="41">
        <v>12</v>
      </c>
      <c r="B28" s="73"/>
      <c r="C28" s="48" t="s">
        <v>98</v>
      </c>
      <c r="D28" s="47" t="s">
        <v>70</v>
      </c>
      <c r="E28" s="51">
        <v>650</v>
      </c>
      <c r="F28" s="37"/>
      <c r="G28" s="38"/>
      <c r="H28" s="40"/>
      <c r="I28" s="59"/>
      <c r="J28" s="59"/>
    </row>
    <row r="29" spans="2:10" ht="54" customHeight="1">
      <c r="B29" s="66"/>
      <c r="C29" s="67"/>
      <c r="D29" s="68"/>
      <c r="E29" s="69"/>
      <c r="F29" s="70"/>
      <c r="G29" s="71"/>
      <c r="H29" s="91" t="s">
        <v>86</v>
      </c>
      <c r="I29" s="76">
        <f>SUM(I19:I28)</f>
        <v>0</v>
      </c>
      <c r="J29" s="76">
        <f>SUM(J19:J28)</f>
        <v>0</v>
      </c>
    </row>
    <row r="30" ht="15">
      <c r="B30" s="42" t="s">
        <v>23</v>
      </c>
    </row>
    <row r="31" ht="15">
      <c r="B31" s="45" t="s">
        <v>68</v>
      </c>
    </row>
  </sheetData>
  <sheetProtection/>
  <mergeCells count="10">
    <mergeCell ref="A15:A17"/>
    <mergeCell ref="B15:C15"/>
    <mergeCell ref="E15:J15"/>
    <mergeCell ref="B18:C18"/>
    <mergeCell ref="A3:C3"/>
    <mergeCell ref="A4:C4"/>
    <mergeCell ref="B10:C10"/>
    <mergeCell ref="A11:A14"/>
    <mergeCell ref="B11:C11"/>
    <mergeCell ref="E11:J11"/>
  </mergeCells>
  <dataValidations count="1">
    <dataValidation type="list" allowBlank="1" showErrorMessage="1" sqref="H12:H13 H28:H29 H16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103" t="s">
        <v>51</v>
      </c>
      <c r="B16" s="104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108" t="s">
        <v>37</v>
      </c>
      <c r="B25" s="109"/>
      <c r="C25" s="109"/>
      <c r="D25" s="109"/>
      <c r="E25" s="110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2023-02-24T13:54:18Z</dcterms:modified>
  <cp:category/>
  <cp:version/>
  <cp:contentType/>
  <cp:contentStatus/>
</cp:coreProperties>
</file>