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107\zamowienia\DOKUMENTY DZIAŁU !\NOWA USTAWA\zamówienia do 130 tys. zł\77_Pu_2021 - Tonery i tusze\2. ogłoszenie\"/>
    </mc:Choice>
  </mc:AlternateContent>
  <bookViews>
    <workbookView xWindow="24450" yWindow="1485" windowWidth="8160" windowHeight="11400"/>
  </bookViews>
  <sheets>
    <sheet name="Arkusz1" sheetId="1" r:id="rId1"/>
  </sheets>
  <definedNames>
    <definedName name="_xlnm.Print_Area" localSheetId="0">Arkusz1!$A$1:$J$41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I4" i="1" s="1"/>
  <c r="G5" i="1"/>
  <c r="G6" i="1"/>
  <c r="G7" i="1"/>
  <c r="I7" i="1" s="1"/>
  <c r="G8" i="1"/>
  <c r="I8" i="1" s="1"/>
  <c r="G10" i="1"/>
  <c r="I10" i="1" s="1"/>
  <c r="J10" i="1" s="1"/>
  <c r="G11" i="1"/>
  <c r="I11" i="1" s="1"/>
  <c r="G12" i="1"/>
  <c r="G13" i="1"/>
  <c r="I13" i="1" s="1"/>
  <c r="G14" i="1"/>
  <c r="G15" i="1"/>
  <c r="G16" i="1"/>
  <c r="I16" i="1" s="1"/>
  <c r="G17" i="1"/>
  <c r="I17" i="1" s="1"/>
  <c r="G18" i="1"/>
  <c r="I18" i="1" s="1"/>
  <c r="J18" i="1" s="1"/>
  <c r="G19" i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J26" i="1" s="1"/>
  <c r="G27" i="1"/>
  <c r="I27" i="1" s="1"/>
  <c r="G28" i="1"/>
  <c r="G29" i="1"/>
  <c r="I29" i="1" s="1"/>
  <c r="G30" i="1"/>
  <c r="G32" i="1"/>
  <c r="G33" i="1"/>
  <c r="I33" i="1" s="1"/>
  <c r="G34" i="1"/>
  <c r="I34" i="1" s="1"/>
  <c r="G35" i="1"/>
  <c r="I35" i="1" s="1"/>
  <c r="J35" i="1" s="1"/>
  <c r="G36" i="1"/>
  <c r="I36" i="1" s="1"/>
  <c r="G37" i="1"/>
  <c r="I37" i="1" s="1"/>
  <c r="G38" i="1"/>
  <c r="I38" i="1" s="1"/>
  <c r="G39" i="1"/>
  <c r="G40" i="1"/>
  <c r="I40" i="1" s="1"/>
  <c r="G3" i="1"/>
  <c r="I39" i="1" l="1"/>
  <c r="J39" i="1" s="1"/>
  <c r="J22" i="1"/>
  <c r="I5" i="1"/>
  <c r="J5" i="1" s="1"/>
  <c r="I32" i="1"/>
  <c r="J32" i="1" s="1"/>
  <c r="I15" i="1"/>
  <c r="J15" i="1" s="1"/>
  <c r="J40" i="1"/>
  <c r="J23" i="1"/>
  <c r="G41" i="1"/>
  <c r="I30" i="1"/>
  <c r="J30" i="1" s="1"/>
  <c r="I19" i="1"/>
  <c r="J19" i="1" s="1"/>
  <c r="I14" i="1"/>
  <c r="J14" i="1" s="1"/>
  <c r="I3" i="1"/>
  <c r="J3" i="1" s="1"/>
  <c r="J37" i="1"/>
  <c r="J33" i="1"/>
  <c r="J24" i="1"/>
  <c r="J20" i="1"/>
  <c r="J16" i="1"/>
  <c r="J7" i="1"/>
  <c r="I28" i="1"/>
  <c r="J28" i="1" s="1"/>
  <c r="I12" i="1"/>
  <c r="J12" i="1" s="1"/>
  <c r="I6" i="1"/>
  <c r="J6" i="1" s="1"/>
  <c r="J36" i="1"/>
  <c r="J27" i="1"/>
  <c r="J11" i="1"/>
  <c r="J38" i="1"/>
  <c r="J34" i="1"/>
  <c r="J29" i="1"/>
  <c r="J25" i="1"/>
  <c r="J21" i="1"/>
  <c r="J17" i="1"/>
  <c r="J13" i="1"/>
  <c r="J8" i="1"/>
  <c r="J4" i="1"/>
  <c r="I41" i="1" l="1"/>
  <c r="J41" i="1"/>
</calcChain>
</file>

<file path=xl/sharedStrings.xml><?xml version="1.0" encoding="utf-8"?>
<sst xmlns="http://schemas.openxmlformats.org/spreadsheetml/2006/main" count="116" uniqueCount="74">
  <si>
    <t>TUSZE</t>
  </si>
  <si>
    <t>TONERY</t>
  </si>
  <si>
    <t>Rodzaj</t>
  </si>
  <si>
    <t>HP MFP M130 fw</t>
  </si>
  <si>
    <t>PANASONIC DP1520/1820</t>
  </si>
  <si>
    <t>OKI 3320 MICROLINE (taśma 3320)</t>
  </si>
  <si>
    <t>HP M402dne</t>
  </si>
  <si>
    <t>KSEROKOPIARKI</t>
  </si>
  <si>
    <t>Lp.</t>
  </si>
  <si>
    <t>TONER HP 2055/2035/2030/2050</t>
  </si>
  <si>
    <t>TONER HP M2727 P2014/P2015-d,dn,n,x</t>
  </si>
  <si>
    <t>TONER HP P1006/1005</t>
  </si>
  <si>
    <t>TONER HP M125/127/128</t>
  </si>
  <si>
    <t>HP Deskjet D2660</t>
  </si>
  <si>
    <t>Czarny</t>
  </si>
  <si>
    <t>Kolor</t>
  </si>
  <si>
    <t>TONER HP 1566 1560/1566/1600/1606/1601</t>
  </si>
  <si>
    <t>TONER HP LASERJET M1212</t>
  </si>
  <si>
    <t>HP LJ CP2025</t>
  </si>
  <si>
    <t>Niebieski</t>
  </si>
  <si>
    <t>Żółty</t>
  </si>
  <si>
    <t>Kod producenta tuszu org.</t>
  </si>
  <si>
    <t>C2P11AE</t>
  </si>
  <si>
    <t>C2P10AE</t>
  </si>
  <si>
    <t>HP D5160</t>
  </si>
  <si>
    <t>TUSZ XL HP OFFICEJET 202</t>
  </si>
  <si>
    <t>CF244A</t>
  </si>
  <si>
    <t>Magenta</t>
  </si>
  <si>
    <t>HPM15 a/w zrm</t>
  </si>
  <si>
    <t>A33K450 / TN321C </t>
  </si>
  <si>
    <t>A33K3D0 / TN321M</t>
  </si>
  <si>
    <t>A33K2D0 / TN321Y</t>
  </si>
  <si>
    <t>Lexmark MB2236</t>
  </si>
  <si>
    <t>HP LJ 137fnw</t>
  </si>
  <si>
    <t>CC640EE</t>
  </si>
  <si>
    <t>CC643EE</t>
  </si>
  <si>
    <t>CF259A</t>
  </si>
  <si>
    <t>C9364EE</t>
  </si>
  <si>
    <t>C9363EE</t>
  </si>
  <si>
    <t>CE255A</t>
  </si>
  <si>
    <t>CE278A</t>
  </si>
  <si>
    <t>CE505A</t>
  </si>
  <si>
    <t>CE285A</t>
  </si>
  <si>
    <t>Q7553A</t>
  </si>
  <si>
    <t>CB435A</t>
  </si>
  <si>
    <t>CF226A</t>
  </si>
  <si>
    <t>CF217A</t>
  </si>
  <si>
    <t>CC530A</t>
  </si>
  <si>
    <t>CC531A</t>
  </si>
  <si>
    <t>CC533A</t>
  </si>
  <si>
    <t>CC532A</t>
  </si>
  <si>
    <t>CF410A</t>
  </si>
  <si>
    <t>CF411A</t>
  </si>
  <si>
    <t>CF413A</t>
  </si>
  <si>
    <t>CF412A</t>
  </si>
  <si>
    <t>CF283A </t>
  </si>
  <si>
    <t>B222000</t>
  </si>
  <si>
    <t>TN-414</t>
  </si>
  <si>
    <t>TONER KONICA MINOLTA</t>
  </si>
  <si>
    <t>W1106A</t>
  </si>
  <si>
    <t>TONER HP P3015dn</t>
  </si>
  <si>
    <t>A33K4D0 / TN321K</t>
  </si>
  <si>
    <t>Ilość (sztuki)</t>
  </si>
  <si>
    <t>Wartość jednostkowa</t>
  </si>
  <si>
    <t>Wartość netto</t>
  </si>
  <si>
    <t>Podatek VAT [%]</t>
  </si>
  <si>
    <t>Wartość podatku VAT</t>
  </si>
  <si>
    <t>Wartość brutto</t>
  </si>
  <si>
    <t>SUMA</t>
  </si>
  <si>
    <t>Toner XL HP LASERJET PRO MFP M428fdn - oryginalny</t>
  </si>
  <si>
    <t>HP 452 dn - oryginalny</t>
  </si>
  <si>
    <t>Konica Minolta C364e - oryginalny</t>
  </si>
  <si>
    <t>PANASONIC BĘBEN KX-FL
511,512,513,540,541,542,543,611,612,613,672,673,651,652,653,662,663 - oryginalny</t>
  </si>
  <si>
    <t>TONER DO PANASONIC KX-FL511,12,12 ORG - oryginalny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</si>
</sst>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164" fontId="2" fillId="0" borderId="0"/>
  </cellStyleXfs>
  <cellXfs count="37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0" xfId="0" applyBorder="1"/>
    <xf numFmtId="2" fontId="0" fillId="0" borderId="0" xfId="0" applyNumberFormat="1" applyBorder="1"/>
    <xf numFmtId="2" fontId="0" fillId="0" borderId="0" xfId="0" applyNumberFormat="1"/>
    <xf numFmtId="0" fontId="0" fillId="0" borderId="1" xfId="0" applyFill="1" applyBorder="1" applyAlignment="1">
      <alignment wrapText="1"/>
    </xf>
    <xf numFmtId="1" fontId="0" fillId="0" borderId="0" xfId="0" applyNumberFormat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Font="1"/>
    <xf numFmtId="2" fontId="0" fillId="0" borderId="2" xfId="0" applyNumberFormat="1" applyFont="1" applyBorder="1"/>
    <xf numFmtId="2" fontId="0" fillId="0" borderId="1" xfId="0" applyNumberFormat="1" applyFont="1" applyBorder="1"/>
    <xf numFmtId="0" fontId="0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2" fontId="0" fillId="0" borderId="1" xfId="0" applyNumberFormat="1" applyFont="1" applyFill="1" applyBorder="1"/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1" xfId="0" applyFont="1" applyFill="1" applyBorder="1"/>
    <xf numFmtId="0" fontId="0" fillId="2" borderId="1" xfId="0" applyFill="1" applyBorder="1"/>
    <xf numFmtId="0" fontId="0" fillId="2" borderId="1" xfId="0" applyFont="1" applyFill="1" applyBorder="1"/>
    <xf numFmtId="0" fontId="0" fillId="2" borderId="4" xfId="0" applyFill="1" applyBorder="1" applyAlignment="1">
      <alignment horizontal="center" vertical="center"/>
    </xf>
    <xf numFmtId="2" fontId="0" fillId="2" borderId="1" xfId="0" applyNumberFormat="1" applyFont="1" applyFill="1" applyBorder="1"/>
    <xf numFmtId="2" fontId="0" fillId="2" borderId="1" xfId="0" applyNumberFormat="1" applyFill="1" applyBorder="1"/>
    <xf numFmtId="2" fontId="0" fillId="3" borderId="1" xfId="0" applyNumberFormat="1" applyFill="1" applyBorder="1"/>
    <xf numFmtId="2" fontId="0" fillId="3" borderId="6" xfId="0" applyNumberFormat="1" applyFill="1" applyBorder="1"/>
    <xf numFmtId="0" fontId="0" fillId="0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zoomScaleNormal="100" zoomScaleSheetLayoutView="40" workbookViewId="0">
      <selection activeCell="F21" sqref="F21"/>
    </sheetView>
  </sheetViews>
  <sheetFormatPr defaultRowHeight="15" x14ac:dyDescent="0.25"/>
  <cols>
    <col min="1" max="1" width="7.5703125" style="19" customWidth="1"/>
    <col min="2" max="2" width="51.85546875" customWidth="1"/>
    <col min="3" max="3" width="13.7109375" customWidth="1"/>
    <col min="4" max="4" width="18.42578125" customWidth="1"/>
    <col min="5" max="5" width="15.28515625" bestFit="1" customWidth="1"/>
    <col min="6" max="6" width="15.28515625" style="10" customWidth="1"/>
    <col min="7" max="7" width="15.28515625" bestFit="1" customWidth="1"/>
    <col min="8" max="8" width="15.28515625" customWidth="1"/>
    <col min="9" max="9" width="15.28515625" bestFit="1" customWidth="1"/>
    <col min="10" max="10" width="18.28515625" customWidth="1"/>
    <col min="12" max="12" width="10.5703125" bestFit="1" customWidth="1"/>
  </cols>
  <sheetData>
    <row r="1" spans="1:13" ht="45" x14ac:dyDescent="0.25">
      <c r="A1" s="16" t="s">
        <v>8</v>
      </c>
      <c r="B1" s="20" t="s">
        <v>2</v>
      </c>
      <c r="C1" s="14" t="s">
        <v>21</v>
      </c>
      <c r="D1" s="20" t="s">
        <v>2</v>
      </c>
      <c r="E1" s="14" t="s">
        <v>62</v>
      </c>
      <c r="F1" s="14" t="s">
        <v>63</v>
      </c>
      <c r="G1" s="14" t="s">
        <v>64</v>
      </c>
      <c r="H1" s="14" t="s">
        <v>65</v>
      </c>
      <c r="I1" s="14" t="s">
        <v>66</v>
      </c>
      <c r="J1" s="20" t="s">
        <v>67</v>
      </c>
    </row>
    <row r="2" spans="1:13" x14ac:dyDescent="0.25">
      <c r="A2" s="21"/>
      <c r="B2" s="22" t="s">
        <v>0</v>
      </c>
      <c r="C2" s="22"/>
      <c r="D2" s="22"/>
      <c r="E2" s="23"/>
      <c r="F2" s="24"/>
      <c r="G2" s="23"/>
      <c r="H2" s="23"/>
      <c r="I2" s="23"/>
      <c r="J2" s="23"/>
    </row>
    <row r="3" spans="1:13" x14ac:dyDescent="0.25">
      <c r="A3" s="17">
        <v>1</v>
      </c>
      <c r="B3" s="1" t="s">
        <v>25</v>
      </c>
      <c r="C3" s="1" t="s">
        <v>23</v>
      </c>
      <c r="D3" s="1" t="s">
        <v>14</v>
      </c>
      <c r="E3" s="18">
        <v>450</v>
      </c>
      <c r="F3" s="2"/>
      <c r="G3" s="1">
        <f>E3*F3</f>
        <v>0</v>
      </c>
      <c r="H3" s="2">
        <v>0.23</v>
      </c>
      <c r="I3" s="2">
        <f>G3*H3</f>
        <v>0</v>
      </c>
      <c r="J3" s="2">
        <f>G3+I3</f>
        <v>0</v>
      </c>
    </row>
    <row r="4" spans="1:13" x14ac:dyDescent="0.25">
      <c r="A4" s="17">
        <v>2</v>
      </c>
      <c r="B4" s="1" t="s">
        <v>25</v>
      </c>
      <c r="C4" s="1" t="s">
        <v>22</v>
      </c>
      <c r="D4" s="1" t="s">
        <v>15</v>
      </c>
      <c r="E4" s="18">
        <v>150</v>
      </c>
      <c r="F4" s="2"/>
      <c r="G4" s="1">
        <f t="shared" ref="G4:G40" si="0">E4*F4</f>
        <v>0</v>
      </c>
      <c r="H4" s="2">
        <v>0.23</v>
      </c>
      <c r="I4" s="2">
        <f t="shared" ref="I4:I40" si="1">G4*H4</f>
        <v>0</v>
      </c>
      <c r="J4" s="2">
        <f t="shared" ref="J4:J41" si="2">G4+I4</f>
        <v>0</v>
      </c>
    </row>
    <row r="5" spans="1:13" x14ac:dyDescent="0.25">
      <c r="A5" s="17">
        <v>3</v>
      </c>
      <c r="B5" s="1" t="s">
        <v>24</v>
      </c>
      <c r="C5" s="1" t="s">
        <v>37</v>
      </c>
      <c r="D5" s="1" t="s">
        <v>14</v>
      </c>
      <c r="E5" s="18">
        <v>1</v>
      </c>
      <c r="F5" s="12"/>
      <c r="G5" s="1">
        <f t="shared" si="0"/>
        <v>0</v>
      </c>
      <c r="H5" s="2">
        <v>0.23</v>
      </c>
      <c r="I5" s="2">
        <f t="shared" si="1"/>
        <v>0</v>
      </c>
      <c r="J5" s="2">
        <f t="shared" si="2"/>
        <v>0</v>
      </c>
    </row>
    <row r="6" spans="1:13" x14ac:dyDescent="0.25">
      <c r="A6" s="17">
        <v>4</v>
      </c>
      <c r="B6" s="1" t="s">
        <v>24</v>
      </c>
      <c r="C6" s="1" t="s">
        <v>38</v>
      </c>
      <c r="D6" s="1" t="s">
        <v>15</v>
      </c>
      <c r="E6" s="18">
        <v>1</v>
      </c>
      <c r="F6" s="12"/>
      <c r="G6" s="1">
        <f t="shared" si="0"/>
        <v>0</v>
      </c>
      <c r="H6" s="2">
        <v>0.23</v>
      </c>
      <c r="I6" s="2">
        <f t="shared" si="1"/>
        <v>0</v>
      </c>
      <c r="J6" s="2">
        <f t="shared" si="2"/>
        <v>0</v>
      </c>
    </row>
    <row r="7" spans="1:13" x14ac:dyDescent="0.25">
      <c r="A7" s="17">
        <v>5</v>
      </c>
      <c r="B7" s="1" t="s">
        <v>13</v>
      </c>
      <c r="C7" s="1" t="s">
        <v>34</v>
      </c>
      <c r="D7" s="1" t="s">
        <v>14</v>
      </c>
      <c r="E7" s="18">
        <v>1</v>
      </c>
      <c r="F7" s="12"/>
      <c r="G7" s="1">
        <f t="shared" si="0"/>
        <v>0</v>
      </c>
      <c r="H7" s="2">
        <v>0.23</v>
      </c>
      <c r="I7" s="2">
        <f t="shared" si="1"/>
        <v>0</v>
      </c>
      <c r="J7" s="2">
        <f t="shared" si="2"/>
        <v>0</v>
      </c>
    </row>
    <row r="8" spans="1:13" x14ac:dyDescent="0.25">
      <c r="A8" s="17">
        <v>6</v>
      </c>
      <c r="B8" s="1" t="s">
        <v>13</v>
      </c>
      <c r="C8" s="1" t="s">
        <v>35</v>
      </c>
      <c r="D8" s="1" t="s">
        <v>15</v>
      </c>
      <c r="E8" s="30">
        <v>1</v>
      </c>
      <c r="F8" s="12"/>
      <c r="G8" s="1">
        <f t="shared" si="0"/>
        <v>0</v>
      </c>
      <c r="H8" s="2">
        <v>0.23</v>
      </c>
      <c r="I8" s="2">
        <f t="shared" si="1"/>
        <v>0</v>
      </c>
      <c r="J8" s="2">
        <f t="shared" si="2"/>
        <v>0</v>
      </c>
    </row>
    <row r="9" spans="1:13" x14ac:dyDescent="0.25">
      <c r="A9" s="25"/>
      <c r="B9" s="22" t="s">
        <v>1</v>
      </c>
      <c r="C9" s="22"/>
      <c r="D9" s="22"/>
      <c r="E9" s="31"/>
      <c r="F9" s="26"/>
      <c r="G9" s="23"/>
      <c r="H9" s="27"/>
      <c r="I9" s="27"/>
      <c r="J9" s="27"/>
    </row>
    <row r="10" spans="1:13" x14ac:dyDescent="0.25">
      <c r="A10" s="17">
        <v>7</v>
      </c>
      <c r="B10" s="13" t="s">
        <v>69</v>
      </c>
      <c r="C10" s="13" t="s">
        <v>36</v>
      </c>
      <c r="D10" s="13" t="s">
        <v>14</v>
      </c>
      <c r="E10" s="32">
        <v>3</v>
      </c>
      <c r="F10" s="12"/>
      <c r="G10" s="1">
        <f t="shared" si="0"/>
        <v>0</v>
      </c>
      <c r="H10" s="2">
        <v>0.23</v>
      </c>
      <c r="I10" s="2">
        <f t="shared" si="1"/>
        <v>0</v>
      </c>
      <c r="J10" s="2">
        <f t="shared" si="2"/>
        <v>0</v>
      </c>
    </row>
    <row r="11" spans="1:13" x14ac:dyDescent="0.25">
      <c r="A11" s="17">
        <v>8</v>
      </c>
      <c r="B11" s="8" t="s">
        <v>60</v>
      </c>
      <c r="C11" s="8" t="s">
        <v>39</v>
      </c>
      <c r="D11" s="13" t="s">
        <v>14</v>
      </c>
      <c r="E11" s="32">
        <v>35</v>
      </c>
      <c r="F11" s="15"/>
      <c r="G11" s="1">
        <f t="shared" si="0"/>
        <v>0</v>
      </c>
      <c r="H11" s="2">
        <v>0.23</v>
      </c>
      <c r="I11" s="2">
        <f t="shared" si="1"/>
        <v>0</v>
      </c>
      <c r="J11" s="2">
        <f t="shared" si="2"/>
        <v>0</v>
      </c>
    </row>
    <row r="12" spans="1:13" x14ac:dyDescent="0.25">
      <c r="A12" s="17">
        <v>9</v>
      </c>
      <c r="B12" s="8" t="s">
        <v>16</v>
      </c>
      <c r="C12" s="8" t="s">
        <v>40</v>
      </c>
      <c r="D12" s="13" t="s">
        <v>14</v>
      </c>
      <c r="E12" s="32">
        <v>24</v>
      </c>
      <c r="F12" s="12"/>
      <c r="G12" s="1">
        <f t="shared" si="0"/>
        <v>0</v>
      </c>
      <c r="H12" s="2">
        <v>0.23</v>
      </c>
      <c r="I12" s="2">
        <f t="shared" si="1"/>
        <v>0</v>
      </c>
      <c r="J12" s="2">
        <f t="shared" si="2"/>
        <v>0</v>
      </c>
    </row>
    <row r="13" spans="1:13" x14ac:dyDescent="0.25">
      <c r="A13" s="17">
        <v>10</v>
      </c>
      <c r="B13" s="8" t="s">
        <v>9</v>
      </c>
      <c r="C13" s="8" t="s">
        <v>41</v>
      </c>
      <c r="D13" s="13" t="s">
        <v>14</v>
      </c>
      <c r="E13" s="32">
        <v>67</v>
      </c>
      <c r="F13" s="12"/>
      <c r="G13" s="1">
        <f t="shared" si="0"/>
        <v>0</v>
      </c>
      <c r="H13" s="2">
        <v>0.23</v>
      </c>
      <c r="I13" s="2">
        <f t="shared" si="1"/>
        <v>0</v>
      </c>
      <c r="J13" s="2">
        <f t="shared" si="2"/>
        <v>0</v>
      </c>
    </row>
    <row r="14" spans="1:13" x14ac:dyDescent="0.25">
      <c r="A14" s="17">
        <v>11</v>
      </c>
      <c r="B14" s="8" t="s">
        <v>17</v>
      </c>
      <c r="C14" s="8" t="s">
        <v>42</v>
      </c>
      <c r="D14" s="13" t="s">
        <v>14</v>
      </c>
      <c r="E14" s="32">
        <v>40</v>
      </c>
      <c r="F14" s="12"/>
      <c r="G14" s="1">
        <f t="shared" si="0"/>
        <v>0</v>
      </c>
      <c r="H14" s="2">
        <v>0.23</v>
      </c>
      <c r="I14" s="2">
        <f t="shared" si="1"/>
        <v>0</v>
      </c>
      <c r="J14" s="2">
        <f t="shared" si="2"/>
        <v>0</v>
      </c>
    </row>
    <row r="15" spans="1:13" x14ac:dyDescent="0.25">
      <c r="A15" s="17">
        <v>12</v>
      </c>
      <c r="B15" s="8" t="s">
        <v>10</v>
      </c>
      <c r="C15" s="8" t="s">
        <v>43</v>
      </c>
      <c r="D15" s="13" t="s">
        <v>14</v>
      </c>
      <c r="E15" s="32">
        <v>2</v>
      </c>
      <c r="F15" s="12"/>
      <c r="G15" s="1">
        <f t="shared" si="0"/>
        <v>0</v>
      </c>
      <c r="H15" s="2">
        <v>0.23</v>
      </c>
      <c r="I15" s="2">
        <f t="shared" si="1"/>
        <v>0</v>
      </c>
      <c r="J15" s="2">
        <f t="shared" si="2"/>
        <v>0</v>
      </c>
      <c r="M15" s="7"/>
    </row>
    <row r="16" spans="1:13" x14ac:dyDescent="0.25">
      <c r="A16" s="17">
        <v>13</v>
      </c>
      <c r="B16" s="8" t="s">
        <v>11</v>
      </c>
      <c r="C16" s="8" t="s">
        <v>44</v>
      </c>
      <c r="D16" s="13" t="s">
        <v>14</v>
      </c>
      <c r="E16" s="32">
        <v>4</v>
      </c>
      <c r="F16" s="12"/>
      <c r="G16" s="1">
        <f t="shared" si="0"/>
        <v>0</v>
      </c>
      <c r="H16" s="2">
        <v>0.23</v>
      </c>
      <c r="I16" s="2">
        <f t="shared" si="1"/>
        <v>0</v>
      </c>
      <c r="J16" s="2">
        <f t="shared" si="2"/>
        <v>0</v>
      </c>
      <c r="M16" s="5"/>
    </row>
    <row r="17" spans="1:11" x14ac:dyDescent="0.25">
      <c r="A17" s="17">
        <v>14</v>
      </c>
      <c r="B17" s="8" t="s">
        <v>28</v>
      </c>
      <c r="C17" s="6" t="s">
        <v>26</v>
      </c>
      <c r="D17" s="13" t="s">
        <v>14</v>
      </c>
      <c r="E17" s="32">
        <v>450</v>
      </c>
      <c r="F17" s="15"/>
      <c r="G17" s="1">
        <f t="shared" si="0"/>
        <v>0</v>
      </c>
      <c r="H17" s="2">
        <v>0.23</v>
      </c>
      <c r="I17" s="2">
        <f t="shared" si="1"/>
        <v>0</v>
      </c>
      <c r="J17" s="2">
        <f t="shared" si="2"/>
        <v>0</v>
      </c>
    </row>
    <row r="18" spans="1:11" x14ac:dyDescent="0.25">
      <c r="A18" s="17">
        <v>15</v>
      </c>
      <c r="B18" s="6" t="s">
        <v>6</v>
      </c>
      <c r="C18" s="6" t="s">
        <v>45</v>
      </c>
      <c r="D18" s="13" t="s">
        <v>14</v>
      </c>
      <c r="E18" s="32">
        <v>12</v>
      </c>
      <c r="F18" s="12"/>
      <c r="G18" s="1">
        <f t="shared" si="0"/>
        <v>0</v>
      </c>
      <c r="H18" s="2">
        <v>0.23</v>
      </c>
      <c r="I18" s="2">
        <f t="shared" si="1"/>
        <v>0</v>
      </c>
      <c r="J18" s="2">
        <f t="shared" si="2"/>
        <v>0</v>
      </c>
    </row>
    <row r="19" spans="1:11" x14ac:dyDescent="0.25">
      <c r="A19" s="17">
        <v>16</v>
      </c>
      <c r="B19" s="6" t="s">
        <v>3</v>
      </c>
      <c r="C19" s="6" t="s">
        <v>46</v>
      </c>
      <c r="D19" s="13" t="s">
        <v>14</v>
      </c>
      <c r="E19" s="32">
        <v>8</v>
      </c>
      <c r="F19" s="12"/>
      <c r="G19" s="1">
        <f t="shared" si="0"/>
        <v>0</v>
      </c>
      <c r="H19" s="2">
        <v>0.23</v>
      </c>
      <c r="I19" s="2">
        <f t="shared" si="1"/>
        <v>0</v>
      </c>
      <c r="J19" s="2">
        <f t="shared" si="2"/>
        <v>0</v>
      </c>
    </row>
    <row r="20" spans="1:11" x14ac:dyDescent="0.25">
      <c r="A20" s="17">
        <v>17</v>
      </c>
      <c r="B20" s="6" t="s">
        <v>18</v>
      </c>
      <c r="C20" s="6" t="s">
        <v>47</v>
      </c>
      <c r="D20" s="13" t="s">
        <v>14</v>
      </c>
      <c r="E20" s="32">
        <v>2</v>
      </c>
      <c r="F20" s="12"/>
      <c r="G20" s="1">
        <f t="shared" si="0"/>
        <v>0</v>
      </c>
      <c r="H20" s="2">
        <v>0.23</v>
      </c>
      <c r="I20" s="2">
        <f t="shared" si="1"/>
        <v>0</v>
      </c>
      <c r="J20" s="2">
        <f t="shared" si="2"/>
        <v>0</v>
      </c>
    </row>
    <row r="21" spans="1:11" x14ac:dyDescent="0.25">
      <c r="A21" s="17">
        <v>18</v>
      </c>
      <c r="B21" s="6" t="s">
        <v>18</v>
      </c>
      <c r="C21" s="6" t="s">
        <v>48</v>
      </c>
      <c r="D21" s="6" t="s">
        <v>19</v>
      </c>
      <c r="E21" s="32">
        <v>1</v>
      </c>
      <c r="F21" s="12"/>
      <c r="G21" s="1">
        <f t="shared" si="0"/>
        <v>0</v>
      </c>
      <c r="H21" s="2">
        <v>0.23</v>
      </c>
      <c r="I21" s="2">
        <f t="shared" si="1"/>
        <v>0</v>
      </c>
      <c r="J21" s="2">
        <f t="shared" si="2"/>
        <v>0</v>
      </c>
    </row>
    <row r="22" spans="1:11" x14ac:dyDescent="0.25">
      <c r="A22" s="17">
        <v>19</v>
      </c>
      <c r="B22" s="6" t="s">
        <v>18</v>
      </c>
      <c r="C22" s="6" t="s">
        <v>49</v>
      </c>
      <c r="D22" s="6" t="s">
        <v>27</v>
      </c>
      <c r="E22" s="32">
        <v>1</v>
      </c>
      <c r="F22" s="12"/>
      <c r="G22" s="1">
        <f t="shared" si="0"/>
        <v>0</v>
      </c>
      <c r="H22" s="2">
        <v>0.23</v>
      </c>
      <c r="I22" s="2">
        <f t="shared" si="1"/>
        <v>0</v>
      </c>
      <c r="J22" s="2">
        <f t="shared" si="2"/>
        <v>0</v>
      </c>
    </row>
    <row r="23" spans="1:11" x14ac:dyDescent="0.25">
      <c r="A23" s="17">
        <v>20</v>
      </c>
      <c r="B23" s="6" t="s">
        <v>18</v>
      </c>
      <c r="C23" s="6" t="s">
        <v>50</v>
      </c>
      <c r="D23" s="6" t="s">
        <v>20</v>
      </c>
      <c r="E23" s="32">
        <v>1</v>
      </c>
      <c r="F23" s="12"/>
      <c r="G23" s="1">
        <f t="shared" si="0"/>
        <v>0</v>
      </c>
      <c r="H23" s="2">
        <v>0.23</v>
      </c>
      <c r="I23" s="2">
        <f t="shared" si="1"/>
        <v>0</v>
      </c>
      <c r="J23" s="2">
        <f t="shared" si="2"/>
        <v>0</v>
      </c>
    </row>
    <row r="24" spans="1:11" x14ac:dyDescent="0.25">
      <c r="A24" s="17">
        <v>21</v>
      </c>
      <c r="B24" s="6" t="s">
        <v>70</v>
      </c>
      <c r="C24" s="6" t="s">
        <v>51</v>
      </c>
      <c r="D24" s="6" t="s">
        <v>14</v>
      </c>
      <c r="E24" s="32">
        <v>12</v>
      </c>
      <c r="F24" s="12"/>
      <c r="G24" s="1">
        <f t="shared" si="0"/>
        <v>0</v>
      </c>
      <c r="H24" s="2">
        <v>0.23</v>
      </c>
      <c r="I24" s="2">
        <f t="shared" si="1"/>
        <v>0</v>
      </c>
      <c r="J24" s="2">
        <f t="shared" si="2"/>
        <v>0</v>
      </c>
    </row>
    <row r="25" spans="1:11" x14ac:dyDescent="0.25">
      <c r="A25" s="17">
        <v>22</v>
      </c>
      <c r="B25" s="6" t="s">
        <v>70</v>
      </c>
      <c r="C25" s="6" t="s">
        <v>52</v>
      </c>
      <c r="D25" s="6" t="s">
        <v>19</v>
      </c>
      <c r="E25" s="32">
        <v>6</v>
      </c>
      <c r="F25" s="12"/>
      <c r="G25" s="1">
        <f t="shared" si="0"/>
        <v>0</v>
      </c>
      <c r="H25" s="2">
        <v>0.23</v>
      </c>
      <c r="I25" s="2">
        <f t="shared" si="1"/>
        <v>0</v>
      </c>
      <c r="J25" s="2">
        <f t="shared" si="2"/>
        <v>0</v>
      </c>
    </row>
    <row r="26" spans="1:11" x14ac:dyDescent="0.25">
      <c r="A26" s="17">
        <v>23</v>
      </c>
      <c r="B26" s="6" t="s">
        <v>70</v>
      </c>
      <c r="C26" s="6" t="s">
        <v>53</v>
      </c>
      <c r="D26" s="6" t="s">
        <v>27</v>
      </c>
      <c r="E26" s="32">
        <v>6</v>
      </c>
      <c r="F26" s="12"/>
      <c r="G26" s="1">
        <f t="shared" si="0"/>
        <v>0</v>
      </c>
      <c r="H26" s="2">
        <v>0.23</v>
      </c>
      <c r="I26" s="2">
        <f t="shared" si="1"/>
        <v>0</v>
      </c>
      <c r="J26" s="2">
        <f t="shared" si="2"/>
        <v>0</v>
      </c>
    </row>
    <row r="27" spans="1:11" x14ac:dyDescent="0.25">
      <c r="A27" s="17">
        <v>24</v>
      </c>
      <c r="B27" s="6" t="s">
        <v>70</v>
      </c>
      <c r="C27" s="6" t="s">
        <v>54</v>
      </c>
      <c r="D27" s="6" t="s">
        <v>20</v>
      </c>
      <c r="E27" s="32">
        <v>6</v>
      </c>
      <c r="F27" s="12"/>
      <c r="G27" s="1">
        <f t="shared" si="0"/>
        <v>0</v>
      </c>
      <c r="H27" s="2">
        <v>0.23</v>
      </c>
      <c r="I27" s="2">
        <f t="shared" si="1"/>
        <v>0</v>
      </c>
      <c r="J27" s="2">
        <f t="shared" si="2"/>
        <v>0</v>
      </c>
    </row>
    <row r="28" spans="1:11" x14ac:dyDescent="0.25">
      <c r="A28" s="17">
        <v>25</v>
      </c>
      <c r="B28" s="8" t="s">
        <v>12</v>
      </c>
      <c r="C28" s="8" t="s">
        <v>55</v>
      </c>
      <c r="D28" s="8" t="s">
        <v>14</v>
      </c>
      <c r="E28" s="33">
        <v>16</v>
      </c>
      <c r="F28" s="12"/>
      <c r="G28" s="1">
        <f t="shared" si="0"/>
        <v>0</v>
      </c>
      <c r="H28" s="2">
        <v>0.23</v>
      </c>
      <c r="I28" s="2">
        <f t="shared" si="1"/>
        <v>0</v>
      </c>
      <c r="J28" s="2">
        <f t="shared" si="2"/>
        <v>0</v>
      </c>
      <c r="K28" s="4"/>
    </row>
    <row r="29" spans="1:11" x14ac:dyDescent="0.25">
      <c r="A29" s="17">
        <v>26</v>
      </c>
      <c r="B29" s="8" t="s">
        <v>33</v>
      </c>
      <c r="C29" s="8" t="s">
        <v>59</v>
      </c>
      <c r="D29" s="8" t="s">
        <v>14</v>
      </c>
      <c r="E29" s="33">
        <v>10</v>
      </c>
      <c r="F29" s="12"/>
      <c r="G29" s="1">
        <f t="shared" si="0"/>
        <v>0</v>
      </c>
      <c r="H29" s="2">
        <v>0.23</v>
      </c>
      <c r="I29" s="2">
        <f t="shared" si="1"/>
        <v>0</v>
      </c>
      <c r="J29" s="2">
        <f t="shared" si="2"/>
        <v>0</v>
      </c>
      <c r="K29" s="4"/>
    </row>
    <row r="30" spans="1:11" x14ac:dyDescent="0.25">
      <c r="A30" s="17">
        <v>26</v>
      </c>
      <c r="B30" s="6" t="s">
        <v>32</v>
      </c>
      <c r="C30" s="6" t="s">
        <v>56</v>
      </c>
      <c r="D30" s="6" t="s">
        <v>14</v>
      </c>
      <c r="E30" s="32">
        <v>6</v>
      </c>
      <c r="F30" s="12"/>
      <c r="G30" s="1">
        <f t="shared" si="0"/>
        <v>0</v>
      </c>
      <c r="H30" s="2">
        <v>0.23</v>
      </c>
      <c r="I30" s="2">
        <f t="shared" si="1"/>
        <v>0</v>
      </c>
      <c r="J30" s="2">
        <f t="shared" si="2"/>
        <v>0</v>
      </c>
    </row>
    <row r="31" spans="1:11" x14ac:dyDescent="0.25">
      <c r="A31" s="25"/>
      <c r="B31" s="22" t="s">
        <v>7</v>
      </c>
      <c r="C31" s="22"/>
      <c r="D31" s="22"/>
      <c r="E31" s="34"/>
      <c r="F31" s="26"/>
      <c r="G31" s="23"/>
      <c r="H31" s="27"/>
      <c r="I31" s="27"/>
      <c r="J31" s="27"/>
    </row>
    <row r="32" spans="1:11" x14ac:dyDescent="0.25">
      <c r="A32" s="18">
        <v>27</v>
      </c>
      <c r="B32" s="9" t="s">
        <v>58</v>
      </c>
      <c r="C32" s="9" t="s">
        <v>57</v>
      </c>
      <c r="D32" s="9" t="s">
        <v>14</v>
      </c>
      <c r="E32" s="35">
        <v>8</v>
      </c>
      <c r="F32" s="11"/>
      <c r="G32" s="1">
        <f t="shared" si="0"/>
        <v>0</v>
      </c>
      <c r="H32" s="2">
        <v>0.23</v>
      </c>
      <c r="I32" s="2">
        <f t="shared" si="1"/>
        <v>0</v>
      </c>
      <c r="J32" s="2">
        <f t="shared" si="2"/>
        <v>0</v>
      </c>
    </row>
    <row r="33" spans="1:10" ht="30" x14ac:dyDescent="0.25">
      <c r="A33" s="18">
        <v>28</v>
      </c>
      <c r="B33" s="9" t="s">
        <v>71</v>
      </c>
      <c r="C33" s="8" t="s">
        <v>61</v>
      </c>
      <c r="D33" s="9" t="s">
        <v>14</v>
      </c>
      <c r="E33" s="35">
        <v>4</v>
      </c>
      <c r="F33" s="11"/>
      <c r="G33" s="1">
        <f t="shared" si="0"/>
        <v>0</v>
      </c>
      <c r="H33" s="2">
        <v>0.23</v>
      </c>
      <c r="I33" s="2">
        <f t="shared" si="1"/>
        <v>0</v>
      </c>
      <c r="J33" s="2">
        <f t="shared" si="2"/>
        <v>0</v>
      </c>
    </row>
    <row r="34" spans="1:10" ht="30" x14ac:dyDescent="0.25">
      <c r="A34" s="18">
        <v>29</v>
      </c>
      <c r="B34" s="9" t="s">
        <v>71</v>
      </c>
      <c r="C34" s="9" t="s">
        <v>30</v>
      </c>
      <c r="D34" s="9" t="s">
        <v>27</v>
      </c>
      <c r="E34" s="35">
        <v>2</v>
      </c>
      <c r="F34" s="11"/>
      <c r="G34" s="1">
        <f t="shared" si="0"/>
        <v>0</v>
      </c>
      <c r="H34" s="2">
        <v>0.23</v>
      </c>
      <c r="I34" s="2">
        <f t="shared" si="1"/>
        <v>0</v>
      </c>
      <c r="J34" s="2">
        <f t="shared" si="2"/>
        <v>0</v>
      </c>
    </row>
    <row r="35" spans="1:10" ht="30" x14ac:dyDescent="0.25">
      <c r="A35" s="18">
        <v>30</v>
      </c>
      <c r="B35" s="9" t="s">
        <v>71</v>
      </c>
      <c r="C35" s="9" t="s">
        <v>29</v>
      </c>
      <c r="D35" s="9" t="s">
        <v>19</v>
      </c>
      <c r="E35" s="35">
        <v>2</v>
      </c>
      <c r="F35" s="11"/>
      <c r="G35" s="1">
        <f t="shared" si="0"/>
        <v>0</v>
      </c>
      <c r="H35" s="2">
        <v>0.23</v>
      </c>
      <c r="I35" s="2">
        <f t="shared" si="1"/>
        <v>0</v>
      </c>
      <c r="J35" s="2">
        <f t="shared" si="2"/>
        <v>0</v>
      </c>
    </row>
    <row r="36" spans="1:10" ht="30" x14ac:dyDescent="0.25">
      <c r="A36" s="18">
        <v>31</v>
      </c>
      <c r="B36" s="9" t="s">
        <v>71</v>
      </c>
      <c r="C36" s="9" t="s">
        <v>31</v>
      </c>
      <c r="D36" s="9" t="s">
        <v>20</v>
      </c>
      <c r="E36" s="35">
        <v>2</v>
      </c>
      <c r="F36" s="11"/>
      <c r="G36" s="1">
        <f t="shared" si="0"/>
        <v>0</v>
      </c>
      <c r="H36" s="2">
        <v>0.23</v>
      </c>
      <c r="I36" s="2">
        <f t="shared" si="1"/>
        <v>0</v>
      </c>
      <c r="J36" s="2">
        <f t="shared" si="2"/>
        <v>0</v>
      </c>
    </row>
    <row r="37" spans="1:10" x14ac:dyDescent="0.25">
      <c r="A37" s="18">
        <v>32</v>
      </c>
      <c r="B37" s="6" t="s">
        <v>4</v>
      </c>
      <c r="C37" s="6"/>
      <c r="D37" s="6" t="s">
        <v>14</v>
      </c>
      <c r="E37" s="18">
        <v>3</v>
      </c>
      <c r="F37" s="11"/>
      <c r="G37" s="1">
        <f t="shared" si="0"/>
        <v>0</v>
      </c>
      <c r="H37" s="2">
        <v>0.23</v>
      </c>
      <c r="I37" s="2">
        <f t="shared" si="1"/>
        <v>0</v>
      </c>
      <c r="J37" s="2">
        <f t="shared" si="2"/>
        <v>0</v>
      </c>
    </row>
    <row r="38" spans="1:10" ht="45" x14ac:dyDescent="0.25">
      <c r="A38" s="18">
        <v>33</v>
      </c>
      <c r="B38" s="8" t="s">
        <v>72</v>
      </c>
      <c r="C38" s="8"/>
      <c r="D38" s="8"/>
      <c r="E38" s="32">
        <v>2</v>
      </c>
      <c r="F38" s="11"/>
      <c r="G38" s="1">
        <f t="shared" si="0"/>
        <v>0</v>
      </c>
      <c r="H38" s="2">
        <v>0.23</v>
      </c>
      <c r="I38" s="2">
        <f t="shared" si="1"/>
        <v>0</v>
      </c>
      <c r="J38" s="2">
        <f t="shared" si="2"/>
        <v>0</v>
      </c>
    </row>
    <row r="39" spans="1:10" x14ac:dyDescent="0.25">
      <c r="A39" s="18">
        <v>34</v>
      </c>
      <c r="B39" s="6" t="s">
        <v>73</v>
      </c>
      <c r="C39" s="6"/>
      <c r="D39" s="6" t="s">
        <v>14</v>
      </c>
      <c r="E39" s="32">
        <v>6</v>
      </c>
      <c r="F39" s="11"/>
      <c r="G39" s="1">
        <f t="shared" si="0"/>
        <v>0</v>
      </c>
      <c r="H39" s="2">
        <v>0.23</v>
      </c>
      <c r="I39" s="2">
        <f t="shared" si="1"/>
        <v>0</v>
      </c>
      <c r="J39" s="2">
        <f t="shared" si="2"/>
        <v>0</v>
      </c>
    </row>
    <row r="40" spans="1:10" x14ac:dyDescent="0.25">
      <c r="A40" s="18">
        <v>35</v>
      </c>
      <c r="B40" s="6" t="s">
        <v>5</v>
      </c>
      <c r="C40" s="6"/>
      <c r="D40" s="6"/>
      <c r="E40" s="18">
        <v>3</v>
      </c>
      <c r="F40" s="11"/>
      <c r="G40" s="1">
        <f t="shared" si="0"/>
        <v>0</v>
      </c>
      <c r="H40" s="2">
        <v>0.23</v>
      </c>
      <c r="I40" s="2">
        <f t="shared" si="1"/>
        <v>0</v>
      </c>
      <c r="J40" s="2">
        <f t="shared" si="2"/>
        <v>0</v>
      </c>
    </row>
    <row r="41" spans="1:10" ht="37.5" customHeight="1" x14ac:dyDescent="0.25">
      <c r="A41" s="36" t="s">
        <v>68</v>
      </c>
      <c r="B41" s="36"/>
      <c r="C41" s="36"/>
      <c r="D41" s="36"/>
      <c r="E41" s="36"/>
      <c r="F41" s="36"/>
      <c r="G41" s="28">
        <f>SUM(G3:G40)</f>
        <v>0</v>
      </c>
      <c r="H41" s="29"/>
      <c r="I41" s="28">
        <f>SUM(I3:I40)</f>
        <v>0</v>
      </c>
      <c r="J41" s="28">
        <f>SUM(J3:J40)</f>
        <v>0</v>
      </c>
    </row>
    <row r="42" spans="1:10" x14ac:dyDescent="0.25">
      <c r="G42" s="4"/>
      <c r="H42" s="4"/>
      <c r="I42" s="3"/>
      <c r="J42" s="5"/>
    </row>
  </sheetData>
  <mergeCells count="1">
    <mergeCell ref="A41:F4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Fąfara</dc:creator>
  <cp:lastModifiedBy>Joanna Karpińska</cp:lastModifiedBy>
  <cp:lastPrinted>2021-02-24T13:29:37Z</cp:lastPrinted>
  <dcterms:created xsi:type="dcterms:W3CDTF">2018-12-13T11:00:55Z</dcterms:created>
  <dcterms:modified xsi:type="dcterms:W3CDTF">2021-03-03T13:56:04Z</dcterms:modified>
</cp:coreProperties>
</file>