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fs01-um\wad-zampub\terminale\natalia.pielech\zam.publ\271\2023\77.2023\4. Pytania\"/>
    </mc:Choice>
  </mc:AlternateContent>
  <bookViews>
    <workbookView xWindow="360" yWindow="15" windowWidth="20955" windowHeight="972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F94" i="1" l="1"/>
  <c r="H91" i="1"/>
  <c r="H92" i="1" s="1"/>
  <c r="I28" i="1"/>
  <c r="H93" i="1" l="1"/>
</calcChain>
</file>

<file path=xl/sharedStrings.xml><?xml version="1.0" encoding="utf-8"?>
<sst xmlns="http://schemas.openxmlformats.org/spreadsheetml/2006/main" count="248" uniqueCount="128">
  <si>
    <t>Tabela Elementów Rozliczeniowych [TER]</t>
  </si>
  <si>
    <t>"UTRZYMANIE CHODNIKÓW ORAZ NAWIERZCHNI NIEBITUMICZNYCH ULIC MIASTA GORZOWA WLKP."</t>
  </si>
  <si>
    <t>Poz.</t>
  </si>
  <si>
    <t>Nr specyfikacji</t>
  </si>
  <si>
    <t>Opis robót</t>
  </si>
  <si>
    <t>Jedn. miary</t>
  </si>
  <si>
    <t>Ilość                          jedn.</t>
  </si>
  <si>
    <t>Cena jedn.                netto [zł]</t>
  </si>
  <si>
    <t xml:space="preserve">Wartość                   netto [zł]                     </t>
  </si>
  <si>
    <t>[5x6]</t>
  </si>
  <si>
    <t>Rozbiórka elementów dróg</t>
  </si>
  <si>
    <t>D-01.02.04</t>
  </si>
  <si>
    <t>Rozebranie nawierzchni z kostki kamiennej nieregularnej wraz z podsypką piaskową lub cementowo – piaskową</t>
  </si>
  <si>
    <r>
      <t>m</t>
    </r>
    <r>
      <rPr>
        <vertAlign val="superscript"/>
        <sz val="10"/>
        <rFont val="Calibri"/>
        <scheme val="minor"/>
      </rPr>
      <t>2</t>
    </r>
  </si>
  <si>
    <t>Rozebranie nawierzchni z kostki brukowej betonowej wraz z podsypką piaskową lub cementowo – piaskową</t>
  </si>
  <si>
    <t>Rozebranie nawierzchni z płyt betonowych 30x30, 35x35, 40x40, 50x50  wraz z podsypką piaskową lub cementowo – piaskową</t>
  </si>
  <si>
    <t>Rozebranie nawierzchni z płyt betonowych sześciokątnych gr. 15 cm (trylinka) wraz z podsypką piaskową lub cementowo – piaskową</t>
  </si>
  <si>
    <t>Rozebranie nawierzchni z płyt gresowych wraz z warstwą kleju cementowego (przejścia podziemne)</t>
  </si>
  <si>
    <t>Rozebranie nawierzchni z klikierowej cegły brukowej wraz z podsypką piaskową lub cementowo – piaskową</t>
  </si>
  <si>
    <t xml:space="preserve">Rozebranie nawierzchni z masy mineralno – bitumicznej grubości 4 cm </t>
  </si>
  <si>
    <t>Rozebranie nawierzchni z masy mineralno – bitumicznej - dodatek/potrącenie za każdy 1 cm powyżej/poniżej 4 cm</t>
  </si>
  <si>
    <t>Rozebranie  nawierzchni z betonu gr. 15 cm</t>
  </si>
  <si>
    <t>Rozebranie  nawierzchni z betonu - dodatek/potrącenie za każdy 1 cm powyżej/poniżej 15 cm</t>
  </si>
  <si>
    <t>Rozebranie podbudowy z betonu gr. 15 cm</t>
  </si>
  <si>
    <t>Rozebranie podbudowy z betonu - dodatek/potrącenie za każdy 1 cm powyżej/poniżej 15 cm</t>
  </si>
  <si>
    <t>Rozebranie ścieków z elementów kamiennych i betonowych wraz z podsypką piaskową lub cementowo – piaskową</t>
  </si>
  <si>
    <t>m</t>
  </si>
  <si>
    <t>Rozebranie krawężników betonowych wraz z podsypką piaskową, cementowo – piaskową lub ławą betonową</t>
  </si>
  <si>
    <t>Rozebranie krawężników kamiennych wraz z podsypką piaskową, cementowo – piaskową lub ławą betonową</t>
  </si>
  <si>
    <t>Rozebranie obrzeży oraz oporników betonowych wraz z podsypką piaskową, cementowo – piaskową lub ławą betonową</t>
  </si>
  <si>
    <t xml:space="preserve">Rozebranie nawierzchni schodów z betonowej kostki brukowej wraz z podsypką piaskową lub cementowo – piaskową </t>
  </si>
  <si>
    <t xml:space="preserve">Rozebranie nawierzchni schodów z płyt betonowych  35x35 i 50x50 wraz z podsypką piaskową lub cementowo – piaskową </t>
  </si>
  <si>
    <t xml:space="preserve">Rozebranie nawierzchni schodów z płyt gresowych wraz z warstwą kleju (przejścia podziemne) </t>
  </si>
  <si>
    <t>Rozebranie nawierzchni schodów z klikierowej cegły brukowej wraz z warstwą kleju i popdsypki</t>
  </si>
  <si>
    <t>Krawężniki i obrzeża</t>
  </si>
  <si>
    <t>D-08.01.01b</t>
  </si>
  <si>
    <t>Ustawienie krawężnika betonowego 15x30 cm na ławie betonowej z oporem z betonu C12/15</t>
  </si>
  <si>
    <t>Ustawienie krawężnika betonowego skośnego 15x30 cm na ławie betonowej z oporem z betonu C12/15</t>
  </si>
  <si>
    <t>Ustawienie krawężnika betonowego łukowego 15x30 cm na ławie betonowej z oporem z betonu C12/15</t>
  </si>
  <si>
    <t>Ustawienie krawężnika betonowego najazdowego 15x22 na ławie betonowej z oporem z betonu C12/15</t>
  </si>
  <si>
    <t>Ustawienie krawężnika betonowego 20x30 cm na ławie betonowej z oporem z betonu C12/15</t>
  </si>
  <si>
    <t>Ustawienie opornika betonowego 12x25 cm na ławie betonowej z oporem z betonu C12/15</t>
  </si>
  <si>
    <t>D-08.03.01</t>
  </si>
  <si>
    <t>Ustawienie obrzeża betonowego 8x30 cm na podsypce cementowo – piaskowej z wypełnieniem spoin zaprawą cementową</t>
  </si>
  <si>
    <r>
      <t xml:space="preserve">Ustawienie krawężnika betonowego na ławie betonowej z oporem z betonu C12/15 </t>
    </r>
    <r>
      <rPr>
        <i/>
        <sz val="10"/>
        <rFont val="Calibri"/>
        <scheme val="minor"/>
      </rPr>
      <t>(krawężnik materiał Zamawiającego)</t>
    </r>
  </si>
  <si>
    <t>D-08.01.02a</t>
  </si>
  <si>
    <r>
      <t xml:space="preserve">Ustawienie krawężnika kamiennego na ławie betonowej z oporem z betonu C12/15 </t>
    </r>
    <r>
      <rPr>
        <i/>
        <sz val="10"/>
        <rFont val="Calibri"/>
        <scheme val="minor"/>
      </rPr>
      <t xml:space="preserve">(krawężnik materiał Zamawiającego)    </t>
    </r>
  </si>
  <si>
    <r>
      <t xml:space="preserve">Ustawienie obrzeża betonowe 30x8 cm na podsypce  cementowo – piaskowej  z  wypełnieniem  spoin zaprawą cementową  </t>
    </r>
    <r>
      <rPr>
        <i/>
        <sz val="10"/>
        <rFont val="Calibri"/>
        <scheme val="minor"/>
      </rPr>
      <t xml:space="preserve">(obrzeże materiał Zamawiającego) </t>
    </r>
  </si>
  <si>
    <t>Podbudowy</t>
  </si>
  <si>
    <t>D-04.01.01</t>
  </si>
  <si>
    <t>Wykonanie koryta na gł. 10 cm z profilowaniem i zagęszczeniem podłoża pod warstwy konstrukcyjne nawierzchni wraz z wywozem ziemi z korytowania</t>
  </si>
  <si>
    <t>Wykonanie koryta na gł. 10 cm wraz z profilowaniem i zagęszczeniem podłoża pod warstwy konstrukcyjne nawierzchni wraz z wywozem ziemi z korytowania - dodatek/potrącenie za każdy 1 cm powyżej/poniżej 10 cm</t>
  </si>
  <si>
    <t xml:space="preserve">D-02.03.01  </t>
  </si>
  <si>
    <t xml:space="preserve">Ręczne zasypywanie wykopów z dowiezieniem gruntu </t>
  </si>
  <si>
    <r>
      <t>m</t>
    </r>
    <r>
      <rPr>
        <vertAlign val="superscript"/>
        <sz val="10"/>
        <rFont val="Calibri"/>
        <scheme val="minor"/>
      </rPr>
      <t>3</t>
    </r>
  </si>
  <si>
    <t>Profilowanie i zagęszczenie podłoża pod warstwy konstrukcyjne</t>
  </si>
  <si>
    <t>D-04.02.01</t>
  </si>
  <si>
    <t xml:space="preserve">Wykonanie warstwy odsączającej o grubości 5 cm   </t>
  </si>
  <si>
    <t>Wykonanie warstwy odsączającej - dodatek/potrącenie za każdy 1 cm powyżej/poniżej 10 cm</t>
  </si>
  <si>
    <t>D-04.06.01</t>
  </si>
  <si>
    <t>Wykonanie podbudowy betonowej z betonu B 10 (C8/10) grubości 10 cm (beton chudy)</t>
  </si>
  <si>
    <t xml:space="preserve">D-04.06.01  </t>
  </si>
  <si>
    <t>Wykonanie podbudowy betonowej z betonu B 10 (C8/10) - dodatek lub potrącenie za zmianę  grubości podbudowy  o  1 cm powyżej/poniżej 10 cm</t>
  </si>
  <si>
    <t>D-04.06.11</t>
  </si>
  <si>
    <t>Wykonanie podbudowy betonowej z betonu C12/15 o gr. 10 cm</t>
  </si>
  <si>
    <t>Wykonanie podbudowy betonowej z betonu C12/15 - dodatek/potrącenie za każdy 1 cm powyżej/poniżej 10 cm</t>
  </si>
  <si>
    <t>Wykonanie podbudowy betonowej z betonu C16/20 o gr. 10 cm</t>
  </si>
  <si>
    <t>Wykonanie podbudowy betonowej z betonu C16/20 - dodatek/potrącenie za każdy 1 cm powyżej/poniżej 10 cm</t>
  </si>
  <si>
    <t xml:space="preserve">Wykonanie podbudowy betonowej z betonu C20/25 grubości  15 cm  </t>
  </si>
  <si>
    <t>Wykonanie podbudowy betonowej z betonu C20/25 - dodatek lub potrącenie za zmianę  grubości podbudowy  o  1 cm powyżej/poniżej 15 cm</t>
  </si>
  <si>
    <t>D-04.04.02</t>
  </si>
  <si>
    <t>Wykonanie podbudowy z kruszywa łamanego stabilizowanego mechanicznie  gr.12 cm po zagęszczeniu</t>
  </si>
  <si>
    <t>Wykonanie podbudowy z kruszywa łamanego stabilizowanego mechanicznie  gr.12 cm po zagęszczeniu - dodatek lub potrącenie  za zmianę  grubości kruszywa łamanego o  1 cm powyżej/poniżej 12 cm</t>
  </si>
  <si>
    <t>Urządzenia odwadniające</t>
  </si>
  <si>
    <t>D-08.10.10</t>
  </si>
  <si>
    <t>Wykonanie odwodnienia liniowego</t>
  </si>
  <si>
    <t>D-08.05.01</t>
  </si>
  <si>
    <r>
      <t xml:space="preserve">Wykonanie ścieków  z  elementów  betonowych  i  kamiennych   </t>
    </r>
    <r>
      <rPr>
        <i/>
        <sz val="10"/>
        <rFont val="Calibri"/>
        <scheme val="minor"/>
      </rPr>
      <t xml:space="preserve">(ściek materiał Zamawiającego) </t>
    </r>
  </si>
  <si>
    <t>Nawierzchnie</t>
  </si>
  <si>
    <t>D-05.03.23b</t>
  </si>
  <si>
    <t>Wykonanie nawierzchni z betonowej kostki brukowej gr. 6 cm na podsypce cementowo - piaskowej o gr. 4 cm z wypełnieniem spoin piaskiem</t>
  </si>
  <si>
    <t>Wykonanie nawierzchni z betonowej kostki brukowej gr. 8 cm na podsypce cementowo - piaskowej o gr. 4 cm z wypełnieniem spoin piaskiem</t>
  </si>
  <si>
    <t>Wykonanie nawierzchni z płyt betonowych lub kostki brukowej betonowej w kolorze żółtym o fakturze rozpoznawalnej przez niewidomych i niedowidzących układana na podsypce cementowo – piaskowej p gr. 4 cm z wypełnieniem spoin piaskiem</t>
  </si>
  <si>
    <t xml:space="preserve">D-08.02.01a  </t>
  </si>
  <si>
    <t>Wykonanie nawierzchni z płyt betonowych 30x30, 35x35 chodnikowych na podsypce cementowo - piaskowej o gr. 4 cm z wypełnieniem spoin piaskiem</t>
  </si>
  <si>
    <t>D-08.02.01a</t>
  </si>
  <si>
    <t>Wykonanie nawierzchni z płyt betonowych 40x40, 50x50 chodnikowych na podsypce cementowo - piaskowej o gr. 4 cm z wypełnieniem spoin piaskiem</t>
  </si>
  <si>
    <t>Wykonanie nawierzchni z płyt betonowych chodnikowych o fakturze płukanej lub z grysem na podsypce cementowo - piaskowej o gr. 4 cm z wypełnieniem spoin piaskiem</t>
  </si>
  <si>
    <t>Wykonanie schodów z kostki brukowej betonowej gr.  8 cm układanej  na  podsypce cementowo-piaskowej z wypełnieniem spoin zaprawą cementowo – piaskową</t>
  </si>
  <si>
    <t>Wykonanie schodów z  płyt betonowych 35x35, 50x50 układanych na  podsypce cementowo-piaskowej z wypełnieniem spoin zaprawą cementowo – piaskową</t>
  </si>
  <si>
    <t>D-08.02.1a</t>
  </si>
  <si>
    <t>Wykonanie schodów z cegły klinkierowej na podsypce cementowo - piaskowej z wypełnieniem spoin zaprawą cementowo – piaskową</t>
  </si>
  <si>
    <t>D-04.04</t>
  </si>
  <si>
    <t>Wykonanie/naprawa nawierzchni schodów betonowych zaprawami PCC o głębokości  od 2 do 5cm</t>
  </si>
  <si>
    <t>Wykonanie nawierzchni z płyt gresowych na kleju cementowym (przejścia podziemne)</t>
  </si>
  <si>
    <r>
      <t xml:space="preserve">Wykonanie nawierzchni z betonowej kostki brukowej na podsypce cementowo - piaskowej o gr. 4 cm z wypełnieniem spoin piaskiem wraz z dowozem materiału z magazynu Zamawiającego </t>
    </r>
    <r>
      <rPr>
        <i/>
        <sz val="10"/>
        <rFont val="Calibri"/>
        <scheme val="minor"/>
      </rPr>
      <t>(kostka materał Zamawiającego</t>
    </r>
    <r>
      <rPr>
        <sz val="10"/>
        <rFont val="Calibri"/>
        <scheme val="minor"/>
      </rPr>
      <t>)</t>
    </r>
  </si>
  <si>
    <r>
      <t xml:space="preserve">Wykonanie nawierzchni z płyt betonowych chodnikowych na podsypce cementowo - piaskowej o gr. 4 cm z wypełnieniem spoin piaskiem wraz z dowozem materiału z magazynu Zamawiającego </t>
    </r>
    <r>
      <rPr>
        <i/>
        <sz val="10"/>
        <rFont val="Calibri"/>
        <scheme val="minor"/>
      </rPr>
      <t>(płyty materiał Zamawiającego)</t>
    </r>
  </si>
  <si>
    <r>
      <t xml:space="preserve">Wykonanie nawierzchni z płyt betonowych infuła na podsypce piaskowej z wypełnieniem spoin piaskiem </t>
    </r>
    <r>
      <rPr>
        <i/>
        <sz val="10"/>
        <rFont val="Calibri"/>
        <scheme val="minor"/>
      </rPr>
      <t xml:space="preserve"> (płyty materiał zamawiającego)</t>
    </r>
  </si>
  <si>
    <t>szt.</t>
  </si>
  <si>
    <t>D-08.02.07a</t>
  </si>
  <si>
    <r>
      <t xml:space="preserve">Wykonanie nawierzchni z kostki kamiennej wys. 5-7 cm na podsypce cementowo – piaskowej z wypełnieniem spoin zaprawą cementowo – piaskową  </t>
    </r>
    <r>
      <rPr>
        <i/>
        <sz val="10"/>
        <rFont val="Calibri"/>
        <scheme val="minor"/>
      </rPr>
      <t>(kostka materiał Zamawiającego)</t>
    </r>
  </si>
  <si>
    <t>D-05.03.01a</t>
  </si>
  <si>
    <r>
      <t xml:space="preserve">Wykonanie nawierzchni z kostki kamiennej wys. 9-11 cm na podsypce cementowo – piaskowej  z wypełnieniem spoin zaprawą cementowo – piaskową  </t>
    </r>
    <r>
      <rPr>
        <i/>
        <sz val="10"/>
        <rFont val="Calibri"/>
        <scheme val="minor"/>
      </rPr>
      <t>(kostka materiał Zamawiającego)</t>
    </r>
  </si>
  <si>
    <r>
      <t xml:space="preserve">Wykonanie nawierzchn z kostki kamiennej wys. 15-17 cm na podsypce cementowo – piaskowej  z wypełnieniem spoin zaprawą cementowo – piaskową </t>
    </r>
    <r>
      <rPr>
        <i/>
        <sz val="10"/>
        <rFont val="Calibri"/>
        <scheme val="minor"/>
      </rPr>
      <t>(kostka materiał  Zamawiającego)</t>
    </r>
  </si>
  <si>
    <r>
      <t xml:space="preserve">Wykonanie nawierzchn z kostki kamiennej wys. 17-22 cm na podsypce cementowo – piaskowej  z wypełnieniem spoin zaprawą cementowo – piaskową </t>
    </r>
    <r>
      <rPr>
        <i/>
        <sz val="10"/>
        <rFont val="Calibri"/>
        <scheme val="minor"/>
      </rPr>
      <t>(kostka materiał  Zamawiającego)</t>
    </r>
  </si>
  <si>
    <t xml:space="preserve">D-05.03.03a  </t>
  </si>
  <si>
    <r>
      <t xml:space="preserve">Wykonanie nawierzchn z płyt  betonowych  sześciokątnych  gr. 15 cm  na  podsypce  cementowo - piaskowej z  wypełnieniem  spoin  piaskiem  </t>
    </r>
    <r>
      <rPr>
        <i/>
        <sz val="10"/>
        <rFont val="Calibri"/>
        <scheme val="minor"/>
      </rPr>
      <t>(płyty materiał  Zamawiającego)</t>
    </r>
  </si>
  <si>
    <r>
      <t xml:space="preserve">Wykonanie nawierzchni schodów z kostki brukowej betonowej gr. 6 cm lub 8 cm układanej  na  podsypce cementowo-piaskowej z wypełnieniem spoin zaprawą cementowo – piaskow </t>
    </r>
    <r>
      <rPr>
        <i/>
        <sz val="10"/>
        <rFont val="Calibri"/>
        <scheme val="minor"/>
      </rPr>
      <t>(kostka  materiał  Zamawiającego)</t>
    </r>
  </si>
  <si>
    <r>
      <t xml:space="preserve">Wykonanie nawierzchni schodów z  płyt betonowych 35x35, 50x50 układanych na  podsypce cementowo-piaskowej z wypełnieniem spoin zaprawą cementowo – piaskow </t>
    </r>
    <r>
      <rPr>
        <i/>
        <sz val="10"/>
        <rFont val="Calibri"/>
        <scheme val="minor"/>
      </rPr>
      <t>(płyty materiał  Zamawiającego)</t>
    </r>
  </si>
  <si>
    <r>
      <t xml:space="preserve">Wykonanie nawierzchni  schodów z cegły klinkierowej na podsypce cementowo - piaskowej z wypełnieniem spoin zaprawą cementowo – piaskową </t>
    </r>
    <r>
      <rPr>
        <i/>
        <sz val="10"/>
        <rFont val="Calibri"/>
        <scheme val="minor"/>
      </rPr>
      <t>(cegły materiał zamawiającego)</t>
    </r>
  </si>
  <si>
    <t>Roboty naprawczo-konserwacyjne</t>
  </si>
  <si>
    <t>D-20.01.03</t>
  </si>
  <si>
    <t>Regulacja  pionowa  studzienek  urządzeń  podziemnych  –  zawory wodociągowe i gazowe</t>
  </si>
  <si>
    <t>D-01.03.04a</t>
  </si>
  <si>
    <t>Regulacja pionowa studzienek urządzeń podziemnych – studzienki telefoniczne</t>
  </si>
  <si>
    <t>D-03.02.01a</t>
  </si>
  <si>
    <t>Regulacja pionowa studni rewizyjnych kanalizacyjnych</t>
  </si>
  <si>
    <t>Regulacja pionowa wpustów ulicznych</t>
  </si>
  <si>
    <t>D-09.01.02a</t>
  </si>
  <si>
    <t>Pielęgnacja systemu korzeniowego drzewa, polegająca na niezbędnej jego redukcji</t>
  </si>
  <si>
    <t>Roboty wykończeniowe</t>
  </si>
  <si>
    <t>D-06.01.01</t>
  </si>
  <si>
    <t>Humusowanie z obsianiem mieszanką traw terenów zielonych o grubości 10 cm z dowozem ziemi urodzajnej</t>
  </si>
  <si>
    <t>KWOTA NETTO</t>
  </si>
  <si>
    <t>VAT 23%</t>
  </si>
  <si>
    <t>KWOTA BRUTTO</t>
  </si>
  <si>
    <t>kontrola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</si>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</sst>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  <numFmt numFmtId="165" formatCode="_-* #,##0.00\ _z_ł_-;\-* #,##0.00\ _z_ł_-;_-* &quot;-&quot;??\ _z_ł_-;_-@_-"/>
  </numFmts>
  <fonts count="9" x14ac:knownFonts="1">
    <font>
      <sz val="11"/>
      <color theme="1"/>
      <name val="Calibri"/>
      <scheme val="minor"/>
    </font>
    <font>
      <sz val="10"/>
      <name val="Calibri"/>
      <scheme val="minor"/>
    </font>
    <font>
      <b/>
      <sz val="10"/>
      <name val="Calibri"/>
      <scheme val="minor"/>
    </font>
    <font>
      <sz val="10"/>
      <color theme="1"/>
      <name val="Calibri"/>
      <scheme val="minor"/>
    </font>
    <font>
      <i/>
      <sz val="10"/>
      <name val="Calibri"/>
      <scheme val="minor"/>
    </font>
    <font>
      <i/>
      <sz val="10"/>
      <color theme="0" tint="-0.34998626667073579"/>
      <name val="Calibri"/>
      <scheme val="minor"/>
    </font>
    <font>
      <sz val="11"/>
      <color theme="1"/>
      <name val="Calibri"/>
      <scheme val="minor"/>
    </font>
    <font>
      <vertAlign val="superscript"/>
      <sz val="10"/>
      <name val="Calibri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theme="0" tint="-4.9989318521683403E-2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4" fontId="6" fillId="0" borderId="0" applyFont="0" applyFill="0" applyBorder="0" applyProtection="0"/>
  </cellStyleXfs>
  <cellXfs count="7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44" fontId="1" fillId="0" borderId="0" xfId="1" applyNumberFormat="1" applyFont="1" applyAlignment="1">
      <alignment horizontal="center"/>
    </xf>
    <xf numFmtId="44" fontId="1" fillId="0" borderId="0" xfId="1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17" fontId="1" fillId="0" borderId="0" xfId="0" applyNumberFormat="1" applyFont="1" applyAlignment="1">
      <alignment horizontal="center" wrapText="1"/>
    </xf>
    <xf numFmtId="0" fontId="3" fillId="0" borderId="0" xfId="0" applyFont="1"/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 wrapText="1"/>
    </xf>
    <xf numFmtId="44" fontId="1" fillId="0" borderId="14" xfId="1" applyNumberFormat="1" applyFont="1" applyBorder="1" applyAlignment="1">
      <alignment horizontal="center" vertical="center"/>
    </xf>
    <xf numFmtId="44" fontId="1" fillId="0" borderId="15" xfId="1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4" fontId="1" fillId="0" borderId="5" xfId="1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44" fontId="1" fillId="0" borderId="0" xfId="0" applyNumberFormat="1" applyFont="1" applyAlignment="1">
      <alignment horizontal="left"/>
    </xf>
    <xf numFmtId="44" fontId="1" fillId="0" borderId="0" xfId="1" applyNumberFormat="1" applyFont="1" applyAlignment="1">
      <alignment horizontal="left" vertical="center" wrapText="1"/>
    </xf>
    <xf numFmtId="0" fontId="1" fillId="0" borderId="16" xfId="0" applyFont="1" applyBorder="1" applyAlignment="1">
      <alignment vertical="center" wrapText="1"/>
    </xf>
    <xf numFmtId="44" fontId="1" fillId="0" borderId="16" xfId="1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64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/>
    </xf>
    <xf numFmtId="44" fontId="1" fillId="0" borderId="0" xfId="0" applyNumberFormat="1" applyFont="1"/>
    <xf numFmtId="0" fontId="1" fillId="0" borderId="14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1" fillId="0" borderId="20" xfId="0" applyFont="1" applyBorder="1" applyAlignment="1">
      <alignment horizontal="center" vertical="center"/>
    </xf>
    <xf numFmtId="2" fontId="1" fillId="0" borderId="20" xfId="0" applyNumberFormat="1" applyFont="1" applyBorder="1" applyAlignment="1">
      <alignment horizontal="center" vertical="center" wrapText="1"/>
    </xf>
    <xf numFmtId="44" fontId="1" fillId="0" borderId="20" xfId="1" applyNumberFormat="1" applyFont="1" applyBorder="1" applyAlignment="1">
      <alignment horizontal="center" vertical="center"/>
    </xf>
    <xf numFmtId="44" fontId="1" fillId="0" borderId="21" xfId="1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3" xfId="0" applyFont="1" applyBorder="1" applyAlignment="1">
      <alignment vertical="center" wrapText="1"/>
    </xf>
    <xf numFmtId="44" fontId="1" fillId="0" borderId="23" xfId="1" applyNumberFormat="1" applyFont="1" applyBorder="1" applyAlignment="1">
      <alignment horizontal="center" vertical="center"/>
    </xf>
    <xf numFmtId="44" fontId="1" fillId="0" borderId="24" xfId="1" applyNumberFormat="1" applyFont="1" applyBorder="1" applyAlignment="1">
      <alignment horizontal="center" vertical="center"/>
    </xf>
    <xf numFmtId="44" fontId="2" fillId="2" borderId="24" xfId="1" applyNumberFormat="1" applyFont="1" applyFill="1" applyBorder="1" applyAlignment="1">
      <alignment horizontal="right" vertical="center"/>
    </xf>
    <xf numFmtId="44" fontId="2" fillId="2" borderId="19" xfId="1" applyNumberFormat="1" applyFont="1" applyFill="1" applyBorder="1" applyAlignment="1">
      <alignment horizontal="right" vertical="center"/>
    </xf>
    <xf numFmtId="165" fontId="1" fillId="0" borderId="0" xfId="0" applyNumberFormat="1" applyFont="1"/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44" fontId="1" fillId="0" borderId="0" xfId="1" applyNumberFormat="1" applyFont="1" applyAlignment="1">
      <alignment horizontal="lef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4" fontId="2" fillId="2" borderId="2" xfId="1" applyNumberFormat="1" applyFont="1" applyFill="1" applyBorder="1" applyAlignment="1">
      <alignment horizontal="center" vertical="center" wrapText="1"/>
    </xf>
    <xf numFmtId="44" fontId="2" fillId="2" borderId="5" xfId="1" applyNumberFormat="1" applyFont="1" applyFill="1" applyBorder="1" applyAlignment="1">
      <alignment horizontal="center" vertical="center" wrapText="1"/>
    </xf>
    <xf numFmtId="44" fontId="2" fillId="2" borderId="3" xfId="1" applyNumberFormat="1" applyFont="1" applyFill="1" applyBorder="1" applyAlignment="1">
      <alignment horizontal="center" vertical="center" wrapText="1"/>
    </xf>
    <xf numFmtId="44" fontId="2" fillId="2" borderId="6" xfId="1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right" vertical="center" wrapText="1" indent="1"/>
    </xf>
    <xf numFmtId="0" fontId="2" fillId="2" borderId="11" xfId="0" applyFont="1" applyFill="1" applyBorder="1" applyAlignment="1">
      <alignment horizontal="right" vertical="center" wrapText="1" indent="1"/>
    </xf>
    <xf numFmtId="0" fontId="2" fillId="2" borderId="25" xfId="0" applyFont="1" applyFill="1" applyBorder="1" applyAlignment="1">
      <alignment horizontal="right" vertical="center" wrapText="1" indent="1"/>
    </xf>
    <xf numFmtId="0" fontId="8" fillId="0" borderId="5" xfId="0" applyFont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Pakiet 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94"/>
  <sheetViews>
    <sheetView tabSelected="1" topLeftCell="A22" zoomScale="85" workbookViewId="0">
      <selection activeCell="K30" sqref="K30"/>
    </sheetView>
  </sheetViews>
  <sheetFormatPr defaultRowHeight="33" customHeight="1" x14ac:dyDescent="0.2"/>
  <cols>
    <col min="1" max="1" width="5.7109375" style="1" customWidth="1"/>
    <col min="2" max="2" width="4.85546875" style="2" customWidth="1"/>
    <col min="3" max="3" width="11.28515625" style="2" customWidth="1"/>
    <col min="4" max="4" width="94.42578125" style="3" customWidth="1"/>
    <col min="5" max="5" width="6.28515625" style="2" customWidth="1"/>
    <col min="6" max="7" width="10.28515625" style="4" customWidth="1"/>
    <col min="8" max="8" width="14" style="4" customWidth="1"/>
    <col min="9" max="9" width="12.5703125" style="5" customWidth="1"/>
    <col min="10" max="10" width="11.5703125" style="1" bestFit="1" customWidth="1"/>
    <col min="11" max="256" width="9.140625" style="1"/>
    <col min="257" max="257" width="20" style="1" customWidth="1"/>
    <col min="258" max="258" width="4.85546875" style="1" customWidth="1"/>
    <col min="259" max="259" width="11.28515625" style="1" customWidth="1"/>
    <col min="260" max="260" width="96.5703125" style="1" customWidth="1"/>
    <col min="261" max="261" width="6.28515625" style="1" customWidth="1"/>
    <col min="262" max="263" width="10.28515625" style="1" customWidth="1"/>
    <col min="264" max="264" width="14" style="1" customWidth="1"/>
    <col min="265" max="265" width="12.5703125" style="1" customWidth="1"/>
    <col min="266" max="512" width="9.140625" style="1"/>
    <col min="513" max="513" width="20" style="1" customWidth="1"/>
    <col min="514" max="514" width="4.85546875" style="1" customWidth="1"/>
    <col min="515" max="515" width="11.28515625" style="1" customWidth="1"/>
    <col min="516" max="516" width="96.5703125" style="1" customWidth="1"/>
    <col min="517" max="517" width="6.28515625" style="1" customWidth="1"/>
    <col min="518" max="519" width="10.28515625" style="1" customWidth="1"/>
    <col min="520" max="520" width="14" style="1" customWidth="1"/>
    <col min="521" max="521" width="12.5703125" style="1" customWidth="1"/>
    <col min="522" max="768" width="9.140625" style="1"/>
    <col min="769" max="769" width="20" style="1" customWidth="1"/>
    <col min="770" max="770" width="4.85546875" style="1" customWidth="1"/>
    <col min="771" max="771" width="11.28515625" style="1" customWidth="1"/>
    <col min="772" max="772" width="96.5703125" style="1" customWidth="1"/>
    <col min="773" max="773" width="6.28515625" style="1" customWidth="1"/>
    <col min="774" max="775" width="10.28515625" style="1" customWidth="1"/>
    <col min="776" max="776" width="14" style="1" customWidth="1"/>
    <col min="777" max="777" width="12.5703125" style="1" customWidth="1"/>
    <col min="778" max="1024" width="9.140625" style="1"/>
    <col min="1025" max="1025" width="20" style="1" customWidth="1"/>
    <col min="1026" max="1026" width="4.85546875" style="1" customWidth="1"/>
    <col min="1027" max="1027" width="11.28515625" style="1" customWidth="1"/>
    <col min="1028" max="1028" width="96.5703125" style="1" customWidth="1"/>
    <col min="1029" max="1029" width="6.28515625" style="1" customWidth="1"/>
    <col min="1030" max="1031" width="10.28515625" style="1" customWidth="1"/>
    <col min="1032" max="1032" width="14" style="1" customWidth="1"/>
    <col min="1033" max="1033" width="12.5703125" style="1" customWidth="1"/>
    <col min="1034" max="1280" width="9.140625" style="1"/>
    <col min="1281" max="1281" width="20" style="1" customWidth="1"/>
    <col min="1282" max="1282" width="4.85546875" style="1" customWidth="1"/>
    <col min="1283" max="1283" width="11.28515625" style="1" customWidth="1"/>
    <col min="1284" max="1284" width="96.5703125" style="1" customWidth="1"/>
    <col min="1285" max="1285" width="6.28515625" style="1" customWidth="1"/>
    <col min="1286" max="1287" width="10.28515625" style="1" customWidth="1"/>
    <col min="1288" max="1288" width="14" style="1" customWidth="1"/>
    <col min="1289" max="1289" width="12.5703125" style="1" customWidth="1"/>
    <col min="1290" max="1536" width="9.140625" style="1"/>
    <col min="1537" max="1537" width="20" style="1" customWidth="1"/>
    <col min="1538" max="1538" width="4.85546875" style="1" customWidth="1"/>
    <col min="1539" max="1539" width="11.28515625" style="1" customWidth="1"/>
    <col min="1540" max="1540" width="96.5703125" style="1" customWidth="1"/>
    <col min="1541" max="1541" width="6.28515625" style="1" customWidth="1"/>
    <col min="1542" max="1543" width="10.28515625" style="1" customWidth="1"/>
    <col min="1544" max="1544" width="14" style="1" customWidth="1"/>
    <col min="1545" max="1545" width="12.5703125" style="1" customWidth="1"/>
    <col min="1546" max="1792" width="9.140625" style="1"/>
    <col min="1793" max="1793" width="20" style="1" customWidth="1"/>
    <col min="1794" max="1794" width="4.85546875" style="1" customWidth="1"/>
    <col min="1795" max="1795" width="11.28515625" style="1" customWidth="1"/>
    <col min="1796" max="1796" width="96.5703125" style="1" customWidth="1"/>
    <col min="1797" max="1797" width="6.28515625" style="1" customWidth="1"/>
    <col min="1798" max="1799" width="10.28515625" style="1" customWidth="1"/>
    <col min="1800" max="1800" width="14" style="1" customWidth="1"/>
    <col min="1801" max="1801" width="12.5703125" style="1" customWidth="1"/>
    <col min="1802" max="2048" width="9.140625" style="1"/>
    <col min="2049" max="2049" width="20" style="1" customWidth="1"/>
    <col min="2050" max="2050" width="4.85546875" style="1" customWidth="1"/>
    <col min="2051" max="2051" width="11.28515625" style="1" customWidth="1"/>
    <col min="2052" max="2052" width="96.5703125" style="1" customWidth="1"/>
    <col min="2053" max="2053" width="6.28515625" style="1" customWidth="1"/>
    <col min="2054" max="2055" width="10.28515625" style="1" customWidth="1"/>
    <col min="2056" max="2056" width="14" style="1" customWidth="1"/>
    <col min="2057" max="2057" width="12.5703125" style="1" customWidth="1"/>
    <col min="2058" max="2304" width="9.140625" style="1"/>
    <col min="2305" max="2305" width="20" style="1" customWidth="1"/>
    <col min="2306" max="2306" width="4.85546875" style="1" customWidth="1"/>
    <col min="2307" max="2307" width="11.28515625" style="1" customWidth="1"/>
    <col min="2308" max="2308" width="96.5703125" style="1" customWidth="1"/>
    <col min="2309" max="2309" width="6.28515625" style="1" customWidth="1"/>
    <col min="2310" max="2311" width="10.28515625" style="1" customWidth="1"/>
    <col min="2312" max="2312" width="14" style="1" customWidth="1"/>
    <col min="2313" max="2313" width="12.5703125" style="1" customWidth="1"/>
    <col min="2314" max="2560" width="9.140625" style="1"/>
    <col min="2561" max="2561" width="20" style="1" customWidth="1"/>
    <col min="2562" max="2562" width="4.85546875" style="1" customWidth="1"/>
    <col min="2563" max="2563" width="11.28515625" style="1" customWidth="1"/>
    <col min="2564" max="2564" width="96.5703125" style="1" customWidth="1"/>
    <col min="2565" max="2565" width="6.28515625" style="1" customWidth="1"/>
    <col min="2566" max="2567" width="10.28515625" style="1" customWidth="1"/>
    <col min="2568" max="2568" width="14" style="1" customWidth="1"/>
    <col min="2569" max="2569" width="12.5703125" style="1" customWidth="1"/>
    <col min="2570" max="2816" width="9.140625" style="1"/>
    <col min="2817" max="2817" width="20" style="1" customWidth="1"/>
    <col min="2818" max="2818" width="4.85546875" style="1" customWidth="1"/>
    <col min="2819" max="2819" width="11.28515625" style="1" customWidth="1"/>
    <col min="2820" max="2820" width="96.5703125" style="1" customWidth="1"/>
    <col min="2821" max="2821" width="6.28515625" style="1" customWidth="1"/>
    <col min="2822" max="2823" width="10.28515625" style="1" customWidth="1"/>
    <col min="2824" max="2824" width="14" style="1" customWidth="1"/>
    <col min="2825" max="2825" width="12.5703125" style="1" customWidth="1"/>
    <col min="2826" max="3072" width="9.140625" style="1"/>
    <col min="3073" max="3073" width="20" style="1" customWidth="1"/>
    <col min="3074" max="3074" width="4.85546875" style="1" customWidth="1"/>
    <col min="3075" max="3075" width="11.28515625" style="1" customWidth="1"/>
    <col min="3076" max="3076" width="96.5703125" style="1" customWidth="1"/>
    <col min="3077" max="3077" width="6.28515625" style="1" customWidth="1"/>
    <col min="3078" max="3079" width="10.28515625" style="1" customWidth="1"/>
    <col min="3080" max="3080" width="14" style="1" customWidth="1"/>
    <col min="3081" max="3081" width="12.5703125" style="1" customWidth="1"/>
    <col min="3082" max="3328" width="9.140625" style="1"/>
    <col min="3329" max="3329" width="20" style="1" customWidth="1"/>
    <col min="3330" max="3330" width="4.85546875" style="1" customWidth="1"/>
    <col min="3331" max="3331" width="11.28515625" style="1" customWidth="1"/>
    <col min="3332" max="3332" width="96.5703125" style="1" customWidth="1"/>
    <col min="3333" max="3333" width="6.28515625" style="1" customWidth="1"/>
    <col min="3334" max="3335" width="10.28515625" style="1" customWidth="1"/>
    <col min="3336" max="3336" width="14" style="1" customWidth="1"/>
    <col min="3337" max="3337" width="12.5703125" style="1" customWidth="1"/>
    <col min="3338" max="3584" width="9.140625" style="1"/>
    <col min="3585" max="3585" width="20" style="1" customWidth="1"/>
    <col min="3586" max="3586" width="4.85546875" style="1" customWidth="1"/>
    <col min="3587" max="3587" width="11.28515625" style="1" customWidth="1"/>
    <col min="3588" max="3588" width="96.5703125" style="1" customWidth="1"/>
    <col min="3589" max="3589" width="6.28515625" style="1" customWidth="1"/>
    <col min="3590" max="3591" width="10.28515625" style="1" customWidth="1"/>
    <col min="3592" max="3592" width="14" style="1" customWidth="1"/>
    <col min="3593" max="3593" width="12.5703125" style="1" customWidth="1"/>
    <col min="3594" max="3840" width="9.140625" style="1"/>
    <col min="3841" max="3841" width="20" style="1" customWidth="1"/>
    <col min="3842" max="3842" width="4.85546875" style="1" customWidth="1"/>
    <col min="3843" max="3843" width="11.28515625" style="1" customWidth="1"/>
    <col min="3844" max="3844" width="96.5703125" style="1" customWidth="1"/>
    <col min="3845" max="3845" width="6.28515625" style="1" customWidth="1"/>
    <col min="3846" max="3847" width="10.28515625" style="1" customWidth="1"/>
    <col min="3848" max="3848" width="14" style="1" customWidth="1"/>
    <col min="3849" max="3849" width="12.5703125" style="1" customWidth="1"/>
    <col min="3850" max="4096" width="9.140625" style="1"/>
    <col min="4097" max="4097" width="20" style="1" customWidth="1"/>
    <col min="4098" max="4098" width="4.85546875" style="1" customWidth="1"/>
    <col min="4099" max="4099" width="11.28515625" style="1" customWidth="1"/>
    <col min="4100" max="4100" width="96.5703125" style="1" customWidth="1"/>
    <col min="4101" max="4101" width="6.28515625" style="1" customWidth="1"/>
    <col min="4102" max="4103" width="10.28515625" style="1" customWidth="1"/>
    <col min="4104" max="4104" width="14" style="1" customWidth="1"/>
    <col min="4105" max="4105" width="12.5703125" style="1" customWidth="1"/>
    <col min="4106" max="4352" width="9.140625" style="1"/>
    <col min="4353" max="4353" width="20" style="1" customWidth="1"/>
    <col min="4354" max="4354" width="4.85546875" style="1" customWidth="1"/>
    <col min="4355" max="4355" width="11.28515625" style="1" customWidth="1"/>
    <col min="4356" max="4356" width="96.5703125" style="1" customWidth="1"/>
    <col min="4357" max="4357" width="6.28515625" style="1" customWidth="1"/>
    <col min="4358" max="4359" width="10.28515625" style="1" customWidth="1"/>
    <col min="4360" max="4360" width="14" style="1" customWidth="1"/>
    <col min="4361" max="4361" width="12.5703125" style="1" customWidth="1"/>
    <col min="4362" max="4608" width="9.140625" style="1"/>
    <col min="4609" max="4609" width="20" style="1" customWidth="1"/>
    <col min="4610" max="4610" width="4.85546875" style="1" customWidth="1"/>
    <col min="4611" max="4611" width="11.28515625" style="1" customWidth="1"/>
    <col min="4612" max="4612" width="96.5703125" style="1" customWidth="1"/>
    <col min="4613" max="4613" width="6.28515625" style="1" customWidth="1"/>
    <col min="4614" max="4615" width="10.28515625" style="1" customWidth="1"/>
    <col min="4616" max="4616" width="14" style="1" customWidth="1"/>
    <col min="4617" max="4617" width="12.5703125" style="1" customWidth="1"/>
    <col min="4618" max="4864" width="9.140625" style="1"/>
    <col min="4865" max="4865" width="20" style="1" customWidth="1"/>
    <col min="4866" max="4866" width="4.85546875" style="1" customWidth="1"/>
    <col min="4867" max="4867" width="11.28515625" style="1" customWidth="1"/>
    <col min="4868" max="4868" width="96.5703125" style="1" customWidth="1"/>
    <col min="4869" max="4869" width="6.28515625" style="1" customWidth="1"/>
    <col min="4870" max="4871" width="10.28515625" style="1" customWidth="1"/>
    <col min="4872" max="4872" width="14" style="1" customWidth="1"/>
    <col min="4873" max="4873" width="12.5703125" style="1" customWidth="1"/>
    <col min="4874" max="5120" width="9.140625" style="1"/>
    <col min="5121" max="5121" width="20" style="1" customWidth="1"/>
    <col min="5122" max="5122" width="4.85546875" style="1" customWidth="1"/>
    <col min="5123" max="5123" width="11.28515625" style="1" customWidth="1"/>
    <col min="5124" max="5124" width="96.5703125" style="1" customWidth="1"/>
    <col min="5125" max="5125" width="6.28515625" style="1" customWidth="1"/>
    <col min="5126" max="5127" width="10.28515625" style="1" customWidth="1"/>
    <col min="5128" max="5128" width="14" style="1" customWidth="1"/>
    <col min="5129" max="5129" width="12.5703125" style="1" customWidth="1"/>
    <col min="5130" max="5376" width="9.140625" style="1"/>
    <col min="5377" max="5377" width="20" style="1" customWidth="1"/>
    <col min="5378" max="5378" width="4.85546875" style="1" customWidth="1"/>
    <col min="5379" max="5379" width="11.28515625" style="1" customWidth="1"/>
    <col min="5380" max="5380" width="96.5703125" style="1" customWidth="1"/>
    <col min="5381" max="5381" width="6.28515625" style="1" customWidth="1"/>
    <col min="5382" max="5383" width="10.28515625" style="1" customWidth="1"/>
    <col min="5384" max="5384" width="14" style="1" customWidth="1"/>
    <col min="5385" max="5385" width="12.5703125" style="1" customWidth="1"/>
    <col min="5386" max="5632" width="9.140625" style="1"/>
    <col min="5633" max="5633" width="20" style="1" customWidth="1"/>
    <col min="5634" max="5634" width="4.85546875" style="1" customWidth="1"/>
    <col min="5635" max="5635" width="11.28515625" style="1" customWidth="1"/>
    <col min="5636" max="5636" width="96.5703125" style="1" customWidth="1"/>
    <col min="5637" max="5637" width="6.28515625" style="1" customWidth="1"/>
    <col min="5638" max="5639" width="10.28515625" style="1" customWidth="1"/>
    <col min="5640" max="5640" width="14" style="1" customWidth="1"/>
    <col min="5641" max="5641" width="12.5703125" style="1" customWidth="1"/>
    <col min="5642" max="5888" width="9.140625" style="1"/>
    <col min="5889" max="5889" width="20" style="1" customWidth="1"/>
    <col min="5890" max="5890" width="4.85546875" style="1" customWidth="1"/>
    <col min="5891" max="5891" width="11.28515625" style="1" customWidth="1"/>
    <col min="5892" max="5892" width="96.5703125" style="1" customWidth="1"/>
    <col min="5893" max="5893" width="6.28515625" style="1" customWidth="1"/>
    <col min="5894" max="5895" width="10.28515625" style="1" customWidth="1"/>
    <col min="5896" max="5896" width="14" style="1" customWidth="1"/>
    <col min="5897" max="5897" width="12.5703125" style="1" customWidth="1"/>
    <col min="5898" max="6144" width="9.140625" style="1"/>
    <col min="6145" max="6145" width="20" style="1" customWidth="1"/>
    <col min="6146" max="6146" width="4.85546875" style="1" customWidth="1"/>
    <col min="6147" max="6147" width="11.28515625" style="1" customWidth="1"/>
    <col min="6148" max="6148" width="96.5703125" style="1" customWidth="1"/>
    <col min="6149" max="6149" width="6.28515625" style="1" customWidth="1"/>
    <col min="6150" max="6151" width="10.28515625" style="1" customWidth="1"/>
    <col min="6152" max="6152" width="14" style="1" customWidth="1"/>
    <col min="6153" max="6153" width="12.5703125" style="1" customWidth="1"/>
    <col min="6154" max="6400" width="9.140625" style="1"/>
    <col min="6401" max="6401" width="20" style="1" customWidth="1"/>
    <col min="6402" max="6402" width="4.85546875" style="1" customWidth="1"/>
    <col min="6403" max="6403" width="11.28515625" style="1" customWidth="1"/>
    <col min="6404" max="6404" width="96.5703125" style="1" customWidth="1"/>
    <col min="6405" max="6405" width="6.28515625" style="1" customWidth="1"/>
    <col min="6406" max="6407" width="10.28515625" style="1" customWidth="1"/>
    <col min="6408" max="6408" width="14" style="1" customWidth="1"/>
    <col min="6409" max="6409" width="12.5703125" style="1" customWidth="1"/>
    <col min="6410" max="6656" width="9.140625" style="1"/>
    <col min="6657" max="6657" width="20" style="1" customWidth="1"/>
    <col min="6658" max="6658" width="4.85546875" style="1" customWidth="1"/>
    <col min="6659" max="6659" width="11.28515625" style="1" customWidth="1"/>
    <col min="6660" max="6660" width="96.5703125" style="1" customWidth="1"/>
    <col min="6661" max="6661" width="6.28515625" style="1" customWidth="1"/>
    <col min="6662" max="6663" width="10.28515625" style="1" customWidth="1"/>
    <col min="6664" max="6664" width="14" style="1" customWidth="1"/>
    <col min="6665" max="6665" width="12.5703125" style="1" customWidth="1"/>
    <col min="6666" max="6912" width="9.140625" style="1"/>
    <col min="6913" max="6913" width="20" style="1" customWidth="1"/>
    <col min="6914" max="6914" width="4.85546875" style="1" customWidth="1"/>
    <col min="6915" max="6915" width="11.28515625" style="1" customWidth="1"/>
    <col min="6916" max="6916" width="96.5703125" style="1" customWidth="1"/>
    <col min="6917" max="6917" width="6.28515625" style="1" customWidth="1"/>
    <col min="6918" max="6919" width="10.28515625" style="1" customWidth="1"/>
    <col min="6920" max="6920" width="14" style="1" customWidth="1"/>
    <col min="6921" max="6921" width="12.5703125" style="1" customWidth="1"/>
    <col min="6922" max="7168" width="9.140625" style="1"/>
    <col min="7169" max="7169" width="20" style="1" customWidth="1"/>
    <col min="7170" max="7170" width="4.85546875" style="1" customWidth="1"/>
    <col min="7171" max="7171" width="11.28515625" style="1" customWidth="1"/>
    <col min="7172" max="7172" width="96.5703125" style="1" customWidth="1"/>
    <col min="7173" max="7173" width="6.28515625" style="1" customWidth="1"/>
    <col min="7174" max="7175" width="10.28515625" style="1" customWidth="1"/>
    <col min="7176" max="7176" width="14" style="1" customWidth="1"/>
    <col min="7177" max="7177" width="12.5703125" style="1" customWidth="1"/>
    <col min="7178" max="7424" width="9.140625" style="1"/>
    <col min="7425" max="7425" width="20" style="1" customWidth="1"/>
    <col min="7426" max="7426" width="4.85546875" style="1" customWidth="1"/>
    <col min="7427" max="7427" width="11.28515625" style="1" customWidth="1"/>
    <col min="7428" max="7428" width="96.5703125" style="1" customWidth="1"/>
    <col min="7429" max="7429" width="6.28515625" style="1" customWidth="1"/>
    <col min="7430" max="7431" width="10.28515625" style="1" customWidth="1"/>
    <col min="7432" max="7432" width="14" style="1" customWidth="1"/>
    <col min="7433" max="7433" width="12.5703125" style="1" customWidth="1"/>
    <col min="7434" max="7680" width="9.140625" style="1"/>
    <col min="7681" max="7681" width="20" style="1" customWidth="1"/>
    <col min="7682" max="7682" width="4.85546875" style="1" customWidth="1"/>
    <col min="7683" max="7683" width="11.28515625" style="1" customWidth="1"/>
    <col min="7684" max="7684" width="96.5703125" style="1" customWidth="1"/>
    <col min="7685" max="7685" width="6.28515625" style="1" customWidth="1"/>
    <col min="7686" max="7687" width="10.28515625" style="1" customWidth="1"/>
    <col min="7688" max="7688" width="14" style="1" customWidth="1"/>
    <col min="7689" max="7689" width="12.5703125" style="1" customWidth="1"/>
    <col min="7690" max="7936" width="9.140625" style="1"/>
    <col min="7937" max="7937" width="20" style="1" customWidth="1"/>
    <col min="7938" max="7938" width="4.85546875" style="1" customWidth="1"/>
    <col min="7939" max="7939" width="11.28515625" style="1" customWidth="1"/>
    <col min="7940" max="7940" width="96.5703125" style="1" customWidth="1"/>
    <col min="7941" max="7941" width="6.28515625" style="1" customWidth="1"/>
    <col min="7942" max="7943" width="10.28515625" style="1" customWidth="1"/>
    <col min="7944" max="7944" width="14" style="1" customWidth="1"/>
    <col min="7945" max="7945" width="12.5703125" style="1" customWidth="1"/>
    <col min="7946" max="8192" width="9.140625" style="1"/>
    <col min="8193" max="8193" width="20" style="1" customWidth="1"/>
    <col min="8194" max="8194" width="4.85546875" style="1" customWidth="1"/>
    <col min="8195" max="8195" width="11.28515625" style="1" customWidth="1"/>
    <col min="8196" max="8196" width="96.5703125" style="1" customWidth="1"/>
    <col min="8197" max="8197" width="6.28515625" style="1" customWidth="1"/>
    <col min="8198" max="8199" width="10.28515625" style="1" customWidth="1"/>
    <col min="8200" max="8200" width="14" style="1" customWidth="1"/>
    <col min="8201" max="8201" width="12.5703125" style="1" customWidth="1"/>
    <col min="8202" max="8448" width="9.140625" style="1"/>
    <col min="8449" max="8449" width="20" style="1" customWidth="1"/>
    <col min="8450" max="8450" width="4.85546875" style="1" customWidth="1"/>
    <col min="8451" max="8451" width="11.28515625" style="1" customWidth="1"/>
    <col min="8452" max="8452" width="96.5703125" style="1" customWidth="1"/>
    <col min="8453" max="8453" width="6.28515625" style="1" customWidth="1"/>
    <col min="8454" max="8455" width="10.28515625" style="1" customWidth="1"/>
    <col min="8456" max="8456" width="14" style="1" customWidth="1"/>
    <col min="8457" max="8457" width="12.5703125" style="1" customWidth="1"/>
    <col min="8458" max="8704" width="9.140625" style="1"/>
    <col min="8705" max="8705" width="20" style="1" customWidth="1"/>
    <col min="8706" max="8706" width="4.85546875" style="1" customWidth="1"/>
    <col min="8707" max="8707" width="11.28515625" style="1" customWidth="1"/>
    <col min="8708" max="8708" width="96.5703125" style="1" customWidth="1"/>
    <col min="8709" max="8709" width="6.28515625" style="1" customWidth="1"/>
    <col min="8710" max="8711" width="10.28515625" style="1" customWidth="1"/>
    <col min="8712" max="8712" width="14" style="1" customWidth="1"/>
    <col min="8713" max="8713" width="12.5703125" style="1" customWidth="1"/>
    <col min="8714" max="8960" width="9.140625" style="1"/>
    <col min="8961" max="8961" width="20" style="1" customWidth="1"/>
    <col min="8962" max="8962" width="4.85546875" style="1" customWidth="1"/>
    <col min="8963" max="8963" width="11.28515625" style="1" customWidth="1"/>
    <col min="8964" max="8964" width="96.5703125" style="1" customWidth="1"/>
    <col min="8965" max="8965" width="6.28515625" style="1" customWidth="1"/>
    <col min="8966" max="8967" width="10.28515625" style="1" customWidth="1"/>
    <col min="8968" max="8968" width="14" style="1" customWidth="1"/>
    <col min="8969" max="8969" width="12.5703125" style="1" customWidth="1"/>
    <col min="8970" max="9216" width="9.140625" style="1"/>
    <col min="9217" max="9217" width="20" style="1" customWidth="1"/>
    <col min="9218" max="9218" width="4.85546875" style="1" customWidth="1"/>
    <col min="9219" max="9219" width="11.28515625" style="1" customWidth="1"/>
    <col min="9220" max="9220" width="96.5703125" style="1" customWidth="1"/>
    <col min="9221" max="9221" width="6.28515625" style="1" customWidth="1"/>
    <col min="9222" max="9223" width="10.28515625" style="1" customWidth="1"/>
    <col min="9224" max="9224" width="14" style="1" customWidth="1"/>
    <col min="9225" max="9225" width="12.5703125" style="1" customWidth="1"/>
    <col min="9226" max="9472" width="9.140625" style="1"/>
    <col min="9473" max="9473" width="20" style="1" customWidth="1"/>
    <col min="9474" max="9474" width="4.85546875" style="1" customWidth="1"/>
    <col min="9475" max="9475" width="11.28515625" style="1" customWidth="1"/>
    <col min="9476" max="9476" width="96.5703125" style="1" customWidth="1"/>
    <col min="9477" max="9477" width="6.28515625" style="1" customWidth="1"/>
    <col min="9478" max="9479" width="10.28515625" style="1" customWidth="1"/>
    <col min="9480" max="9480" width="14" style="1" customWidth="1"/>
    <col min="9481" max="9481" width="12.5703125" style="1" customWidth="1"/>
    <col min="9482" max="9728" width="9.140625" style="1"/>
    <col min="9729" max="9729" width="20" style="1" customWidth="1"/>
    <col min="9730" max="9730" width="4.85546875" style="1" customWidth="1"/>
    <col min="9731" max="9731" width="11.28515625" style="1" customWidth="1"/>
    <col min="9732" max="9732" width="96.5703125" style="1" customWidth="1"/>
    <col min="9733" max="9733" width="6.28515625" style="1" customWidth="1"/>
    <col min="9734" max="9735" width="10.28515625" style="1" customWidth="1"/>
    <col min="9736" max="9736" width="14" style="1" customWidth="1"/>
    <col min="9737" max="9737" width="12.5703125" style="1" customWidth="1"/>
    <col min="9738" max="9984" width="9.140625" style="1"/>
    <col min="9985" max="9985" width="20" style="1" customWidth="1"/>
    <col min="9986" max="9986" width="4.85546875" style="1" customWidth="1"/>
    <col min="9987" max="9987" width="11.28515625" style="1" customWidth="1"/>
    <col min="9988" max="9988" width="96.5703125" style="1" customWidth="1"/>
    <col min="9989" max="9989" width="6.28515625" style="1" customWidth="1"/>
    <col min="9990" max="9991" width="10.28515625" style="1" customWidth="1"/>
    <col min="9992" max="9992" width="14" style="1" customWidth="1"/>
    <col min="9993" max="9993" width="12.5703125" style="1" customWidth="1"/>
    <col min="9994" max="10240" width="9.140625" style="1"/>
    <col min="10241" max="10241" width="20" style="1" customWidth="1"/>
    <col min="10242" max="10242" width="4.85546875" style="1" customWidth="1"/>
    <col min="10243" max="10243" width="11.28515625" style="1" customWidth="1"/>
    <col min="10244" max="10244" width="96.5703125" style="1" customWidth="1"/>
    <col min="10245" max="10245" width="6.28515625" style="1" customWidth="1"/>
    <col min="10246" max="10247" width="10.28515625" style="1" customWidth="1"/>
    <col min="10248" max="10248" width="14" style="1" customWidth="1"/>
    <col min="10249" max="10249" width="12.5703125" style="1" customWidth="1"/>
    <col min="10250" max="10496" width="9.140625" style="1"/>
    <col min="10497" max="10497" width="20" style="1" customWidth="1"/>
    <col min="10498" max="10498" width="4.85546875" style="1" customWidth="1"/>
    <col min="10499" max="10499" width="11.28515625" style="1" customWidth="1"/>
    <col min="10500" max="10500" width="96.5703125" style="1" customWidth="1"/>
    <col min="10501" max="10501" width="6.28515625" style="1" customWidth="1"/>
    <col min="10502" max="10503" width="10.28515625" style="1" customWidth="1"/>
    <col min="10504" max="10504" width="14" style="1" customWidth="1"/>
    <col min="10505" max="10505" width="12.5703125" style="1" customWidth="1"/>
    <col min="10506" max="10752" width="9.140625" style="1"/>
    <col min="10753" max="10753" width="20" style="1" customWidth="1"/>
    <col min="10754" max="10754" width="4.85546875" style="1" customWidth="1"/>
    <col min="10755" max="10755" width="11.28515625" style="1" customWidth="1"/>
    <col min="10756" max="10756" width="96.5703125" style="1" customWidth="1"/>
    <col min="10757" max="10757" width="6.28515625" style="1" customWidth="1"/>
    <col min="10758" max="10759" width="10.28515625" style="1" customWidth="1"/>
    <col min="10760" max="10760" width="14" style="1" customWidth="1"/>
    <col min="10761" max="10761" width="12.5703125" style="1" customWidth="1"/>
    <col min="10762" max="11008" width="9.140625" style="1"/>
    <col min="11009" max="11009" width="20" style="1" customWidth="1"/>
    <col min="11010" max="11010" width="4.85546875" style="1" customWidth="1"/>
    <col min="11011" max="11011" width="11.28515625" style="1" customWidth="1"/>
    <col min="11012" max="11012" width="96.5703125" style="1" customWidth="1"/>
    <col min="11013" max="11013" width="6.28515625" style="1" customWidth="1"/>
    <col min="11014" max="11015" width="10.28515625" style="1" customWidth="1"/>
    <col min="11016" max="11016" width="14" style="1" customWidth="1"/>
    <col min="11017" max="11017" width="12.5703125" style="1" customWidth="1"/>
    <col min="11018" max="11264" width="9.140625" style="1"/>
    <col min="11265" max="11265" width="20" style="1" customWidth="1"/>
    <col min="11266" max="11266" width="4.85546875" style="1" customWidth="1"/>
    <col min="11267" max="11267" width="11.28515625" style="1" customWidth="1"/>
    <col min="11268" max="11268" width="96.5703125" style="1" customWidth="1"/>
    <col min="11269" max="11269" width="6.28515625" style="1" customWidth="1"/>
    <col min="11270" max="11271" width="10.28515625" style="1" customWidth="1"/>
    <col min="11272" max="11272" width="14" style="1" customWidth="1"/>
    <col min="11273" max="11273" width="12.5703125" style="1" customWidth="1"/>
    <col min="11274" max="11520" width="9.140625" style="1"/>
    <col min="11521" max="11521" width="20" style="1" customWidth="1"/>
    <col min="11522" max="11522" width="4.85546875" style="1" customWidth="1"/>
    <col min="11523" max="11523" width="11.28515625" style="1" customWidth="1"/>
    <col min="11524" max="11524" width="96.5703125" style="1" customWidth="1"/>
    <col min="11525" max="11525" width="6.28515625" style="1" customWidth="1"/>
    <col min="11526" max="11527" width="10.28515625" style="1" customWidth="1"/>
    <col min="11528" max="11528" width="14" style="1" customWidth="1"/>
    <col min="11529" max="11529" width="12.5703125" style="1" customWidth="1"/>
    <col min="11530" max="11776" width="9.140625" style="1"/>
    <col min="11777" max="11777" width="20" style="1" customWidth="1"/>
    <col min="11778" max="11778" width="4.85546875" style="1" customWidth="1"/>
    <col min="11779" max="11779" width="11.28515625" style="1" customWidth="1"/>
    <col min="11780" max="11780" width="96.5703125" style="1" customWidth="1"/>
    <col min="11781" max="11781" width="6.28515625" style="1" customWidth="1"/>
    <col min="11782" max="11783" width="10.28515625" style="1" customWidth="1"/>
    <col min="11784" max="11784" width="14" style="1" customWidth="1"/>
    <col min="11785" max="11785" width="12.5703125" style="1" customWidth="1"/>
    <col min="11786" max="12032" width="9.140625" style="1"/>
    <col min="12033" max="12033" width="20" style="1" customWidth="1"/>
    <col min="12034" max="12034" width="4.85546875" style="1" customWidth="1"/>
    <col min="12035" max="12035" width="11.28515625" style="1" customWidth="1"/>
    <col min="12036" max="12036" width="96.5703125" style="1" customWidth="1"/>
    <col min="12037" max="12037" width="6.28515625" style="1" customWidth="1"/>
    <col min="12038" max="12039" width="10.28515625" style="1" customWidth="1"/>
    <col min="12040" max="12040" width="14" style="1" customWidth="1"/>
    <col min="12041" max="12041" width="12.5703125" style="1" customWidth="1"/>
    <col min="12042" max="12288" width="9.140625" style="1"/>
    <col min="12289" max="12289" width="20" style="1" customWidth="1"/>
    <col min="12290" max="12290" width="4.85546875" style="1" customWidth="1"/>
    <col min="12291" max="12291" width="11.28515625" style="1" customWidth="1"/>
    <col min="12292" max="12292" width="96.5703125" style="1" customWidth="1"/>
    <col min="12293" max="12293" width="6.28515625" style="1" customWidth="1"/>
    <col min="12294" max="12295" width="10.28515625" style="1" customWidth="1"/>
    <col min="12296" max="12296" width="14" style="1" customWidth="1"/>
    <col min="12297" max="12297" width="12.5703125" style="1" customWidth="1"/>
    <col min="12298" max="12544" width="9.140625" style="1"/>
    <col min="12545" max="12545" width="20" style="1" customWidth="1"/>
    <col min="12546" max="12546" width="4.85546875" style="1" customWidth="1"/>
    <col min="12547" max="12547" width="11.28515625" style="1" customWidth="1"/>
    <col min="12548" max="12548" width="96.5703125" style="1" customWidth="1"/>
    <col min="12549" max="12549" width="6.28515625" style="1" customWidth="1"/>
    <col min="12550" max="12551" width="10.28515625" style="1" customWidth="1"/>
    <col min="12552" max="12552" width="14" style="1" customWidth="1"/>
    <col min="12553" max="12553" width="12.5703125" style="1" customWidth="1"/>
    <col min="12554" max="12800" width="9.140625" style="1"/>
    <col min="12801" max="12801" width="20" style="1" customWidth="1"/>
    <col min="12802" max="12802" width="4.85546875" style="1" customWidth="1"/>
    <col min="12803" max="12803" width="11.28515625" style="1" customWidth="1"/>
    <col min="12804" max="12804" width="96.5703125" style="1" customWidth="1"/>
    <col min="12805" max="12805" width="6.28515625" style="1" customWidth="1"/>
    <col min="12806" max="12807" width="10.28515625" style="1" customWidth="1"/>
    <col min="12808" max="12808" width="14" style="1" customWidth="1"/>
    <col min="12809" max="12809" width="12.5703125" style="1" customWidth="1"/>
    <col min="12810" max="13056" width="9.140625" style="1"/>
    <col min="13057" max="13057" width="20" style="1" customWidth="1"/>
    <col min="13058" max="13058" width="4.85546875" style="1" customWidth="1"/>
    <col min="13059" max="13059" width="11.28515625" style="1" customWidth="1"/>
    <col min="13060" max="13060" width="96.5703125" style="1" customWidth="1"/>
    <col min="13061" max="13061" width="6.28515625" style="1" customWidth="1"/>
    <col min="13062" max="13063" width="10.28515625" style="1" customWidth="1"/>
    <col min="13064" max="13064" width="14" style="1" customWidth="1"/>
    <col min="13065" max="13065" width="12.5703125" style="1" customWidth="1"/>
    <col min="13066" max="13312" width="9.140625" style="1"/>
    <col min="13313" max="13313" width="20" style="1" customWidth="1"/>
    <col min="13314" max="13314" width="4.85546875" style="1" customWidth="1"/>
    <col min="13315" max="13315" width="11.28515625" style="1" customWidth="1"/>
    <col min="13316" max="13316" width="96.5703125" style="1" customWidth="1"/>
    <col min="13317" max="13317" width="6.28515625" style="1" customWidth="1"/>
    <col min="13318" max="13319" width="10.28515625" style="1" customWidth="1"/>
    <col min="13320" max="13320" width="14" style="1" customWidth="1"/>
    <col min="13321" max="13321" width="12.5703125" style="1" customWidth="1"/>
    <col min="13322" max="13568" width="9.140625" style="1"/>
    <col min="13569" max="13569" width="20" style="1" customWidth="1"/>
    <col min="13570" max="13570" width="4.85546875" style="1" customWidth="1"/>
    <col min="13571" max="13571" width="11.28515625" style="1" customWidth="1"/>
    <col min="13572" max="13572" width="96.5703125" style="1" customWidth="1"/>
    <col min="13573" max="13573" width="6.28515625" style="1" customWidth="1"/>
    <col min="13574" max="13575" width="10.28515625" style="1" customWidth="1"/>
    <col min="13576" max="13576" width="14" style="1" customWidth="1"/>
    <col min="13577" max="13577" width="12.5703125" style="1" customWidth="1"/>
    <col min="13578" max="13824" width="9.140625" style="1"/>
    <col min="13825" max="13825" width="20" style="1" customWidth="1"/>
    <col min="13826" max="13826" width="4.85546875" style="1" customWidth="1"/>
    <col min="13827" max="13827" width="11.28515625" style="1" customWidth="1"/>
    <col min="13828" max="13828" width="96.5703125" style="1" customWidth="1"/>
    <col min="13829" max="13829" width="6.28515625" style="1" customWidth="1"/>
    <col min="13830" max="13831" width="10.28515625" style="1" customWidth="1"/>
    <col min="13832" max="13832" width="14" style="1" customWidth="1"/>
    <col min="13833" max="13833" width="12.5703125" style="1" customWidth="1"/>
    <col min="13834" max="14080" width="9.140625" style="1"/>
    <col min="14081" max="14081" width="20" style="1" customWidth="1"/>
    <col min="14082" max="14082" width="4.85546875" style="1" customWidth="1"/>
    <col min="14083" max="14083" width="11.28515625" style="1" customWidth="1"/>
    <col min="14084" max="14084" width="96.5703125" style="1" customWidth="1"/>
    <col min="14085" max="14085" width="6.28515625" style="1" customWidth="1"/>
    <col min="14086" max="14087" width="10.28515625" style="1" customWidth="1"/>
    <col min="14088" max="14088" width="14" style="1" customWidth="1"/>
    <col min="14089" max="14089" width="12.5703125" style="1" customWidth="1"/>
    <col min="14090" max="14336" width="9.140625" style="1"/>
    <col min="14337" max="14337" width="20" style="1" customWidth="1"/>
    <col min="14338" max="14338" width="4.85546875" style="1" customWidth="1"/>
    <col min="14339" max="14339" width="11.28515625" style="1" customWidth="1"/>
    <col min="14340" max="14340" width="96.5703125" style="1" customWidth="1"/>
    <col min="14341" max="14341" width="6.28515625" style="1" customWidth="1"/>
    <col min="14342" max="14343" width="10.28515625" style="1" customWidth="1"/>
    <col min="14344" max="14344" width="14" style="1" customWidth="1"/>
    <col min="14345" max="14345" width="12.5703125" style="1" customWidth="1"/>
    <col min="14346" max="14592" width="9.140625" style="1"/>
    <col min="14593" max="14593" width="20" style="1" customWidth="1"/>
    <col min="14594" max="14594" width="4.85546875" style="1" customWidth="1"/>
    <col min="14595" max="14595" width="11.28515625" style="1" customWidth="1"/>
    <col min="14596" max="14596" width="96.5703125" style="1" customWidth="1"/>
    <col min="14597" max="14597" width="6.28515625" style="1" customWidth="1"/>
    <col min="14598" max="14599" width="10.28515625" style="1" customWidth="1"/>
    <col min="14600" max="14600" width="14" style="1" customWidth="1"/>
    <col min="14601" max="14601" width="12.5703125" style="1" customWidth="1"/>
    <col min="14602" max="14848" width="9.140625" style="1"/>
    <col min="14849" max="14849" width="20" style="1" customWidth="1"/>
    <col min="14850" max="14850" width="4.85546875" style="1" customWidth="1"/>
    <col min="14851" max="14851" width="11.28515625" style="1" customWidth="1"/>
    <col min="14852" max="14852" width="96.5703125" style="1" customWidth="1"/>
    <col min="14853" max="14853" width="6.28515625" style="1" customWidth="1"/>
    <col min="14854" max="14855" width="10.28515625" style="1" customWidth="1"/>
    <col min="14856" max="14856" width="14" style="1" customWidth="1"/>
    <col min="14857" max="14857" width="12.5703125" style="1" customWidth="1"/>
    <col min="14858" max="15104" width="9.140625" style="1"/>
    <col min="15105" max="15105" width="20" style="1" customWidth="1"/>
    <col min="15106" max="15106" width="4.85546875" style="1" customWidth="1"/>
    <col min="15107" max="15107" width="11.28515625" style="1" customWidth="1"/>
    <col min="15108" max="15108" width="96.5703125" style="1" customWidth="1"/>
    <col min="15109" max="15109" width="6.28515625" style="1" customWidth="1"/>
    <col min="15110" max="15111" width="10.28515625" style="1" customWidth="1"/>
    <col min="15112" max="15112" width="14" style="1" customWidth="1"/>
    <col min="15113" max="15113" width="12.5703125" style="1" customWidth="1"/>
    <col min="15114" max="15360" width="9.140625" style="1"/>
    <col min="15361" max="15361" width="20" style="1" customWidth="1"/>
    <col min="15362" max="15362" width="4.85546875" style="1" customWidth="1"/>
    <col min="15363" max="15363" width="11.28515625" style="1" customWidth="1"/>
    <col min="15364" max="15364" width="96.5703125" style="1" customWidth="1"/>
    <col min="15365" max="15365" width="6.28515625" style="1" customWidth="1"/>
    <col min="15366" max="15367" width="10.28515625" style="1" customWidth="1"/>
    <col min="15368" max="15368" width="14" style="1" customWidth="1"/>
    <col min="15369" max="15369" width="12.5703125" style="1" customWidth="1"/>
    <col min="15370" max="15616" width="9.140625" style="1"/>
    <col min="15617" max="15617" width="20" style="1" customWidth="1"/>
    <col min="15618" max="15618" width="4.85546875" style="1" customWidth="1"/>
    <col min="15619" max="15619" width="11.28515625" style="1" customWidth="1"/>
    <col min="15620" max="15620" width="96.5703125" style="1" customWidth="1"/>
    <col min="15621" max="15621" width="6.28515625" style="1" customWidth="1"/>
    <col min="15622" max="15623" width="10.28515625" style="1" customWidth="1"/>
    <col min="15624" max="15624" width="14" style="1" customWidth="1"/>
    <col min="15625" max="15625" width="12.5703125" style="1" customWidth="1"/>
    <col min="15626" max="15872" width="9.140625" style="1"/>
    <col min="15873" max="15873" width="20" style="1" customWidth="1"/>
    <col min="15874" max="15874" width="4.85546875" style="1" customWidth="1"/>
    <col min="15875" max="15875" width="11.28515625" style="1" customWidth="1"/>
    <col min="15876" max="15876" width="96.5703125" style="1" customWidth="1"/>
    <col min="15877" max="15877" width="6.28515625" style="1" customWidth="1"/>
    <col min="15878" max="15879" width="10.28515625" style="1" customWidth="1"/>
    <col min="15880" max="15880" width="14" style="1" customWidth="1"/>
    <col min="15881" max="15881" width="12.5703125" style="1" customWidth="1"/>
    <col min="15882" max="16128" width="9.140625" style="1"/>
    <col min="16129" max="16129" width="20" style="1" customWidth="1"/>
    <col min="16130" max="16130" width="4.85546875" style="1" customWidth="1"/>
    <col min="16131" max="16131" width="11.28515625" style="1" customWidth="1"/>
    <col min="16132" max="16132" width="96.5703125" style="1" customWidth="1"/>
    <col min="16133" max="16133" width="6.28515625" style="1" customWidth="1"/>
    <col min="16134" max="16135" width="10.28515625" style="1" customWidth="1"/>
    <col min="16136" max="16136" width="14" style="1" customWidth="1"/>
    <col min="16137" max="16137" width="12.5703125" style="1" customWidth="1"/>
    <col min="16138" max="16384" width="9.140625" style="1"/>
  </cols>
  <sheetData>
    <row r="1" spans="2:9" ht="21.75" customHeight="1" x14ac:dyDescent="0.2">
      <c r="F1" s="49"/>
      <c r="G1" s="49"/>
      <c r="H1" s="49"/>
    </row>
    <row r="2" spans="2:9" ht="17.25" customHeight="1" x14ac:dyDescent="0.2">
      <c r="B2" s="50" t="s">
        <v>0</v>
      </c>
      <c r="C2" s="50"/>
      <c r="D2" s="50"/>
      <c r="E2" s="50"/>
      <c r="F2" s="49"/>
      <c r="G2" s="49"/>
      <c r="H2" s="49"/>
    </row>
    <row r="3" spans="2:9" ht="17.25" customHeight="1" x14ac:dyDescent="0.2">
      <c r="B3" s="51" t="s">
        <v>1</v>
      </c>
      <c r="C3" s="51"/>
      <c r="D3" s="51"/>
      <c r="E3" s="51"/>
      <c r="F3" s="6"/>
      <c r="G3" s="6"/>
      <c r="H3" s="6"/>
    </row>
    <row r="4" spans="2:9" ht="12.75" customHeight="1" x14ac:dyDescent="0.2">
      <c r="D4" s="7"/>
    </row>
    <row r="5" spans="2:9" ht="17.25" customHeight="1" x14ac:dyDescent="0.2">
      <c r="B5" s="52" t="s">
        <v>2</v>
      </c>
      <c r="C5" s="54" t="s">
        <v>3</v>
      </c>
      <c r="D5" s="54" t="s">
        <v>4</v>
      </c>
      <c r="E5" s="54" t="s">
        <v>5</v>
      </c>
      <c r="F5" s="56" t="s">
        <v>6</v>
      </c>
      <c r="G5" s="56" t="s">
        <v>7</v>
      </c>
      <c r="H5" s="58" t="s">
        <v>8</v>
      </c>
    </row>
    <row r="6" spans="2:9" ht="17.25" customHeight="1" x14ac:dyDescent="0.2">
      <c r="B6" s="53"/>
      <c r="C6" s="55"/>
      <c r="D6" s="55"/>
      <c r="E6" s="55"/>
      <c r="F6" s="57"/>
      <c r="G6" s="57"/>
      <c r="H6" s="59"/>
    </row>
    <row r="7" spans="2:9" s="8" customFormat="1" ht="17.25" customHeight="1" x14ac:dyDescent="0.2">
      <c r="B7" s="9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1" t="s">
        <v>9</v>
      </c>
      <c r="I7" s="5"/>
    </row>
    <row r="8" spans="2:9" ht="33" customHeight="1" x14ac:dyDescent="0.2">
      <c r="B8" s="60" t="s">
        <v>10</v>
      </c>
      <c r="C8" s="61"/>
      <c r="D8" s="61"/>
      <c r="E8" s="61"/>
      <c r="F8" s="61"/>
      <c r="G8" s="61"/>
      <c r="H8" s="62"/>
    </row>
    <row r="9" spans="2:9" ht="33" customHeight="1" x14ac:dyDescent="0.2">
      <c r="B9" s="12">
        <v>1</v>
      </c>
      <c r="C9" s="13" t="s">
        <v>11</v>
      </c>
      <c r="D9" s="14" t="s">
        <v>12</v>
      </c>
      <c r="E9" s="15" t="s">
        <v>13</v>
      </c>
      <c r="F9" s="16">
        <v>30</v>
      </c>
      <c r="G9" s="17"/>
      <c r="H9" s="18"/>
    </row>
    <row r="10" spans="2:9" ht="33" customHeight="1" x14ac:dyDescent="0.2">
      <c r="B10" s="19">
        <v>2</v>
      </c>
      <c r="C10" s="15" t="s">
        <v>11</v>
      </c>
      <c r="D10" s="14" t="s">
        <v>14</v>
      </c>
      <c r="E10" s="15" t="s">
        <v>13</v>
      </c>
      <c r="F10" s="16">
        <v>30</v>
      </c>
      <c r="G10" s="20"/>
      <c r="H10" s="18"/>
    </row>
    <row r="11" spans="2:9" ht="33" customHeight="1" x14ac:dyDescent="0.2">
      <c r="B11" s="19">
        <v>3</v>
      </c>
      <c r="C11" s="15" t="s">
        <v>11</v>
      </c>
      <c r="D11" s="14" t="s">
        <v>15</v>
      </c>
      <c r="E11" s="15" t="s">
        <v>13</v>
      </c>
      <c r="F11" s="16">
        <v>100</v>
      </c>
      <c r="G11" s="20"/>
      <c r="H11" s="18"/>
    </row>
    <row r="12" spans="2:9" ht="33" customHeight="1" x14ac:dyDescent="0.2">
      <c r="B12" s="12">
        <v>4</v>
      </c>
      <c r="C12" s="15" t="s">
        <v>11</v>
      </c>
      <c r="D12" s="14" t="s">
        <v>16</v>
      </c>
      <c r="E12" s="15" t="s">
        <v>13</v>
      </c>
      <c r="F12" s="16">
        <v>10</v>
      </c>
      <c r="G12" s="20"/>
      <c r="H12" s="18"/>
    </row>
    <row r="13" spans="2:9" ht="33" customHeight="1" x14ac:dyDescent="0.2">
      <c r="B13" s="19">
        <v>5</v>
      </c>
      <c r="C13" s="15" t="s">
        <v>11</v>
      </c>
      <c r="D13" s="14" t="s">
        <v>17</v>
      </c>
      <c r="E13" s="15" t="s">
        <v>13</v>
      </c>
      <c r="F13" s="16">
        <v>30</v>
      </c>
      <c r="G13" s="20"/>
      <c r="H13" s="18"/>
    </row>
    <row r="14" spans="2:9" ht="33" customHeight="1" x14ac:dyDescent="0.2">
      <c r="B14" s="12">
        <v>6</v>
      </c>
      <c r="C14" s="15" t="s">
        <v>11</v>
      </c>
      <c r="D14" s="14" t="s">
        <v>18</v>
      </c>
      <c r="E14" s="15" t="s">
        <v>13</v>
      </c>
      <c r="F14" s="16">
        <v>10</v>
      </c>
      <c r="G14" s="20"/>
      <c r="H14" s="18"/>
    </row>
    <row r="15" spans="2:9" ht="33" customHeight="1" x14ac:dyDescent="0.2">
      <c r="B15" s="19">
        <v>7</v>
      </c>
      <c r="C15" s="15" t="s">
        <v>11</v>
      </c>
      <c r="D15" s="14" t="s">
        <v>19</v>
      </c>
      <c r="E15" s="15" t="s">
        <v>13</v>
      </c>
      <c r="F15" s="16">
        <v>10</v>
      </c>
      <c r="G15" s="20"/>
      <c r="H15" s="18"/>
      <c r="I15" s="21"/>
    </row>
    <row r="16" spans="2:9" ht="33" customHeight="1" x14ac:dyDescent="0.2">
      <c r="B16" s="19">
        <v>8</v>
      </c>
      <c r="C16" s="15" t="s">
        <v>11</v>
      </c>
      <c r="D16" s="14" t="s">
        <v>20</v>
      </c>
      <c r="E16" s="15" t="s">
        <v>13</v>
      </c>
      <c r="F16" s="16">
        <v>10</v>
      </c>
      <c r="G16" s="20"/>
      <c r="H16" s="18"/>
      <c r="I16" s="21"/>
    </row>
    <row r="17" spans="2:9" ht="33" customHeight="1" x14ac:dyDescent="0.2">
      <c r="B17" s="12">
        <v>9</v>
      </c>
      <c r="C17" s="15" t="s">
        <v>11</v>
      </c>
      <c r="D17" s="14" t="s">
        <v>21</v>
      </c>
      <c r="E17" s="15" t="s">
        <v>13</v>
      </c>
      <c r="F17" s="16">
        <v>100</v>
      </c>
      <c r="G17" s="20"/>
      <c r="H17" s="18"/>
      <c r="I17" s="21"/>
    </row>
    <row r="18" spans="2:9" ht="33" customHeight="1" x14ac:dyDescent="0.2">
      <c r="B18" s="19">
        <v>10</v>
      </c>
      <c r="C18" s="15" t="s">
        <v>11</v>
      </c>
      <c r="D18" s="14" t="s">
        <v>22</v>
      </c>
      <c r="E18" s="15" t="s">
        <v>13</v>
      </c>
      <c r="F18" s="16">
        <v>20</v>
      </c>
      <c r="G18" s="20"/>
      <c r="H18" s="18"/>
      <c r="I18" s="22"/>
    </row>
    <row r="19" spans="2:9" ht="33" customHeight="1" x14ac:dyDescent="0.2">
      <c r="B19" s="12">
        <v>11</v>
      </c>
      <c r="C19" s="15" t="s">
        <v>11</v>
      </c>
      <c r="D19" s="14" t="s">
        <v>23</v>
      </c>
      <c r="E19" s="15" t="s">
        <v>13</v>
      </c>
      <c r="F19" s="16">
        <v>100</v>
      </c>
      <c r="G19" s="20"/>
      <c r="H19" s="18"/>
      <c r="I19" s="21"/>
    </row>
    <row r="20" spans="2:9" ht="33" customHeight="1" x14ac:dyDescent="0.2">
      <c r="B20" s="19">
        <v>12</v>
      </c>
      <c r="C20" s="15" t="s">
        <v>11</v>
      </c>
      <c r="D20" s="14" t="s">
        <v>24</v>
      </c>
      <c r="E20" s="15" t="s">
        <v>13</v>
      </c>
      <c r="F20" s="16">
        <v>20</v>
      </c>
      <c r="G20" s="20"/>
      <c r="H20" s="18"/>
      <c r="I20" s="23"/>
    </row>
    <row r="21" spans="2:9" ht="33" customHeight="1" x14ac:dyDescent="0.2">
      <c r="B21" s="19">
        <v>13</v>
      </c>
      <c r="C21" s="15" t="s">
        <v>11</v>
      </c>
      <c r="D21" s="14" t="s">
        <v>25</v>
      </c>
      <c r="E21" s="15" t="s">
        <v>26</v>
      </c>
      <c r="F21" s="16">
        <v>10</v>
      </c>
      <c r="G21" s="20"/>
      <c r="H21" s="18"/>
      <c r="I21" s="21"/>
    </row>
    <row r="22" spans="2:9" ht="33" customHeight="1" x14ac:dyDescent="0.2">
      <c r="B22" s="12">
        <v>14</v>
      </c>
      <c r="C22" s="15" t="s">
        <v>11</v>
      </c>
      <c r="D22" s="14" t="s">
        <v>27</v>
      </c>
      <c r="E22" s="15" t="s">
        <v>26</v>
      </c>
      <c r="F22" s="16">
        <v>40</v>
      </c>
      <c r="G22" s="20"/>
      <c r="H22" s="18"/>
      <c r="I22" s="21"/>
    </row>
    <row r="23" spans="2:9" ht="33" customHeight="1" x14ac:dyDescent="0.2">
      <c r="B23" s="12">
        <v>15</v>
      </c>
      <c r="C23" s="15" t="s">
        <v>11</v>
      </c>
      <c r="D23" s="14" t="s">
        <v>28</v>
      </c>
      <c r="E23" s="15" t="s">
        <v>26</v>
      </c>
      <c r="F23" s="16">
        <v>20</v>
      </c>
      <c r="G23" s="20"/>
      <c r="H23" s="18"/>
      <c r="I23" s="21"/>
    </row>
    <row r="24" spans="2:9" ht="33" customHeight="1" x14ac:dyDescent="0.2">
      <c r="B24" s="19">
        <v>16</v>
      </c>
      <c r="C24" s="15" t="s">
        <v>11</v>
      </c>
      <c r="D24" s="14" t="s">
        <v>29</v>
      </c>
      <c r="E24" s="15" t="s">
        <v>26</v>
      </c>
      <c r="F24" s="16">
        <v>60</v>
      </c>
      <c r="G24" s="20"/>
      <c r="H24" s="18"/>
      <c r="I24" s="21"/>
    </row>
    <row r="25" spans="2:9" ht="33" customHeight="1" x14ac:dyDescent="0.2">
      <c r="B25" s="19">
        <v>17</v>
      </c>
      <c r="C25" s="15" t="s">
        <v>11</v>
      </c>
      <c r="D25" s="14" t="s">
        <v>30</v>
      </c>
      <c r="E25" s="15" t="s">
        <v>13</v>
      </c>
      <c r="F25" s="16">
        <v>30</v>
      </c>
      <c r="G25" s="20"/>
      <c r="H25" s="18"/>
      <c r="I25" s="21"/>
    </row>
    <row r="26" spans="2:9" ht="33" customHeight="1" x14ac:dyDescent="0.2">
      <c r="B26" s="12">
        <v>18</v>
      </c>
      <c r="C26" s="15" t="s">
        <v>11</v>
      </c>
      <c r="D26" s="14" t="s">
        <v>31</v>
      </c>
      <c r="E26" s="15" t="s">
        <v>13</v>
      </c>
      <c r="F26" s="16">
        <v>120</v>
      </c>
      <c r="G26" s="20"/>
      <c r="H26" s="18"/>
      <c r="I26" s="21"/>
    </row>
    <row r="27" spans="2:9" ht="33" customHeight="1" x14ac:dyDescent="0.2">
      <c r="B27" s="19">
        <v>19</v>
      </c>
      <c r="C27" s="15" t="s">
        <v>11</v>
      </c>
      <c r="D27" s="24" t="s">
        <v>32</v>
      </c>
      <c r="E27" s="69" t="s">
        <v>127</v>
      </c>
      <c r="F27" s="16">
        <v>30</v>
      </c>
      <c r="G27" s="25"/>
      <c r="H27" s="18"/>
      <c r="I27" s="21"/>
    </row>
    <row r="28" spans="2:9" ht="33" customHeight="1" x14ac:dyDescent="0.2">
      <c r="B28" s="12">
        <v>20</v>
      </c>
      <c r="C28" s="26" t="s">
        <v>11</v>
      </c>
      <c r="D28" s="24" t="s">
        <v>33</v>
      </c>
      <c r="E28" s="15" t="s">
        <v>13</v>
      </c>
      <c r="F28" s="16">
        <v>20</v>
      </c>
      <c r="G28" s="25"/>
      <c r="H28" s="18"/>
      <c r="I28" s="22">
        <f>SUM(H9:H28)</f>
        <v>0</v>
      </c>
    </row>
    <row r="29" spans="2:9" ht="33" customHeight="1" x14ac:dyDescent="0.2">
      <c r="B29" s="63" t="s">
        <v>34</v>
      </c>
      <c r="C29" s="64"/>
      <c r="D29" s="64"/>
      <c r="E29" s="64"/>
      <c r="F29" s="64"/>
      <c r="G29" s="64"/>
      <c r="H29" s="65"/>
    </row>
    <row r="30" spans="2:9" ht="33" customHeight="1" x14ac:dyDescent="0.2">
      <c r="B30" s="19">
        <v>21</v>
      </c>
      <c r="C30" s="15" t="s">
        <v>35</v>
      </c>
      <c r="D30" s="14" t="s">
        <v>36</v>
      </c>
      <c r="E30" s="15" t="s">
        <v>26</v>
      </c>
      <c r="F30" s="16">
        <v>40</v>
      </c>
      <c r="G30" s="20"/>
      <c r="H30" s="18"/>
      <c r="I30" s="21"/>
    </row>
    <row r="31" spans="2:9" ht="33" customHeight="1" x14ac:dyDescent="0.2">
      <c r="B31" s="19">
        <v>22</v>
      </c>
      <c r="C31" s="15" t="s">
        <v>35</v>
      </c>
      <c r="D31" s="14" t="s">
        <v>37</v>
      </c>
      <c r="E31" s="15" t="s">
        <v>26</v>
      </c>
      <c r="F31" s="16">
        <v>15</v>
      </c>
      <c r="G31" s="20"/>
      <c r="H31" s="18"/>
      <c r="I31" s="21"/>
    </row>
    <row r="32" spans="2:9" ht="33" customHeight="1" x14ac:dyDescent="0.2">
      <c r="B32" s="19">
        <v>23</v>
      </c>
      <c r="C32" s="15" t="s">
        <v>35</v>
      </c>
      <c r="D32" s="14" t="s">
        <v>38</v>
      </c>
      <c r="E32" s="15" t="s">
        <v>26</v>
      </c>
      <c r="F32" s="16">
        <v>10</v>
      </c>
      <c r="G32" s="20"/>
      <c r="H32" s="18"/>
      <c r="I32" s="21"/>
    </row>
    <row r="33" spans="2:9" ht="33" customHeight="1" x14ac:dyDescent="0.2">
      <c r="B33" s="19">
        <v>24</v>
      </c>
      <c r="C33" s="15" t="s">
        <v>35</v>
      </c>
      <c r="D33" s="14" t="s">
        <v>39</v>
      </c>
      <c r="E33" s="15" t="s">
        <v>26</v>
      </c>
      <c r="F33" s="16">
        <v>50</v>
      </c>
      <c r="G33" s="20"/>
      <c r="H33" s="18"/>
      <c r="I33" s="21"/>
    </row>
    <row r="34" spans="2:9" ht="33" customHeight="1" x14ac:dyDescent="0.2">
      <c r="B34" s="19">
        <v>25</v>
      </c>
      <c r="C34" s="15" t="s">
        <v>35</v>
      </c>
      <c r="D34" s="14" t="s">
        <v>40</v>
      </c>
      <c r="E34" s="15" t="s">
        <v>26</v>
      </c>
      <c r="F34" s="16">
        <v>10</v>
      </c>
      <c r="G34" s="20"/>
      <c r="H34" s="18"/>
      <c r="I34" s="21"/>
    </row>
    <row r="35" spans="2:9" ht="33" customHeight="1" x14ac:dyDescent="0.2">
      <c r="B35" s="19">
        <v>26</v>
      </c>
      <c r="C35" s="15" t="s">
        <v>35</v>
      </c>
      <c r="D35" s="14" t="s">
        <v>41</v>
      </c>
      <c r="E35" s="15" t="s">
        <v>26</v>
      </c>
      <c r="F35" s="16">
        <v>20</v>
      </c>
      <c r="G35" s="20"/>
      <c r="H35" s="18"/>
      <c r="I35" s="21"/>
    </row>
    <row r="36" spans="2:9" ht="33" customHeight="1" x14ac:dyDescent="0.2">
      <c r="B36" s="19">
        <v>27</v>
      </c>
      <c r="C36" s="15" t="s">
        <v>42</v>
      </c>
      <c r="D36" s="14" t="s">
        <v>43</v>
      </c>
      <c r="E36" s="15" t="s">
        <v>26</v>
      </c>
      <c r="F36" s="16">
        <v>50</v>
      </c>
      <c r="G36" s="20"/>
      <c r="H36" s="18"/>
      <c r="I36" s="21"/>
    </row>
    <row r="37" spans="2:9" ht="33" customHeight="1" x14ac:dyDescent="0.2">
      <c r="B37" s="19">
        <v>28</v>
      </c>
      <c r="C37" s="15" t="s">
        <v>35</v>
      </c>
      <c r="D37" s="14" t="s">
        <v>44</v>
      </c>
      <c r="E37" s="15" t="s">
        <v>26</v>
      </c>
      <c r="F37" s="16">
        <v>20</v>
      </c>
      <c r="G37" s="20"/>
      <c r="H37" s="18"/>
      <c r="I37" s="21"/>
    </row>
    <row r="38" spans="2:9" ht="33" customHeight="1" x14ac:dyDescent="0.2">
      <c r="B38" s="19">
        <v>29</v>
      </c>
      <c r="C38" s="15" t="s">
        <v>45</v>
      </c>
      <c r="D38" s="14" t="s">
        <v>46</v>
      </c>
      <c r="E38" s="15" t="s">
        <v>26</v>
      </c>
      <c r="F38" s="16">
        <v>10</v>
      </c>
      <c r="G38" s="20"/>
      <c r="H38" s="18"/>
      <c r="I38" s="21"/>
    </row>
    <row r="39" spans="2:9" ht="33" customHeight="1" x14ac:dyDescent="0.2">
      <c r="B39" s="19">
        <v>30</v>
      </c>
      <c r="C39" s="26" t="s">
        <v>42</v>
      </c>
      <c r="D39" s="24" t="s">
        <v>47</v>
      </c>
      <c r="E39" s="26" t="s">
        <v>26</v>
      </c>
      <c r="F39" s="16">
        <v>50</v>
      </c>
      <c r="G39" s="25"/>
      <c r="H39" s="18"/>
      <c r="I39" s="22"/>
    </row>
    <row r="40" spans="2:9" ht="33" customHeight="1" x14ac:dyDescent="0.2">
      <c r="B40" s="63" t="s">
        <v>48</v>
      </c>
      <c r="C40" s="64"/>
      <c r="D40" s="64"/>
      <c r="E40" s="64"/>
      <c r="F40" s="64"/>
      <c r="G40" s="64"/>
      <c r="H40" s="65"/>
      <c r="I40" s="21"/>
    </row>
    <row r="41" spans="2:9" ht="33" customHeight="1" x14ac:dyDescent="0.2">
      <c r="B41" s="12">
        <v>31</v>
      </c>
      <c r="C41" s="13" t="s">
        <v>49</v>
      </c>
      <c r="D41" s="27" t="s">
        <v>50</v>
      </c>
      <c r="E41" s="15" t="s">
        <v>13</v>
      </c>
      <c r="F41" s="16">
        <v>100</v>
      </c>
      <c r="G41" s="17"/>
      <c r="H41" s="18"/>
      <c r="I41" s="21"/>
    </row>
    <row r="42" spans="2:9" ht="33" customHeight="1" x14ac:dyDescent="0.2">
      <c r="B42" s="19">
        <v>32</v>
      </c>
      <c r="C42" s="15" t="s">
        <v>49</v>
      </c>
      <c r="D42" s="28" t="s">
        <v>51</v>
      </c>
      <c r="E42" s="15" t="s">
        <v>13</v>
      </c>
      <c r="F42" s="16">
        <v>500</v>
      </c>
      <c r="G42" s="20"/>
      <c r="H42" s="18"/>
      <c r="I42" s="29"/>
    </row>
    <row r="43" spans="2:9" ht="33" customHeight="1" x14ac:dyDescent="0.2">
      <c r="B43" s="12">
        <v>33</v>
      </c>
      <c r="C43" s="15" t="s">
        <v>52</v>
      </c>
      <c r="D43" s="14" t="s">
        <v>53</v>
      </c>
      <c r="E43" s="15" t="s">
        <v>54</v>
      </c>
      <c r="F43" s="16">
        <v>100</v>
      </c>
      <c r="G43" s="20"/>
      <c r="H43" s="18"/>
      <c r="I43" s="21"/>
    </row>
    <row r="44" spans="2:9" ht="33" customHeight="1" x14ac:dyDescent="0.2">
      <c r="B44" s="12">
        <v>34</v>
      </c>
      <c r="C44" s="15" t="s">
        <v>49</v>
      </c>
      <c r="D44" s="14" t="s">
        <v>55</v>
      </c>
      <c r="E44" s="15" t="s">
        <v>13</v>
      </c>
      <c r="F44" s="16">
        <v>150</v>
      </c>
      <c r="G44" s="20"/>
      <c r="H44" s="18"/>
      <c r="I44" s="21"/>
    </row>
    <row r="45" spans="2:9" ht="33" customHeight="1" x14ac:dyDescent="0.2">
      <c r="B45" s="19">
        <v>35</v>
      </c>
      <c r="C45" s="15" t="s">
        <v>56</v>
      </c>
      <c r="D45" s="14" t="s">
        <v>57</v>
      </c>
      <c r="E45" s="15" t="s">
        <v>13</v>
      </c>
      <c r="F45" s="16">
        <v>150</v>
      </c>
      <c r="G45" s="20"/>
      <c r="H45" s="18"/>
      <c r="I45" s="21"/>
    </row>
    <row r="46" spans="2:9" ht="33" customHeight="1" x14ac:dyDescent="0.2">
      <c r="B46" s="12">
        <v>36</v>
      </c>
      <c r="C46" s="15" t="s">
        <v>56</v>
      </c>
      <c r="D46" s="28" t="s">
        <v>58</v>
      </c>
      <c r="E46" s="15" t="s">
        <v>13</v>
      </c>
      <c r="F46" s="16">
        <v>300</v>
      </c>
      <c r="G46" s="20"/>
      <c r="H46" s="18"/>
      <c r="I46" s="21"/>
    </row>
    <row r="47" spans="2:9" ht="33" customHeight="1" x14ac:dyDescent="0.2">
      <c r="B47" s="12">
        <v>37</v>
      </c>
      <c r="C47" s="15" t="s">
        <v>59</v>
      </c>
      <c r="D47" s="14" t="s">
        <v>60</v>
      </c>
      <c r="E47" s="15" t="s">
        <v>13</v>
      </c>
      <c r="F47" s="16">
        <v>100</v>
      </c>
      <c r="G47" s="20"/>
      <c r="H47" s="18"/>
      <c r="I47" s="21"/>
    </row>
    <row r="48" spans="2:9" ht="33" customHeight="1" x14ac:dyDescent="0.2">
      <c r="B48" s="19">
        <v>38</v>
      </c>
      <c r="C48" s="15" t="s">
        <v>61</v>
      </c>
      <c r="D48" s="14" t="s">
        <v>62</v>
      </c>
      <c r="E48" s="15" t="s">
        <v>13</v>
      </c>
      <c r="F48" s="16">
        <v>150</v>
      </c>
      <c r="G48" s="20"/>
      <c r="H48" s="18"/>
      <c r="I48" s="30"/>
    </row>
    <row r="49" spans="2:10" ht="33" customHeight="1" x14ac:dyDescent="0.2">
      <c r="B49" s="12">
        <v>39</v>
      </c>
      <c r="C49" s="15" t="s">
        <v>63</v>
      </c>
      <c r="D49" s="14" t="s">
        <v>64</v>
      </c>
      <c r="E49" s="15" t="s">
        <v>13</v>
      </c>
      <c r="F49" s="16">
        <v>80</v>
      </c>
      <c r="G49" s="20"/>
      <c r="H49" s="18"/>
      <c r="I49" s="30"/>
    </row>
    <row r="50" spans="2:10" ht="33" customHeight="1" x14ac:dyDescent="0.2">
      <c r="B50" s="12">
        <v>40</v>
      </c>
      <c r="C50" s="15" t="s">
        <v>63</v>
      </c>
      <c r="D50" s="14" t="s">
        <v>65</v>
      </c>
      <c r="E50" s="15" t="s">
        <v>13</v>
      </c>
      <c r="F50" s="16">
        <v>150</v>
      </c>
      <c r="G50" s="20"/>
      <c r="H50" s="18"/>
      <c r="I50" s="30"/>
    </row>
    <row r="51" spans="2:10" ht="33" customHeight="1" x14ac:dyDescent="0.2">
      <c r="B51" s="19">
        <v>41</v>
      </c>
      <c r="C51" s="15" t="s">
        <v>63</v>
      </c>
      <c r="D51" s="14" t="s">
        <v>66</v>
      </c>
      <c r="E51" s="15" t="s">
        <v>13</v>
      </c>
      <c r="F51" s="16">
        <v>50</v>
      </c>
      <c r="G51" s="20"/>
      <c r="H51" s="18"/>
      <c r="I51" s="30"/>
    </row>
    <row r="52" spans="2:10" ht="33" customHeight="1" x14ac:dyDescent="0.2">
      <c r="B52" s="12">
        <v>42</v>
      </c>
      <c r="C52" s="15" t="s">
        <v>63</v>
      </c>
      <c r="D52" s="14" t="s">
        <v>67</v>
      </c>
      <c r="E52" s="15" t="s">
        <v>13</v>
      </c>
      <c r="F52" s="16">
        <v>30</v>
      </c>
      <c r="G52" s="20"/>
      <c r="H52" s="18"/>
      <c r="I52" s="30"/>
    </row>
    <row r="53" spans="2:10" ht="33" customHeight="1" x14ac:dyDescent="0.2">
      <c r="B53" s="12">
        <v>43</v>
      </c>
      <c r="C53" s="15" t="s">
        <v>63</v>
      </c>
      <c r="D53" s="14" t="s">
        <v>68</v>
      </c>
      <c r="E53" s="15" t="s">
        <v>13</v>
      </c>
      <c r="F53" s="16">
        <v>50</v>
      </c>
      <c r="G53" s="20"/>
      <c r="H53" s="18"/>
      <c r="I53" s="21"/>
    </row>
    <row r="54" spans="2:10" ht="33" customHeight="1" x14ac:dyDescent="0.2">
      <c r="B54" s="12">
        <v>44</v>
      </c>
      <c r="C54" s="15" t="s">
        <v>61</v>
      </c>
      <c r="D54" s="14" t="s">
        <v>69</v>
      </c>
      <c r="E54" s="15" t="s">
        <v>13</v>
      </c>
      <c r="F54" s="16">
        <v>30</v>
      </c>
      <c r="G54" s="20"/>
      <c r="H54" s="18"/>
      <c r="I54" s="30"/>
    </row>
    <row r="55" spans="2:10" ht="33" customHeight="1" x14ac:dyDescent="0.2">
      <c r="B55" s="19">
        <v>45</v>
      </c>
      <c r="C55" s="26" t="s">
        <v>70</v>
      </c>
      <c r="D55" s="24" t="s">
        <v>71</v>
      </c>
      <c r="E55" s="15" t="s">
        <v>13</v>
      </c>
      <c r="F55" s="16">
        <v>50</v>
      </c>
      <c r="G55" s="25"/>
      <c r="H55" s="18"/>
      <c r="I55" s="21"/>
    </row>
    <row r="56" spans="2:10" ht="33" customHeight="1" x14ac:dyDescent="0.2">
      <c r="B56" s="12">
        <v>46</v>
      </c>
      <c r="C56" s="15" t="s">
        <v>61</v>
      </c>
      <c r="D56" s="14" t="s">
        <v>72</v>
      </c>
      <c r="E56" s="15" t="s">
        <v>13</v>
      </c>
      <c r="F56" s="16">
        <v>20</v>
      </c>
      <c r="G56" s="20"/>
      <c r="H56" s="18"/>
      <c r="I56" s="30"/>
      <c r="J56" s="31"/>
    </row>
    <row r="57" spans="2:10" ht="33" customHeight="1" x14ac:dyDescent="0.2">
      <c r="B57" s="63" t="s">
        <v>73</v>
      </c>
      <c r="C57" s="64"/>
      <c r="D57" s="64"/>
      <c r="E57" s="64"/>
      <c r="F57" s="64"/>
      <c r="G57" s="64"/>
      <c r="H57" s="65"/>
      <c r="I57" s="21"/>
    </row>
    <row r="58" spans="2:10" ht="33" customHeight="1" x14ac:dyDescent="0.2">
      <c r="B58" s="12">
        <v>47</v>
      </c>
      <c r="C58" s="13" t="s">
        <v>74</v>
      </c>
      <c r="D58" s="32" t="s">
        <v>75</v>
      </c>
      <c r="E58" s="13" t="s">
        <v>26</v>
      </c>
      <c r="F58" s="16">
        <v>20</v>
      </c>
      <c r="G58" s="17"/>
      <c r="H58" s="18"/>
      <c r="I58" s="21"/>
    </row>
    <row r="59" spans="2:10" ht="33" customHeight="1" x14ac:dyDescent="0.2">
      <c r="B59" s="12">
        <v>48</v>
      </c>
      <c r="C59" s="13" t="s">
        <v>76</v>
      </c>
      <c r="D59" s="32" t="s">
        <v>77</v>
      </c>
      <c r="E59" s="13" t="s">
        <v>26</v>
      </c>
      <c r="F59" s="16">
        <v>20</v>
      </c>
      <c r="G59" s="17"/>
      <c r="H59" s="18"/>
      <c r="I59" s="21"/>
    </row>
    <row r="60" spans="2:10" ht="33" customHeight="1" x14ac:dyDescent="0.2">
      <c r="B60" s="63" t="s">
        <v>78</v>
      </c>
      <c r="C60" s="64"/>
      <c r="D60" s="64"/>
      <c r="E60" s="64"/>
      <c r="F60" s="64"/>
      <c r="G60" s="64"/>
      <c r="H60" s="65"/>
      <c r="I60" s="21"/>
    </row>
    <row r="61" spans="2:10" ht="33" customHeight="1" x14ac:dyDescent="0.2">
      <c r="B61" s="19">
        <v>49</v>
      </c>
      <c r="C61" s="15" t="s">
        <v>79</v>
      </c>
      <c r="D61" s="27" t="s">
        <v>80</v>
      </c>
      <c r="E61" s="15" t="s">
        <v>13</v>
      </c>
      <c r="F61" s="16">
        <v>20</v>
      </c>
      <c r="G61" s="20"/>
      <c r="H61" s="18"/>
      <c r="I61" s="21"/>
    </row>
    <row r="62" spans="2:10" ht="33" customHeight="1" x14ac:dyDescent="0.2">
      <c r="B62" s="19">
        <v>50</v>
      </c>
      <c r="C62" s="15" t="s">
        <v>79</v>
      </c>
      <c r="D62" s="27" t="s">
        <v>81</v>
      </c>
      <c r="E62" s="15" t="s">
        <v>13</v>
      </c>
      <c r="F62" s="16">
        <v>50</v>
      </c>
      <c r="G62" s="20"/>
      <c r="H62" s="18"/>
      <c r="I62" s="21"/>
    </row>
    <row r="63" spans="2:10" ht="39.75" customHeight="1" x14ac:dyDescent="0.2">
      <c r="B63" s="19">
        <v>51</v>
      </c>
      <c r="C63" s="15" t="s">
        <v>79</v>
      </c>
      <c r="D63" s="14" t="s">
        <v>82</v>
      </c>
      <c r="E63" s="15" t="s">
        <v>13</v>
      </c>
      <c r="F63" s="16">
        <v>20</v>
      </c>
      <c r="G63" s="20"/>
      <c r="H63" s="18"/>
      <c r="I63" s="21"/>
    </row>
    <row r="64" spans="2:10" ht="33" customHeight="1" x14ac:dyDescent="0.2">
      <c r="B64" s="19">
        <v>52</v>
      </c>
      <c r="C64" s="15" t="s">
        <v>83</v>
      </c>
      <c r="D64" s="28" t="s">
        <v>84</v>
      </c>
      <c r="E64" s="15" t="s">
        <v>13</v>
      </c>
      <c r="F64" s="16">
        <v>50</v>
      </c>
      <c r="G64" s="20"/>
      <c r="H64" s="18"/>
      <c r="I64" s="21"/>
    </row>
    <row r="65" spans="2:9" ht="33" customHeight="1" x14ac:dyDescent="0.2">
      <c r="B65" s="19">
        <v>53</v>
      </c>
      <c r="C65" s="15" t="s">
        <v>85</v>
      </c>
      <c r="D65" s="28" t="s">
        <v>86</v>
      </c>
      <c r="E65" s="15" t="s">
        <v>13</v>
      </c>
      <c r="F65" s="16">
        <v>50</v>
      </c>
      <c r="G65" s="20"/>
      <c r="H65" s="18"/>
      <c r="I65" s="21"/>
    </row>
    <row r="66" spans="2:9" ht="33" customHeight="1" x14ac:dyDescent="0.2">
      <c r="B66" s="19">
        <v>54</v>
      </c>
      <c r="C66" s="15" t="s">
        <v>85</v>
      </c>
      <c r="D66" s="28" t="s">
        <v>87</v>
      </c>
      <c r="E66" s="15" t="s">
        <v>13</v>
      </c>
      <c r="F66" s="16">
        <v>20</v>
      </c>
      <c r="G66" s="20"/>
      <c r="H66" s="18"/>
      <c r="I66" s="21"/>
    </row>
    <row r="67" spans="2:9" ht="33" customHeight="1" x14ac:dyDescent="0.2">
      <c r="B67" s="19">
        <v>55</v>
      </c>
      <c r="C67" s="15" t="s">
        <v>79</v>
      </c>
      <c r="D67" s="14" t="s">
        <v>88</v>
      </c>
      <c r="E67" s="15" t="s">
        <v>13</v>
      </c>
      <c r="F67" s="16">
        <v>20</v>
      </c>
      <c r="G67" s="20"/>
      <c r="H67" s="18"/>
      <c r="I67" s="33"/>
    </row>
    <row r="68" spans="2:9" ht="33" customHeight="1" x14ac:dyDescent="0.2">
      <c r="B68" s="19">
        <v>56</v>
      </c>
      <c r="C68" s="15" t="s">
        <v>85</v>
      </c>
      <c r="D68" s="14" t="s">
        <v>89</v>
      </c>
      <c r="E68" s="15" t="s">
        <v>13</v>
      </c>
      <c r="F68" s="16">
        <v>20</v>
      </c>
      <c r="G68" s="20"/>
      <c r="H68" s="18"/>
    </row>
    <row r="69" spans="2:9" ht="33" customHeight="1" x14ac:dyDescent="0.2">
      <c r="B69" s="19">
        <v>57</v>
      </c>
      <c r="C69" s="15" t="s">
        <v>90</v>
      </c>
      <c r="D69" s="14" t="s">
        <v>91</v>
      </c>
      <c r="E69" s="15" t="s">
        <v>13</v>
      </c>
      <c r="F69" s="16">
        <v>20</v>
      </c>
      <c r="G69" s="20"/>
      <c r="H69" s="18"/>
    </row>
    <row r="70" spans="2:9" ht="33" customHeight="1" x14ac:dyDescent="0.2">
      <c r="B70" s="19">
        <v>58</v>
      </c>
      <c r="C70" s="15" t="s">
        <v>92</v>
      </c>
      <c r="D70" s="14" t="s">
        <v>93</v>
      </c>
      <c r="E70" s="15" t="s">
        <v>13</v>
      </c>
      <c r="F70" s="16">
        <v>30</v>
      </c>
      <c r="G70" s="20"/>
      <c r="H70" s="18"/>
    </row>
    <row r="71" spans="2:9" ht="33" customHeight="1" x14ac:dyDescent="0.2">
      <c r="B71" s="19">
        <v>59</v>
      </c>
      <c r="C71" s="34"/>
      <c r="D71" s="14" t="s">
        <v>94</v>
      </c>
      <c r="E71" s="15" t="s">
        <v>13</v>
      </c>
      <c r="F71" s="35">
        <v>50</v>
      </c>
      <c r="G71" s="36"/>
      <c r="H71" s="37"/>
    </row>
    <row r="72" spans="2:9" ht="41.25" customHeight="1" x14ac:dyDescent="0.2">
      <c r="B72" s="19">
        <v>60</v>
      </c>
      <c r="C72" s="15" t="s">
        <v>79</v>
      </c>
      <c r="D72" s="28" t="s">
        <v>95</v>
      </c>
      <c r="E72" s="15" t="s">
        <v>13</v>
      </c>
      <c r="F72" s="16">
        <v>200</v>
      </c>
      <c r="G72" s="20"/>
      <c r="H72" s="18"/>
      <c r="I72" s="21"/>
    </row>
    <row r="73" spans="2:9" ht="41.25" customHeight="1" x14ac:dyDescent="0.2">
      <c r="B73" s="19">
        <v>61</v>
      </c>
      <c r="C73" s="15" t="s">
        <v>85</v>
      </c>
      <c r="D73" s="28" t="s">
        <v>96</v>
      </c>
      <c r="E73" s="15" t="s">
        <v>13</v>
      </c>
      <c r="F73" s="16">
        <v>50</v>
      </c>
      <c r="G73" s="20"/>
      <c r="H73" s="18"/>
      <c r="I73" s="33"/>
    </row>
    <row r="74" spans="2:9" ht="33" customHeight="1" x14ac:dyDescent="0.2">
      <c r="B74" s="19">
        <v>62</v>
      </c>
      <c r="C74" s="15" t="s">
        <v>85</v>
      </c>
      <c r="D74" s="14" t="s">
        <v>97</v>
      </c>
      <c r="E74" s="15" t="s">
        <v>98</v>
      </c>
      <c r="F74" s="16">
        <v>10</v>
      </c>
      <c r="G74" s="20"/>
      <c r="H74" s="18"/>
      <c r="I74" s="33"/>
    </row>
    <row r="75" spans="2:9" ht="33" customHeight="1" x14ac:dyDescent="0.2">
      <c r="B75" s="19">
        <v>63</v>
      </c>
      <c r="C75" s="15" t="s">
        <v>99</v>
      </c>
      <c r="D75" s="14" t="s">
        <v>100</v>
      </c>
      <c r="E75" s="15" t="s">
        <v>13</v>
      </c>
      <c r="F75" s="16">
        <v>25</v>
      </c>
      <c r="G75" s="20"/>
      <c r="H75" s="18"/>
      <c r="I75" s="33"/>
    </row>
    <row r="76" spans="2:9" ht="33" customHeight="1" x14ac:dyDescent="0.2">
      <c r="B76" s="19">
        <v>64</v>
      </c>
      <c r="C76" s="15" t="s">
        <v>101</v>
      </c>
      <c r="D76" s="14" t="s">
        <v>102</v>
      </c>
      <c r="E76" s="15" t="s">
        <v>13</v>
      </c>
      <c r="F76" s="16">
        <v>25</v>
      </c>
      <c r="G76" s="20"/>
      <c r="H76" s="18"/>
      <c r="I76" s="33"/>
    </row>
    <row r="77" spans="2:9" ht="33" customHeight="1" x14ac:dyDescent="0.2">
      <c r="B77" s="19">
        <v>65</v>
      </c>
      <c r="C77" s="15" t="s">
        <v>101</v>
      </c>
      <c r="D77" s="14" t="s">
        <v>103</v>
      </c>
      <c r="E77" s="15" t="s">
        <v>13</v>
      </c>
      <c r="F77" s="16">
        <v>25</v>
      </c>
      <c r="G77" s="20"/>
      <c r="H77" s="18"/>
      <c r="I77" s="33"/>
    </row>
    <row r="78" spans="2:9" ht="33" customHeight="1" x14ac:dyDescent="0.2">
      <c r="B78" s="19">
        <v>66</v>
      </c>
      <c r="C78" s="15" t="s">
        <v>101</v>
      </c>
      <c r="D78" s="14" t="s">
        <v>104</v>
      </c>
      <c r="E78" s="15" t="s">
        <v>13</v>
      </c>
      <c r="F78" s="16">
        <v>25</v>
      </c>
      <c r="G78" s="20"/>
      <c r="H78" s="18"/>
      <c r="I78" s="33"/>
    </row>
    <row r="79" spans="2:9" ht="33" customHeight="1" x14ac:dyDescent="0.2">
      <c r="B79" s="19">
        <v>67</v>
      </c>
      <c r="C79" s="15" t="s">
        <v>105</v>
      </c>
      <c r="D79" s="14" t="s">
        <v>106</v>
      </c>
      <c r="E79" s="15" t="s">
        <v>13</v>
      </c>
      <c r="F79" s="16">
        <v>20</v>
      </c>
      <c r="G79" s="20"/>
      <c r="H79" s="18"/>
      <c r="I79" s="33"/>
    </row>
    <row r="80" spans="2:9" ht="33" customHeight="1" x14ac:dyDescent="0.2">
      <c r="B80" s="19">
        <v>68</v>
      </c>
      <c r="C80" s="15" t="s">
        <v>79</v>
      </c>
      <c r="D80" s="14" t="s">
        <v>107</v>
      </c>
      <c r="E80" s="15" t="s">
        <v>13</v>
      </c>
      <c r="F80" s="16">
        <v>20</v>
      </c>
      <c r="G80" s="20"/>
      <c r="H80" s="18"/>
      <c r="I80" s="33"/>
    </row>
    <row r="81" spans="2:10" ht="33" customHeight="1" x14ac:dyDescent="0.2">
      <c r="B81" s="19">
        <v>69</v>
      </c>
      <c r="C81" s="15" t="s">
        <v>85</v>
      </c>
      <c r="D81" s="14" t="s">
        <v>108</v>
      </c>
      <c r="E81" s="15" t="s">
        <v>13</v>
      </c>
      <c r="F81" s="16">
        <v>20</v>
      </c>
      <c r="G81" s="20"/>
      <c r="H81" s="18"/>
    </row>
    <row r="82" spans="2:10" ht="33" customHeight="1" x14ac:dyDescent="0.2">
      <c r="B82" s="19">
        <v>70</v>
      </c>
      <c r="C82" s="15" t="s">
        <v>90</v>
      </c>
      <c r="D82" s="14" t="s">
        <v>109</v>
      </c>
      <c r="E82" s="15" t="s">
        <v>13</v>
      </c>
      <c r="F82" s="16">
        <v>20</v>
      </c>
      <c r="G82" s="20"/>
      <c r="H82" s="18"/>
    </row>
    <row r="83" spans="2:10" ht="33" customHeight="1" x14ac:dyDescent="0.2">
      <c r="B83" s="63" t="s">
        <v>110</v>
      </c>
      <c r="C83" s="64"/>
      <c r="D83" s="64"/>
      <c r="E83" s="64"/>
      <c r="F83" s="64"/>
      <c r="G83" s="64"/>
      <c r="H83" s="65"/>
    </row>
    <row r="84" spans="2:10" ht="33" customHeight="1" x14ac:dyDescent="0.2">
      <c r="B84" s="12">
        <v>71</v>
      </c>
      <c r="C84" s="13" t="s">
        <v>111</v>
      </c>
      <c r="D84" s="32" t="s">
        <v>112</v>
      </c>
      <c r="E84" s="13" t="s">
        <v>98</v>
      </c>
      <c r="F84" s="16">
        <v>5</v>
      </c>
      <c r="G84" s="17"/>
      <c r="H84" s="18"/>
    </row>
    <row r="85" spans="2:10" ht="33" customHeight="1" x14ac:dyDescent="0.2">
      <c r="B85" s="19">
        <v>72</v>
      </c>
      <c r="C85" s="15" t="s">
        <v>113</v>
      </c>
      <c r="D85" s="14" t="s">
        <v>114</v>
      </c>
      <c r="E85" s="15" t="s">
        <v>98</v>
      </c>
      <c r="F85" s="16">
        <v>5</v>
      </c>
      <c r="G85" s="20"/>
      <c r="H85" s="18"/>
    </row>
    <row r="86" spans="2:10" ht="33" customHeight="1" x14ac:dyDescent="0.2">
      <c r="B86" s="12">
        <v>73</v>
      </c>
      <c r="C86" s="15" t="s">
        <v>115</v>
      </c>
      <c r="D86" s="14" t="s">
        <v>116</v>
      </c>
      <c r="E86" s="15" t="s">
        <v>98</v>
      </c>
      <c r="F86" s="16">
        <v>5</v>
      </c>
      <c r="G86" s="20"/>
      <c r="H86" s="18"/>
    </row>
    <row r="87" spans="2:10" ht="33" customHeight="1" x14ac:dyDescent="0.2">
      <c r="B87" s="12">
        <v>74</v>
      </c>
      <c r="C87" s="15" t="s">
        <v>115</v>
      </c>
      <c r="D87" s="14" t="s">
        <v>117</v>
      </c>
      <c r="E87" s="15" t="s">
        <v>98</v>
      </c>
      <c r="F87" s="16">
        <v>5</v>
      </c>
      <c r="G87" s="20"/>
      <c r="H87" s="18"/>
    </row>
    <row r="88" spans="2:10" ht="33" customHeight="1" x14ac:dyDescent="0.2">
      <c r="B88" s="19">
        <v>75</v>
      </c>
      <c r="C88" s="26" t="s">
        <v>118</v>
      </c>
      <c r="D88" s="24" t="s">
        <v>119</v>
      </c>
      <c r="E88" s="26" t="s">
        <v>98</v>
      </c>
      <c r="F88" s="16">
        <v>30</v>
      </c>
      <c r="G88" s="25"/>
      <c r="H88" s="18"/>
    </row>
    <row r="89" spans="2:10" ht="33" customHeight="1" x14ac:dyDescent="0.2">
      <c r="B89" s="63" t="s">
        <v>120</v>
      </c>
      <c r="C89" s="64"/>
      <c r="D89" s="64"/>
      <c r="E89" s="64"/>
      <c r="F89" s="64"/>
      <c r="G89" s="64"/>
      <c r="H89" s="65"/>
    </row>
    <row r="90" spans="2:10" ht="33" customHeight="1" x14ac:dyDescent="0.2">
      <c r="B90" s="38">
        <v>76</v>
      </c>
      <c r="C90" s="39" t="s">
        <v>121</v>
      </c>
      <c r="D90" s="40" t="s">
        <v>122</v>
      </c>
      <c r="E90" s="15" t="s">
        <v>13</v>
      </c>
      <c r="F90" s="16">
        <v>100</v>
      </c>
      <c r="G90" s="41"/>
      <c r="H90" s="42"/>
    </row>
    <row r="91" spans="2:10" ht="33" customHeight="1" x14ac:dyDescent="0.2">
      <c r="B91" s="66" t="s">
        <v>123</v>
      </c>
      <c r="C91" s="67"/>
      <c r="D91" s="67"/>
      <c r="E91" s="67"/>
      <c r="F91" s="67"/>
      <c r="G91" s="68"/>
      <c r="H91" s="43">
        <f>SUM(H9:H90)</f>
        <v>0</v>
      </c>
    </row>
    <row r="92" spans="2:10" ht="33" customHeight="1" x14ac:dyDescent="0.2">
      <c r="B92" s="66" t="s">
        <v>124</v>
      </c>
      <c r="C92" s="67"/>
      <c r="D92" s="67"/>
      <c r="E92" s="67"/>
      <c r="F92" s="67"/>
      <c r="G92" s="68"/>
      <c r="H92" s="44">
        <f>H91*0.23</f>
        <v>0</v>
      </c>
    </row>
    <row r="93" spans="2:10" ht="33" customHeight="1" x14ac:dyDescent="0.2">
      <c r="B93" s="66" t="s">
        <v>125</v>
      </c>
      <c r="C93" s="67"/>
      <c r="D93" s="67"/>
      <c r="E93" s="67"/>
      <c r="F93" s="67"/>
      <c r="G93" s="68"/>
      <c r="H93" s="44">
        <f>H91+H92</f>
        <v>0</v>
      </c>
      <c r="J93" s="45"/>
    </row>
    <row r="94" spans="2:10" ht="33" customHeight="1" x14ac:dyDescent="0.2">
      <c r="B94" s="21"/>
      <c r="C94" s="21"/>
      <c r="D94" s="21"/>
      <c r="E94" s="46" t="s">
        <v>126</v>
      </c>
      <c r="F94" s="47">
        <f>SUM(F9:F90)</f>
        <v>4065</v>
      </c>
      <c r="G94" s="48"/>
      <c r="H94" s="21"/>
      <c r="I94" s="33"/>
    </row>
  </sheetData>
  <mergeCells count="21">
    <mergeCell ref="B83:H83"/>
    <mergeCell ref="B89:H89"/>
    <mergeCell ref="B91:G91"/>
    <mergeCell ref="B92:G92"/>
    <mergeCell ref="B93:G93"/>
    <mergeCell ref="B8:H8"/>
    <mergeCell ref="B29:H29"/>
    <mergeCell ref="B40:H40"/>
    <mergeCell ref="B57:H57"/>
    <mergeCell ref="B60:H60"/>
    <mergeCell ref="F1:H1"/>
    <mergeCell ref="B2:E2"/>
    <mergeCell ref="F2:H2"/>
    <mergeCell ref="B3:E3"/>
    <mergeCell ref="B5:B6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Ozga [UM Gorzów Wlkp.]</dc:creator>
  <cp:lastModifiedBy>Natalia Pielech [UM Gorzów Wlkp.]</cp:lastModifiedBy>
  <cp:revision>1</cp:revision>
  <dcterms:created xsi:type="dcterms:W3CDTF">2023-08-31T06:49:43Z</dcterms:created>
  <dcterms:modified xsi:type="dcterms:W3CDTF">2024-01-04T07:17:42Z</dcterms:modified>
</cp:coreProperties>
</file>