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przył. wody_Wiślinka" sheetId="1" r:id="rId1"/>
  </sheets>
  <definedNames/>
  <calcPr fullCalcOnLoad="1"/>
</workbook>
</file>

<file path=xl/sharedStrings.xml><?xml version="1.0" encoding="utf-8"?>
<sst xmlns="http://schemas.openxmlformats.org/spreadsheetml/2006/main" count="103" uniqueCount="76">
  <si>
    <t>Przedmiar robót</t>
  </si>
  <si>
    <t>Lp.</t>
  </si>
  <si>
    <t>Opis</t>
  </si>
  <si>
    <t>j.m.</t>
  </si>
  <si>
    <t>Ilość</t>
  </si>
  <si>
    <t>Cena jedn. netto</t>
  </si>
  <si>
    <t>Wartość netto [PLN]</t>
  </si>
  <si>
    <t>1</t>
  </si>
  <si>
    <t>Przebudowa przyłączy wodociągowych w msc. Wiślinka, gmina Pruszcz Gdański ul. Piaskowa, ul. Łąkowa, ul. Brzegowa, ul. Wałowa</t>
  </si>
  <si>
    <t>1.1</t>
  </si>
  <si>
    <t xml:space="preserve">Przebudowa przyłączy wodociągowych - montaż rurociągu PE DN40  wraz z robotami ziemnymi: rozbiórką nawierzchni, wykopem, odwodnienie, umocnieniem, zabezpieczeniem uzbrojenia, podłożem, podsypką, obsypką, zasypem, zagęszczeniem, wywozem, utylizacją nadmiaru gruntu, odtworzeniem nawierzchni, próbą szczelności, badaniem wody lub montaż w technologii bezwykopowej (wraz z rurą osłonową DN90 PE) zgodnie z dokumentacją projektową </t>
  </si>
  <si>
    <t>1
d.1.1</t>
  </si>
  <si>
    <r>
      <t xml:space="preserve">Przyłącze wodociągowe DN40 z zasuwą DN50   -  </t>
    </r>
    <r>
      <rPr>
        <b/>
        <sz val="9"/>
        <color indexed="8"/>
        <rFont val="Microsoft Sans Serif"/>
        <family val="2"/>
      </rPr>
      <t>Wiślinka ul. Wałowa dz. nr 37/3</t>
    </r>
    <r>
      <rPr>
        <sz val="9"/>
        <color indexed="8"/>
        <rFont val="Microsoft Sans Serif"/>
        <family val="2"/>
      </rPr>
      <t xml:space="preserve"> (W180a)</t>
    </r>
  </si>
  <si>
    <t>kpl</t>
  </si>
  <si>
    <t>2
d.1.1</t>
  </si>
  <si>
    <r>
      <t xml:space="preserve">Przyłącze wodociągowe DN40 z zasuwą DN50   -  </t>
    </r>
    <r>
      <rPr>
        <b/>
        <sz val="9"/>
        <color indexed="8"/>
        <rFont val="Microsoft Sans Serif"/>
        <family val="2"/>
      </rPr>
      <t>Wiślinka ul. Wałowa 1a, dz. nr 37/4</t>
    </r>
    <r>
      <rPr>
        <sz val="9"/>
        <color indexed="8"/>
        <rFont val="Microsoft Sans Serif"/>
        <family val="2"/>
      </rPr>
      <t xml:space="preserve"> (W178)</t>
    </r>
  </si>
  <si>
    <t>3
d.1.1</t>
  </si>
  <si>
    <r>
      <t xml:space="preserve">Przyłącze wodociągowe DN40 z zasuwą DN50   -  </t>
    </r>
    <r>
      <rPr>
        <b/>
        <sz val="9"/>
        <color indexed="8"/>
        <rFont val="Microsoft Sans Serif"/>
        <family val="2"/>
      </rPr>
      <t>Wiślinka ul. Wałowa 1, dz. nr 37/1</t>
    </r>
    <r>
      <rPr>
        <sz val="9"/>
        <color indexed="8"/>
        <rFont val="Microsoft Sans Serif"/>
        <family val="2"/>
      </rPr>
      <t xml:space="preserve"> (W176)</t>
    </r>
  </si>
  <si>
    <t>4
d.1.1</t>
  </si>
  <si>
    <r>
      <t xml:space="preserve">Przyłącze wodociągowe DN40 z zasuwą DN50   -  </t>
    </r>
    <r>
      <rPr>
        <b/>
        <sz val="9"/>
        <color indexed="8"/>
        <rFont val="Microsoft Sans Serif"/>
        <family val="2"/>
      </rPr>
      <t>Wiślinka ul. Wałowa, dz. nr 37/9</t>
    </r>
    <r>
      <rPr>
        <sz val="9"/>
        <color indexed="8"/>
        <rFont val="Microsoft Sans Serif"/>
        <family val="2"/>
      </rPr>
      <t xml:space="preserve"> (W175a)</t>
    </r>
  </si>
  <si>
    <t>5
d.1.1</t>
  </si>
  <si>
    <r>
      <t xml:space="preserve">Przyłącze wodociągowe DN40 z zasuwą DN50  -  </t>
    </r>
    <r>
      <rPr>
        <b/>
        <sz val="9"/>
        <color indexed="8"/>
        <rFont val="Microsoft Sans Serif"/>
        <family val="2"/>
      </rPr>
      <t>Wiślinka ul. Brzegowa, dz. nr 37/13</t>
    </r>
    <r>
      <rPr>
        <sz val="9"/>
        <color indexed="8"/>
        <rFont val="Microsoft Sans Serif"/>
        <family val="2"/>
      </rPr>
      <t xml:space="preserve"> (W172a)</t>
    </r>
  </si>
  <si>
    <t>6
d.1.1</t>
  </si>
  <si>
    <r>
      <t xml:space="preserve">Przyłącze wodociągowe DN40 z zasuwą DN50 (w rurze osłonowej DN90, w technologii bezwykopowej) - </t>
    </r>
    <r>
      <rPr>
        <b/>
        <sz val="9"/>
        <color indexed="8"/>
        <rFont val="Microsoft Sans Serif"/>
        <family val="2"/>
      </rPr>
      <t>Wiślinka ul. Brzegowa 2, dz. nr 41/5</t>
    </r>
    <r>
      <rPr>
        <sz val="9"/>
        <color indexed="8"/>
        <rFont val="Microsoft Sans Serif"/>
        <family val="2"/>
      </rPr>
      <t xml:space="preserve"> (W167)</t>
    </r>
  </si>
  <si>
    <t>7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</si>
  <si>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 4, dz. nr 42</t>
    </r>
    <r>
      <rPr>
        <sz val="9"/>
        <color indexed="8"/>
        <rFont val="Microsoft Sans Serif"/>
        <family val="2"/>
      </rPr>
      <t xml:space="preserve"> (W160)</t>
    </r>
  </si>
  <si>
    <t>8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</si>
  <si>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 6, dz. nr 46/1</t>
    </r>
    <r>
      <rPr>
        <sz val="9"/>
        <color indexed="8"/>
        <rFont val="Microsoft Sans Serif"/>
        <family val="2"/>
      </rPr>
      <t xml:space="preserve"> (W153)</t>
    </r>
  </si>
  <si>
    <t>9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</si>
  <si>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Brzegowa, dz. nr 46/3</t>
    </r>
    <r>
      <rPr>
        <sz val="9"/>
        <color indexed="8"/>
        <rFont val="Microsoft Sans Serif"/>
        <family val="2"/>
      </rPr>
      <t xml:space="preserve"> (W151)</t>
    </r>
  </si>
  <si>
    <t>10
d.1.1</t>
  </si>
  <si>
    <r>
      <t xml:space="preserve">Przyłącze wodociągowe z zasuwą DN50   -  </t>
    </r>
    <r>
      <rPr>
        <b/>
        <sz val="9"/>
        <color indexed="8"/>
        <rFont val="Microsoft Sans Serif"/>
        <family val="2"/>
      </rPr>
      <t>Wiślinka ul. Brzegowa 8, dz. nr 47</t>
    </r>
    <r>
      <rPr>
        <sz val="9"/>
        <color indexed="8"/>
        <rFont val="Microsoft Sans Serif"/>
        <family val="2"/>
      </rPr>
      <t xml:space="preserve"> (W147)</t>
    </r>
  </si>
  <si>
    <t>11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</si>
  <si>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Brzegowa, dz. nr 48/1</t>
    </r>
    <r>
      <rPr>
        <sz val="9"/>
        <color indexed="8"/>
        <rFont val="Microsoft Sans Serif"/>
        <family val="2"/>
      </rPr>
      <t xml:space="preserve"> (W142a)</t>
    </r>
  </si>
  <si>
    <t>12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</si>
  <si>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Krótka 9, dz. nr 48/2</t>
    </r>
    <r>
      <rPr>
        <sz val="9"/>
        <color indexed="8"/>
        <rFont val="Microsoft Sans Serif"/>
        <family val="2"/>
      </rPr>
      <t xml:space="preserve"> (W139d)</t>
    </r>
  </si>
  <si>
    <t>13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</si>
  <si>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Brzegowa, dz. nr 59</t>
    </r>
    <r>
      <rPr>
        <sz val="9"/>
        <color indexed="8"/>
        <rFont val="Microsoft Sans Serif"/>
        <family val="2"/>
      </rPr>
      <t xml:space="preserve"> (W133)</t>
    </r>
  </si>
  <si>
    <t>14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</si>
  <si>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Brzegowa 3, dz. nr 7/2</t>
    </r>
    <r>
      <rPr>
        <sz val="9"/>
        <color indexed="8"/>
        <rFont val="Microsoft Sans Serif"/>
        <family val="2"/>
      </rPr>
      <t xml:space="preserve"> (W132)</t>
    </r>
  </si>
  <si>
    <t>15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</si>
  <si>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Pocztowa 3, dz. nr 61/3</t>
    </r>
    <r>
      <rPr>
        <sz val="9"/>
        <color indexed="8"/>
        <rFont val="Microsoft Sans Serif"/>
        <family val="2"/>
      </rPr>
      <t xml:space="preserve"> (W122)</t>
    </r>
  </si>
  <si>
    <t>16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</si>
  <si>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Łąkowa 1, dz. nr 12/2 i dz. nr 11</t>
    </r>
    <r>
      <rPr>
        <sz val="9"/>
        <color indexed="8"/>
        <rFont val="Microsoft Sans Serif"/>
        <family val="2"/>
      </rPr>
      <t xml:space="preserve"> (W118)</t>
    </r>
  </si>
  <si>
    <t>17
d.1.1</t>
  </si>
  <si>
    <r>
      <t xml:space="preserve">Przyłącze wodociągowe DN40 (w technologii bezwykopowej) z zasuwą DN50 - </t>
    </r>
    <r>
      <rPr>
        <b/>
        <sz val="9"/>
        <color indexed="8"/>
        <rFont val="Microsoft Sans Serif"/>
        <family val="2"/>
      </rPr>
      <t>Wiślinka ul. Łąkowa 4, dz. nr 71/18</t>
    </r>
    <r>
      <rPr>
        <sz val="9"/>
        <color indexed="8"/>
        <rFont val="Microsoft Sans Serif"/>
        <family val="2"/>
      </rPr>
      <t xml:space="preserve"> (W64a)</t>
    </r>
  </si>
  <si>
    <t>18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</si>
  <si>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Łąkowa 8a, dz. nr 73</t>
    </r>
    <r>
      <rPr>
        <sz val="9"/>
        <color indexed="8"/>
        <rFont val="Microsoft Sans Serif"/>
        <family val="2"/>
      </rPr>
      <t xml:space="preserve"> (W58)</t>
    </r>
  </si>
  <si>
    <t>19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</si>
  <si>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Łąkowa 10a, dz. nr  75/14</t>
    </r>
    <r>
      <rPr>
        <sz val="9"/>
        <color indexed="8"/>
        <rFont val="Microsoft Sans Serif"/>
        <family val="2"/>
      </rPr>
      <t xml:space="preserve"> (W48)</t>
    </r>
  </si>
  <si>
    <t>20
d.1.1</t>
  </si>
  <si>
    <r>
      <t xml:space="preserve">Przyłącze wodociągowe DN40 z zasuwą DN50 - </t>
    </r>
    <r>
      <rPr>
        <b/>
        <sz val="9"/>
        <color indexed="8"/>
        <rFont val="Microsoft Sans Serif"/>
        <family val="2"/>
      </rPr>
      <t>Wiślinka ul. Łąkowa 10, dz. nr  75/15</t>
    </r>
    <r>
      <rPr>
        <sz val="9"/>
        <color indexed="8"/>
        <rFont val="Microsoft Sans Serif"/>
        <family val="2"/>
      </rPr>
      <t xml:space="preserve"> (W42)</t>
    </r>
  </si>
  <si>
    <t>21
d.1.1</t>
  </si>
  <si>
    <r>
      <t xml:space="preserve">Przyłącze wodociągowe DN40 z zasuwą DN50 (w rurze osłonowej DN90, w technologii bezwykopowej) - </t>
    </r>
    <r>
      <rPr>
        <b/>
        <sz val="9"/>
        <color indexed="8"/>
        <rFont val="Microsoft Sans Serif"/>
        <family val="2"/>
      </rPr>
      <t>Wiślinka ul. Łąkowa, dz. nr  76/2</t>
    </r>
    <r>
      <rPr>
        <sz val="9"/>
        <color indexed="8"/>
        <rFont val="Microsoft Sans Serif"/>
        <family val="2"/>
      </rPr>
      <t xml:space="preserve"> (W33)</t>
    </r>
  </si>
  <si>
    <t>22
d.1.1</t>
  </si>
  <si>
    <r>
      <t xml:space="preserve">Przyłącze wodociągowe DN40 z zasuwą DN50 (w rurze osłonowej DN90, w technologii bezwykopowej) - </t>
    </r>
    <r>
      <rPr>
        <b/>
        <sz val="9"/>
        <color indexed="8"/>
        <rFont val="Microsoft Sans Serif"/>
        <family val="2"/>
      </rPr>
      <t>Wiślinka ul. Bursztynowa 14c, dz. nr 76/3</t>
    </r>
    <r>
      <rPr>
        <sz val="9"/>
        <color indexed="8"/>
        <rFont val="Microsoft Sans Serif"/>
        <family val="2"/>
      </rPr>
      <t xml:space="preserve"> (W29)</t>
    </r>
  </si>
  <si>
    <t>23
d.1.1</t>
  </si>
  <si>
    <r>
      <t xml:space="preserve">Przyłącze wodociągowe DN40 z zasuwą DN50 (w rurze osłonowej DN90, w technologii bezwykopowej) - </t>
    </r>
    <r>
      <rPr>
        <b/>
        <sz val="9"/>
        <color indexed="8"/>
        <rFont val="Microsoft Sans Serif"/>
        <family val="2"/>
      </rPr>
      <t>Wiślinka ul. Łąkowa 16, dz. nr  77/19</t>
    </r>
    <r>
      <rPr>
        <sz val="9"/>
        <color indexed="8"/>
        <rFont val="Microsoft Sans Serif"/>
        <family val="2"/>
      </rPr>
      <t xml:space="preserve"> (W23)</t>
    </r>
  </si>
  <si>
    <t>24
d.1.1</t>
  </si>
  <si>
    <r>
      <t xml:space="preserve">Przyłącze wodociągowe DN40 z zasuwą DN50  - </t>
    </r>
    <r>
      <rPr>
        <b/>
        <sz val="9"/>
        <color indexed="8"/>
        <rFont val="Microsoft Sans Serif"/>
        <family val="2"/>
      </rPr>
      <t>Wiślinka ul. Sobieszewska  13</t>
    </r>
    <r>
      <rPr>
        <sz val="9"/>
        <color indexed="8"/>
        <rFont val="Microsoft Sans Serif"/>
        <family val="2"/>
      </rPr>
      <t xml:space="preserve">, </t>
    </r>
    <r>
      <rPr>
        <b/>
        <sz val="9"/>
        <color indexed="8"/>
        <rFont val="Microsoft Sans Serif"/>
        <family val="2"/>
      </rPr>
      <t>dz. nr 35/3</t>
    </r>
    <r>
      <rPr>
        <sz val="9"/>
        <color indexed="8"/>
        <rFont val="Microsoft Sans Serif"/>
        <family val="2"/>
      </rPr>
      <t xml:space="preserve"> (W15c)</t>
    </r>
  </si>
  <si>
    <t>25
d.1.1</t>
  </si>
  <si>
    <r>
      <t xml:space="preserve">Przyłącze wodociągowe DN40 z zasuwą DN50 (w rurze osłonowej DN90, w technologii bezwykopowej)  - </t>
    </r>
    <r>
      <rPr>
        <b/>
        <sz val="9"/>
        <color indexed="8"/>
        <rFont val="Microsoft Sans Serif"/>
        <family val="2"/>
      </rPr>
      <t>Wiślinka ul. Piaskowa 4e, dz. nr 88/50</t>
    </r>
    <r>
      <rPr>
        <sz val="9"/>
        <color indexed="8"/>
        <rFont val="Microsoft Sans Serif"/>
        <family val="2"/>
      </rPr>
      <t xml:space="preserve"> (W6)</t>
    </r>
  </si>
  <si>
    <t>26
d.1.1</t>
  </si>
  <si>
    <r>
      <t xml:space="preserve">Przyłącze wodociągowe DN40 z zasuwą DN50 (w rurze osłonowej DN90, w technologii bezwykopowej) - </t>
    </r>
    <r>
      <rPr>
        <b/>
        <sz val="9"/>
        <color indexed="8"/>
        <rFont val="Microsoft Sans Serif"/>
        <family val="2"/>
      </rPr>
      <t>Wiślinka ul. Piaskowa, dz. nr  88/22</t>
    </r>
    <r>
      <rPr>
        <sz val="9"/>
        <color indexed="8"/>
        <rFont val="Microsoft Sans Serif"/>
        <family val="2"/>
      </rPr>
      <t xml:space="preserve"> (W6f)</t>
    </r>
  </si>
  <si>
    <t xml:space="preserve">Razem: Przebudowa przyłączy wodociągowych - montaż rurociągu PE DN40  wraz z robotami ziemnymi: rozbiórką nawierzchni, wykopem, odwodnienie, umocnieniem, zabezpieczeniem uzbrojenia, podłożem, podsypką, obsypką, zasypem, zagęszczeniem, wywozem, utylizacją nadmiaru gruntu, odtworzeniem nawierzchni, próbą szczelności, badaniem wody lub montaż w technologii bezwykopowej (wraz z rurą osłonową DN90 PE) zgodnie z dokumentacją projektową </t>
  </si>
  <si>
    <t>1.2</t>
  </si>
  <si>
    <t>Unieczynnienie istniejącej sieci wodociągowej DN160</t>
  </si>
  <si>
    <t>27
d.1.2</t>
  </si>
  <si>
    <t>Unieczynnienie istniejącej sieci wodociągowej DN160 wraz z robotami ziemnymi i wywozem gruzu z terenu rozbiórki oraz demontażem istniejącej armatury</t>
  </si>
  <si>
    <t>Razem: Unieczynnienie istniejącej sieci wodociągowej DN160</t>
  </si>
  <si>
    <t>1.3</t>
  </si>
  <si>
    <t>Pomiar powykonawczy</t>
  </si>
  <si>
    <t>28
d.1.3</t>
  </si>
  <si>
    <t>Dostarczenie uwierzytelnionej mapy powykonawczej (wraz z wpisem o zgodności ZUD)</t>
  </si>
  <si>
    <t>Razem: Pomiar powykonawczy</t>
  </si>
  <si>
    <t>Ogółem: Przebudowa przyłączy wodociągowych w msc. Wiślinka, gmina Pruszcz Gdański ul. Piaskowa, ul. Łąkowa, ul. Brzegowa, ul. Wałowa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</si>
</sst>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"/>
    <numFmt numFmtId="177" formatCode="#0.00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18"/>
      <color indexed="8"/>
      <name val="Microsoft Sans Serif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rgb="FF000000"/>
      <name val="Microsoft Sans Serif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NumberFormat="1" applyFont="1" applyAlignment="1" applyProtection="1">
      <alignment horizontal="left" vertical="top" wrapText="1" shrinkToFit="1" readingOrder="1"/>
      <protection/>
    </xf>
    <xf numFmtId="0" fontId="4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3" fillId="0" borderId="11" xfId="0" applyNumberFormat="1" applyFont="1" applyBorder="1" applyAlignment="1" applyProtection="1">
      <alignment horizontal="left" vertical="top" wrapText="1" shrinkToFit="1" readingOrder="1"/>
      <protection/>
    </xf>
    <xf numFmtId="0" fontId="43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3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1" xfId="0" applyNumberFormat="1" applyFont="1" applyBorder="1" applyAlignment="1" applyProtection="1">
      <alignment horizontal="center" vertical="top" wrapText="1" shrinkToFit="1" readingOrder="1"/>
      <protection/>
    </xf>
    <xf numFmtId="176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177" fontId="42" fillId="0" borderId="11" xfId="0" applyNumberFormat="1" applyFont="1" applyBorder="1" applyAlignment="1" applyProtection="1">
      <alignment horizontal="right" vertical="top" wrapText="1" shrinkToFit="1" readingOrder="1"/>
      <protection/>
    </xf>
    <xf numFmtId="177" fontId="43" fillId="0" borderId="11" xfId="0" applyNumberFormat="1" applyFont="1" applyBorder="1" applyAlignment="1" applyProtection="1">
      <alignment horizontal="right" vertical="top" wrapText="1" shrinkToFit="1" readingOrder="1"/>
      <protection/>
    </xf>
    <xf numFmtId="0" fontId="42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2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42" fillId="0" borderId="11" xfId="0" applyNumberFormat="1" applyFont="1" applyFill="1" applyBorder="1" applyAlignment="1" applyProtection="1">
      <alignment horizontal="left" vertical="top" wrapText="1" shrinkToFit="1" readingOrder="1"/>
      <protection/>
    </xf>
    <xf numFmtId="49" fontId="42" fillId="0" borderId="11" xfId="0" applyNumberFormat="1" applyFont="1" applyFill="1" applyBorder="1" applyAlignment="1" applyProtection="1">
      <alignment horizontal="center" vertical="top" wrapText="1" shrinkToFit="1" readingOrder="1"/>
      <protection/>
    </xf>
    <xf numFmtId="176" fontId="42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177" fontId="42" fillId="0" borderId="11" xfId="0" applyNumberFormat="1" applyFont="1" applyFill="1" applyBorder="1" applyAlignment="1" applyProtection="1">
      <alignment horizontal="right" vertical="top" wrapText="1" shrinkToFit="1" readingOrder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workbookViewId="0" topLeftCell="A30">
      <selection activeCell="K4" sqref="K4"/>
    </sheetView>
  </sheetViews>
  <sheetFormatPr defaultColWidth="8.8515625" defaultRowHeight="15"/>
  <cols>
    <col min="1" max="1" width="0.2890625" style="0" customWidth="1"/>
    <col min="2" max="2" width="4.7109375" style="0" customWidth="1"/>
    <col min="3" max="3" width="35.140625" style="0" customWidth="1"/>
    <col min="4" max="4" width="7.140625" style="0" customWidth="1"/>
    <col min="5" max="5" width="13.28125" style="0" customWidth="1"/>
    <col min="6" max="6" width="15.7109375" style="0" customWidth="1"/>
    <col min="7" max="7" width="17.7109375" style="0" customWidth="1"/>
    <col min="9" max="9" width="9.14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2" customHeight="1">
      <c r="A2" s="3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54.75" customHeight="1">
      <c r="A3" s="4" t="s">
        <v>7</v>
      </c>
      <c r="B3" s="4"/>
      <c r="C3" s="5" t="s">
        <v>8</v>
      </c>
      <c r="D3" s="6"/>
      <c r="E3" s="7"/>
      <c r="F3" s="7"/>
      <c r="G3" s="4"/>
    </row>
    <row r="4" spans="1:7" ht="180.75" customHeight="1">
      <c r="A4" s="8"/>
      <c r="B4" s="4" t="s">
        <v>9</v>
      </c>
      <c r="C4" s="9" t="s">
        <v>10</v>
      </c>
      <c r="D4" s="10"/>
      <c r="E4" s="11"/>
      <c r="F4" s="12"/>
      <c r="G4" s="13"/>
    </row>
    <row r="5" spans="1:7" ht="33.75">
      <c r="A5" s="8"/>
      <c r="B5" s="8" t="s">
        <v>11</v>
      </c>
      <c r="C5" s="14" t="s">
        <v>12</v>
      </c>
      <c r="D5" s="10" t="s">
        <v>13</v>
      </c>
      <c r="E5" s="11">
        <v>1</v>
      </c>
      <c r="F5" s="12">
        <v>0</v>
      </c>
      <c r="G5" s="12">
        <f>ROUND(E5*F5,2)</f>
        <v>0</v>
      </c>
    </row>
    <row r="6" spans="1:7" ht="33.75">
      <c r="A6" s="8"/>
      <c r="B6" s="8" t="s">
        <v>14</v>
      </c>
      <c r="C6" s="14" t="s">
        <v>15</v>
      </c>
      <c r="D6" s="10" t="s">
        <v>13</v>
      </c>
      <c r="E6" s="11">
        <v>1</v>
      </c>
      <c r="F6" s="12">
        <v>0</v>
      </c>
      <c r="G6" s="12">
        <f>ROUND(E6*F6,2)</f>
        <v>0</v>
      </c>
    </row>
    <row r="7" spans="1:7" ht="33.75">
      <c r="A7" s="8"/>
      <c r="B7" s="8" t="s">
        <v>16</v>
      </c>
      <c r="C7" s="14" t="s">
        <v>17</v>
      </c>
      <c r="D7" s="10" t="s">
        <v>13</v>
      </c>
      <c r="E7" s="11">
        <v>1</v>
      </c>
      <c r="F7" s="12">
        <v>0</v>
      </c>
      <c r="G7" s="12">
        <f aca="true" t="shared" si="0" ref="G7:G30">ROUND(E7*F7,2)</f>
        <v>0</v>
      </c>
    </row>
    <row r="8" spans="1:7" ht="33.75">
      <c r="A8" s="8"/>
      <c r="B8" s="8" t="s">
        <v>18</v>
      </c>
      <c r="C8" s="14" t="s">
        <v>19</v>
      </c>
      <c r="D8" s="10" t="s">
        <v>13</v>
      </c>
      <c r="E8" s="11">
        <v>1</v>
      </c>
      <c r="F8" s="12">
        <v>0</v>
      </c>
      <c r="G8" s="12">
        <f t="shared" si="0"/>
        <v>0</v>
      </c>
    </row>
    <row r="9" spans="1:7" ht="33.75">
      <c r="A9" s="8"/>
      <c r="B9" s="8" t="s">
        <v>20</v>
      </c>
      <c r="C9" s="14" t="s">
        <v>21</v>
      </c>
      <c r="D9" s="10" t="s">
        <v>13</v>
      </c>
      <c r="E9" s="11">
        <v>1</v>
      </c>
      <c r="F9" s="12">
        <v>0</v>
      </c>
      <c r="G9" s="12">
        <f t="shared" si="0"/>
        <v>0</v>
      </c>
    </row>
    <row r="10" spans="1:7" ht="54" customHeight="1">
      <c r="A10" s="8"/>
      <c r="B10" s="8" t="s">
        <v>22</v>
      </c>
      <c r="C10" s="14" t="s">
        <v>23</v>
      </c>
      <c r="D10" s="10" t="s">
        <v>13</v>
      </c>
      <c r="E10" s="11">
        <v>1</v>
      </c>
      <c r="F10" s="12">
        <v>0</v>
      </c>
      <c r="G10" s="12">
        <f t="shared" si="0"/>
        <v>0</v>
      </c>
    </row>
    <row r="11" spans="1:7" ht="33.75">
      <c r="A11" s="8"/>
      <c r="B11" s="8" t="s">
        <v>24</v>
      </c>
      <c r="C11" s="14" t="s">
        <v>25</v>
      </c>
      <c r="D11" s="10" t="s">
        <v>13</v>
      </c>
      <c r="E11" s="11">
        <v>1</v>
      </c>
      <c r="F11" s="12">
        <v>0</v>
      </c>
      <c r="G11" s="12">
        <f t="shared" si="0"/>
        <v>0</v>
      </c>
    </row>
    <row r="12" spans="1:7" ht="33.75">
      <c r="A12" s="8"/>
      <c r="B12" s="8" t="s">
        <v>26</v>
      </c>
      <c r="C12" s="14" t="s">
        <v>27</v>
      </c>
      <c r="D12" s="10" t="s">
        <v>13</v>
      </c>
      <c r="E12" s="11">
        <v>1</v>
      </c>
      <c r="F12" s="12">
        <v>0</v>
      </c>
      <c r="G12" s="12">
        <f t="shared" si="0"/>
        <v>0</v>
      </c>
    </row>
    <row r="13" spans="1:7" ht="33.75">
      <c r="A13" s="8"/>
      <c r="B13" s="8" t="s">
        <v>28</v>
      </c>
      <c r="C13" s="14" t="s">
        <v>29</v>
      </c>
      <c r="D13" s="10" t="s">
        <v>13</v>
      </c>
      <c r="E13" s="11">
        <v>1</v>
      </c>
      <c r="F13" s="12">
        <v>0</v>
      </c>
      <c r="G13" s="12">
        <f t="shared" si="0"/>
        <v>0</v>
      </c>
    </row>
    <row r="14" spans="1:7" ht="22.5">
      <c r="A14" s="8"/>
      <c r="B14" s="8" t="s">
        <v>30</v>
      </c>
      <c r="C14" s="14" t="s">
        <v>31</v>
      </c>
      <c r="D14" s="10" t="s">
        <v>13</v>
      </c>
      <c r="E14" s="11">
        <v>1</v>
      </c>
      <c r="F14" s="12">
        <v>0</v>
      </c>
      <c r="G14" s="12">
        <f t="shared" si="0"/>
        <v>0</v>
      </c>
    </row>
    <row r="15" spans="1:7" ht="33.75">
      <c r="A15" s="8"/>
      <c r="B15" s="8" t="s">
        <v>32</v>
      </c>
      <c r="C15" s="14" t="s">
        <v>33</v>
      </c>
      <c r="D15" s="10" t="s">
        <v>13</v>
      </c>
      <c r="E15" s="11">
        <v>1</v>
      </c>
      <c r="F15" s="12">
        <v>0</v>
      </c>
      <c r="G15" s="12">
        <f t="shared" si="0"/>
        <v>0</v>
      </c>
    </row>
    <row r="16" spans="1:7" ht="33.75">
      <c r="A16" s="8"/>
      <c r="B16" s="8" t="s">
        <v>34</v>
      </c>
      <c r="C16" s="14" t="s">
        <v>35</v>
      </c>
      <c r="D16" s="10" t="s">
        <v>13</v>
      </c>
      <c r="E16" s="11">
        <v>1</v>
      </c>
      <c r="F16" s="12">
        <v>0</v>
      </c>
      <c r="G16" s="12">
        <f t="shared" si="0"/>
        <v>0</v>
      </c>
    </row>
    <row r="17" spans="1:7" ht="33.75">
      <c r="A17" s="8"/>
      <c r="B17" s="8" t="s">
        <v>36</v>
      </c>
      <c r="C17" s="14" t="s">
        <v>37</v>
      </c>
      <c r="D17" s="10" t="s">
        <v>13</v>
      </c>
      <c r="E17" s="11">
        <v>1</v>
      </c>
      <c r="F17" s="12">
        <v>0</v>
      </c>
      <c r="G17" s="12">
        <f t="shared" si="0"/>
        <v>0</v>
      </c>
    </row>
    <row r="18" spans="1:7" ht="33.75">
      <c r="A18" s="8"/>
      <c r="B18" s="8" t="s">
        <v>38</v>
      </c>
      <c r="C18" s="14" t="s">
        <v>39</v>
      </c>
      <c r="D18" s="10" t="s">
        <v>13</v>
      </c>
      <c r="E18" s="11">
        <v>1</v>
      </c>
      <c r="F18" s="12">
        <v>0</v>
      </c>
      <c r="G18" s="12">
        <f t="shared" si="0"/>
        <v>0</v>
      </c>
    </row>
    <row r="19" spans="1:7" ht="33.75">
      <c r="A19" s="8"/>
      <c r="B19" s="8" t="s">
        <v>40</v>
      </c>
      <c r="C19" s="14" t="s">
        <v>41</v>
      </c>
      <c r="D19" s="10" t="s">
        <v>13</v>
      </c>
      <c r="E19" s="11">
        <v>1</v>
      </c>
      <c r="F19" s="12">
        <v>0</v>
      </c>
      <c r="G19" s="12">
        <f t="shared" si="0"/>
        <v>0</v>
      </c>
    </row>
    <row r="20" spans="1:7" ht="33.75">
      <c r="A20" s="8"/>
      <c r="B20" s="8" t="s">
        <v>42</v>
      </c>
      <c r="C20" s="14" t="s">
        <v>43</v>
      </c>
      <c r="D20" s="10" t="s">
        <v>13</v>
      </c>
      <c r="E20" s="11">
        <v>1</v>
      </c>
      <c r="F20" s="12">
        <v>0</v>
      </c>
      <c r="G20" s="12">
        <f t="shared" si="0"/>
        <v>0</v>
      </c>
    </row>
    <row r="21" spans="1:7" ht="33.75">
      <c r="A21" s="8"/>
      <c r="B21" s="8" t="s">
        <v>44</v>
      </c>
      <c r="C21" s="14" t="s">
        <v>45</v>
      </c>
      <c r="D21" s="10" t="s">
        <v>13</v>
      </c>
      <c r="E21" s="11">
        <v>1</v>
      </c>
      <c r="F21" s="12">
        <v>0</v>
      </c>
      <c r="G21" s="12">
        <f t="shared" si="0"/>
        <v>0</v>
      </c>
    </row>
    <row r="22" spans="1:7" ht="33.75">
      <c r="A22" s="8"/>
      <c r="B22" s="8" t="s">
        <v>46</v>
      </c>
      <c r="C22" s="14" t="s">
        <v>47</v>
      </c>
      <c r="D22" s="10" t="s">
        <v>13</v>
      </c>
      <c r="E22" s="11">
        <v>1</v>
      </c>
      <c r="F22" s="12">
        <v>0</v>
      </c>
      <c r="G22" s="12">
        <f t="shared" si="0"/>
        <v>0</v>
      </c>
    </row>
    <row r="23" spans="1:7" ht="33.75">
      <c r="A23" s="8"/>
      <c r="B23" s="8" t="s">
        <v>48</v>
      </c>
      <c r="C23" s="14" t="s">
        <v>49</v>
      </c>
      <c r="D23" s="10" t="s">
        <v>13</v>
      </c>
      <c r="E23" s="11">
        <v>1</v>
      </c>
      <c r="F23" s="12">
        <v>0</v>
      </c>
      <c r="G23" s="12">
        <f t="shared" si="0"/>
        <v>0</v>
      </c>
    </row>
    <row r="24" spans="1:7" ht="33.75">
      <c r="A24" s="8"/>
      <c r="B24" s="8" t="s">
        <v>50</v>
      </c>
      <c r="C24" s="14" t="s">
        <v>51</v>
      </c>
      <c r="D24" s="10" t="s">
        <v>13</v>
      </c>
      <c r="E24" s="11">
        <v>1</v>
      </c>
      <c r="F24" s="12">
        <v>0</v>
      </c>
      <c r="G24" s="12">
        <f t="shared" si="0"/>
        <v>0</v>
      </c>
    </row>
    <row r="25" spans="1:7" ht="53.25" customHeight="1">
      <c r="A25" s="8"/>
      <c r="B25" s="8" t="s">
        <v>52</v>
      </c>
      <c r="C25" s="14" t="s">
        <v>53</v>
      </c>
      <c r="D25" s="10" t="s">
        <v>13</v>
      </c>
      <c r="E25" s="11">
        <v>1</v>
      </c>
      <c r="F25" s="12">
        <v>0</v>
      </c>
      <c r="G25" s="12">
        <f t="shared" si="0"/>
        <v>0</v>
      </c>
    </row>
    <row r="26" spans="1:7" ht="45">
      <c r="A26" s="8"/>
      <c r="B26" s="8" t="s">
        <v>54</v>
      </c>
      <c r="C26" s="14" t="s">
        <v>55</v>
      </c>
      <c r="D26" s="10" t="s">
        <v>13</v>
      </c>
      <c r="E26" s="11">
        <v>1</v>
      </c>
      <c r="F26" s="12">
        <v>0</v>
      </c>
      <c r="G26" s="12">
        <f t="shared" si="0"/>
        <v>0</v>
      </c>
    </row>
    <row r="27" spans="1:7" ht="45">
      <c r="A27" s="8"/>
      <c r="B27" s="8" t="s">
        <v>56</v>
      </c>
      <c r="C27" s="14" t="s">
        <v>57</v>
      </c>
      <c r="D27" s="10" t="s">
        <v>13</v>
      </c>
      <c r="E27" s="11">
        <v>1</v>
      </c>
      <c r="F27" s="12">
        <v>0</v>
      </c>
      <c r="G27" s="12">
        <f t="shared" si="0"/>
        <v>0</v>
      </c>
    </row>
    <row r="28" spans="1:7" ht="39" customHeight="1">
      <c r="A28" s="8"/>
      <c r="B28" s="8" t="s">
        <v>58</v>
      </c>
      <c r="C28" s="14" t="s">
        <v>59</v>
      </c>
      <c r="D28" s="10" t="s">
        <v>13</v>
      </c>
      <c r="E28" s="11">
        <v>1</v>
      </c>
      <c r="F28" s="12">
        <v>0</v>
      </c>
      <c r="G28" s="12">
        <f t="shared" si="0"/>
        <v>0</v>
      </c>
    </row>
    <row r="29" spans="1:7" ht="53.25" customHeight="1">
      <c r="A29" s="8"/>
      <c r="B29" s="15" t="s">
        <v>60</v>
      </c>
      <c r="C29" s="16" t="s">
        <v>61</v>
      </c>
      <c r="D29" s="17" t="s">
        <v>13</v>
      </c>
      <c r="E29" s="18">
        <v>1</v>
      </c>
      <c r="F29" s="19">
        <v>0</v>
      </c>
      <c r="G29" s="19">
        <f t="shared" si="0"/>
        <v>0</v>
      </c>
    </row>
    <row r="30" spans="1:7" ht="56.25" customHeight="1">
      <c r="A30" s="8"/>
      <c r="B30" s="15" t="s">
        <v>62</v>
      </c>
      <c r="C30" s="16" t="s">
        <v>63</v>
      </c>
      <c r="D30" s="17" t="s">
        <v>13</v>
      </c>
      <c r="E30" s="18">
        <v>1</v>
      </c>
      <c r="F30" s="19">
        <v>0</v>
      </c>
      <c r="G30" s="19">
        <f t="shared" si="0"/>
        <v>0</v>
      </c>
    </row>
    <row r="31" spans="1:7" ht="159">
      <c r="A31" s="8"/>
      <c r="B31" s="8"/>
      <c r="C31" s="9" t="s">
        <v>64</v>
      </c>
      <c r="D31" s="10"/>
      <c r="E31" s="11"/>
      <c r="F31" s="12"/>
      <c r="G31" s="13">
        <f>SUM(G5:G30)</f>
        <v>0</v>
      </c>
    </row>
    <row r="32" spans="1:7" ht="22.5">
      <c r="A32" s="8"/>
      <c r="B32" s="4" t="s">
        <v>65</v>
      </c>
      <c r="C32" s="9" t="s">
        <v>66</v>
      </c>
      <c r="D32" s="10"/>
      <c r="E32" s="11"/>
      <c r="F32" s="12"/>
      <c r="G32" s="12"/>
    </row>
    <row r="33" spans="1:7" ht="45">
      <c r="A33" s="8"/>
      <c r="B33" s="8" t="s">
        <v>67</v>
      </c>
      <c r="C33" s="14" t="s">
        <v>68</v>
      </c>
      <c r="D33" s="10" t="s">
        <v>13</v>
      </c>
      <c r="E33" s="11">
        <v>1</v>
      </c>
      <c r="F33" s="12">
        <v>0</v>
      </c>
      <c r="G33" s="12">
        <f>ROUND(E33*F33,2)</f>
        <v>0</v>
      </c>
    </row>
    <row r="34" spans="1:7" ht="32.25" customHeight="1">
      <c r="A34" s="8"/>
      <c r="B34" s="8"/>
      <c r="C34" s="9" t="s">
        <v>69</v>
      </c>
      <c r="D34" s="10"/>
      <c r="E34" s="11"/>
      <c r="F34" s="12"/>
      <c r="G34" s="13">
        <f>G33</f>
        <v>0</v>
      </c>
    </row>
    <row r="35" spans="1:7" ht="14.25">
      <c r="A35" s="8"/>
      <c r="B35" s="4" t="s">
        <v>70</v>
      </c>
      <c r="C35" s="9" t="s">
        <v>71</v>
      </c>
      <c r="D35" s="10"/>
      <c r="E35" s="11"/>
      <c r="F35" s="12"/>
      <c r="G35" s="12"/>
    </row>
    <row r="36" spans="1:7" ht="33.75">
      <c r="A36" s="8"/>
      <c r="B36" s="8" t="s">
        <v>72</v>
      </c>
      <c r="C36" s="14" t="s">
        <v>73</v>
      </c>
      <c r="D36" s="10" t="s">
        <v>13</v>
      </c>
      <c r="E36" s="11">
        <v>1</v>
      </c>
      <c r="F36" s="12">
        <v>0</v>
      </c>
      <c r="G36" s="12">
        <f>ROUND(E36*F36,2)</f>
        <v>0</v>
      </c>
    </row>
    <row r="37" spans="1:7" ht="14.25">
      <c r="A37" s="8"/>
      <c r="B37" s="8"/>
      <c r="C37" s="9" t="s">
        <v>74</v>
      </c>
      <c r="D37" s="10"/>
      <c r="E37" s="11"/>
      <c r="F37" s="12"/>
      <c r="G37" s="13">
        <f>G36</f>
        <v>0</v>
      </c>
    </row>
    <row r="38" spans="1:7" ht="45">
      <c r="A38" s="8"/>
      <c r="B38" s="8"/>
      <c r="C38" s="9" t="s">
        <v>75</v>
      </c>
      <c r="D38" s="10"/>
      <c r="E38" s="11"/>
      <c r="F38" s="12"/>
      <c r="G38" s="13">
        <f>G31+G34+G37</f>
        <v>0</v>
      </c>
    </row>
    <row r="39" ht="1.5" customHeight="1"/>
  </sheetData>
  <sheetProtection/>
  <mergeCells count="3">
    <mergeCell ref="A1:G1"/>
    <mergeCell ref="A2:B2"/>
    <mergeCell ref="A3:B3"/>
  </mergeCells>
  <printOptions/>
  <pageMargins left="1.1766666173934937" right="0.38999998569488525" top="0.38999998569488525" bottom="0.38999998569488525" header="0.3" footer="0.3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Bielawska</dc:creator>
  <cp:keywords/>
  <dc:description/>
  <cp:lastModifiedBy>Marta B</cp:lastModifiedBy>
  <dcterms:created xsi:type="dcterms:W3CDTF">2022-07-14T09:04:12Z</dcterms:created>
  <dcterms:modified xsi:type="dcterms:W3CDTF">2023-11-28T22:29:18Z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DXVersi">
    <vt:lpwstr>21.1.5.0</vt:lpwstr>
  </property>
  <property fmtid="{D5CDD505-2E9C-101B-9397-08002B2CF9AE}" pid="4" name="lcf76f155ced4ddcb4097134ff3c33">
    <vt:lpwstr/>
  </property>
  <property fmtid="{D5CDD505-2E9C-101B-9397-08002B2CF9AE}" pid="5" name="TaxCatchA">
    <vt:lpwstr/>
  </property>
  <property fmtid="{D5CDD505-2E9C-101B-9397-08002B2CF9AE}" pid="6" name="I">
    <vt:lpwstr>F9B8B421C8134D0097543F1D258951EC_13</vt:lpwstr>
  </property>
  <property fmtid="{D5CDD505-2E9C-101B-9397-08002B2CF9AE}" pid="7" name="KSOProductBuildV">
    <vt:lpwstr>1045-12.2.0.13306</vt:lpwstr>
  </property>
</Properties>
</file>