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.jurowc\AppData\Local\Temp\ezdpuw\20230210102945299\"/>
    </mc:Choice>
  </mc:AlternateContent>
  <xr:revisionPtr revIDLastSave="0" documentId="13_ncr:1_{D915248B-042D-4381-8C52-25D14F55D22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rkusz1" sheetId="2" r:id="rId1"/>
  </sheets>
  <definedNames>
    <definedName name="_74ila7uyyib7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G6" i="2" s="1"/>
  <c r="E7" i="2"/>
  <c r="G7" i="2" s="1"/>
  <c r="E8" i="2"/>
  <c r="G8" i="2" s="1"/>
  <c r="E9" i="2"/>
  <c r="G9" i="2" s="1"/>
  <c r="E10" i="2"/>
  <c r="G10" i="2" s="1"/>
  <c r="E11" i="2"/>
  <c r="G11" i="2" s="1"/>
  <c r="E41" i="2"/>
  <c r="G41" i="2" s="1"/>
  <c r="H8" i="2" l="1"/>
  <c r="H7" i="2"/>
  <c r="H10" i="2"/>
  <c r="H9" i="2"/>
  <c r="H6" i="2"/>
  <c r="H11" i="2"/>
  <c r="H41" i="2"/>
  <c r="E12" i="2" l="1"/>
  <c r="E13" i="2"/>
  <c r="E14" i="2"/>
  <c r="E15" i="2"/>
  <c r="E16" i="2"/>
  <c r="E17" i="2"/>
  <c r="E18" i="2"/>
  <c r="G18" i="2" s="1"/>
  <c r="E19" i="2"/>
  <c r="G19" i="2" s="1"/>
  <c r="E20" i="2"/>
  <c r="G20" i="2" s="1"/>
  <c r="H20" i="2" s="1"/>
  <c r="E21" i="2"/>
  <c r="G21" i="2" s="1"/>
  <c r="E22" i="2"/>
  <c r="G22" i="2" s="1"/>
  <c r="E23" i="2"/>
  <c r="G23" i="2" s="1"/>
  <c r="E24" i="2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E34" i="2"/>
  <c r="G34" i="2" s="1"/>
  <c r="E35" i="2"/>
  <c r="E36" i="2"/>
  <c r="G36" i="2" s="1"/>
  <c r="E37" i="2"/>
  <c r="G37" i="2" s="1"/>
  <c r="E38" i="2"/>
  <c r="G38" i="2" s="1"/>
  <c r="E39" i="2"/>
  <c r="G39" i="2" s="1"/>
  <c r="E40" i="2"/>
  <c r="G40" i="2" s="1"/>
  <c r="E42" i="2"/>
  <c r="G42" i="2" s="1"/>
  <c r="E43" i="2"/>
  <c r="G43" i="2" s="1"/>
  <c r="E44" i="2"/>
  <c r="E45" i="2"/>
  <c r="E46" i="2"/>
  <c r="G46" i="2" s="1"/>
  <c r="E47" i="2"/>
  <c r="G47" i="2" s="1"/>
  <c r="E48" i="2"/>
  <c r="G48" i="2" s="1"/>
  <c r="E49" i="2"/>
  <c r="G49" i="2" s="1"/>
  <c r="E50" i="2"/>
  <c r="E51" i="2"/>
  <c r="E52" i="2"/>
  <c r="E53" i="2"/>
  <c r="G53" i="2" s="1"/>
  <c r="E54" i="2"/>
  <c r="G54" i="2" s="1"/>
  <c r="E55" i="2"/>
  <c r="G55" i="2" s="1"/>
  <c r="E56" i="2"/>
  <c r="G56" i="2" s="1"/>
  <c r="E57" i="2"/>
  <c r="G57" i="2" s="1"/>
  <c r="E58" i="2"/>
  <c r="E59" i="2"/>
  <c r="E60" i="2"/>
  <c r="E61" i="2"/>
  <c r="G61" i="2" s="1"/>
  <c r="E5" i="2"/>
  <c r="G5" i="2" s="1"/>
  <c r="H5" i="2" s="1"/>
  <c r="G16" i="2" l="1"/>
  <c r="H16" i="2"/>
  <c r="G14" i="2"/>
  <c r="H14" i="2"/>
  <c r="G59" i="2"/>
  <c r="H59" i="2" s="1"/>
  <c r="G33" i="2"/>
  <c r="H33" i="2" s="1"/>
  <c r="G50" i="2"/>
  <c r="H50" i="2" s="1"/>
  <c r="H34" i="2"/>
  <c r="H25" i="2"/>
  <c r="G58" i="2"/>
  <c r="H58" i="2" s="1"/>
  <c r="H53" i="2"/>
  <c r="H36" i="2"/>
  <c r="H28" i="2"/>
  <c r="G45" i="2"/>
  <c r="H45" i="2" s="1"/>
  <c r="H43" i="2"/>
  <c r="H61" i="2"/>
  <c r="G51" i="2"/>
  <c r="H51" i="2" s="1"/>
  <c r="G60" i="2"/>
  <c r="H60" i="2" s="1"/>
  <c r="G52" i="2"/>
  <c r="H52" i="2" s="1"/>
  <c r="G44" i="2"/>
  <c r="H44" i="2" s="1"/>
  <c r="G35" i="2"/>
  <c r="H35" i="2" s="1"/>
  <c r="H40" i="2"/>
  <c r="H32" i="2"/>
  <c r="H19" i="2"/>
  <c r="G17" i="2"/>
  <c r="H17" i="2" s="1"/>
  <c r="G24" i="2"/>
  <c r="H24" i="2" s="1"/>
  <c r="G15" i="2"/>
  <c r="H15" i="2" s="1"/>
  <c r="H57" i="2"/>
  <c r="H49" i="2"/>
  <c r="H39" i="2"/>
  <c r="H31" i="2"/>
  <c r="H56" i="2"/>
  <c r="H48" i="2"/>
  <c r="H38" i="2"/>
  <c r="H30" i="2"/>
  <c r="H18" i="2"/>
  <c r="H55" i="2"/>
  <c r="H47" i="2"/>
  <c r="H37" i="2"/>
  <c r="H29" i="2"/>
  <c r="G13" i="2"/>
  <c r="H13" i="2" s="1"/>
  <c r="H54" i="2"/>
  <c r="H46" i="2"/>
  <c r="H22" i="2"/>
  <c r="H42" i="2"/>
  <c r="H27" i="2"/>
  <c r="H26" i="2"/>
  <c r="H23" i="2"/>
  <c r="G12" i="2"/>
  <c r="H12" i="2" s="1"/>
  <c r="H21" i="2"/>
  <c r="E62" i="2"/>
  <c r="H62" i="2" l="1"/>
  <c r="G62" i="2"/>
</calcChain>
</file>

<file path=xl/sharedStrings.xml><?xml version="1.0" encoding="utf-8"?>
<sst xmlns="http://schemas.openxmlformats.org/spreadsheetml/2006/main" count="85" uniqueCount="80">
  <si>
    <t>Lp.</t>
  </si>
  <si>
    <t>Mnożnik</t>
  </si>
  <si>
    <t>Cena jednostkowa netto w PLN</t>
  </si>
  <si>
    <t>RAZEM:</t>
  </si>
  <si>
    <r>
      <t xml:space="preserve">Usługa 
</t>
    </r>
    <r>
      <rPr>
        <sz val="9"/>
        <color theme="1"/>
        <rFont val="Verdana"/>
        <family val="2"/>
        <charset val="238"/>
      </rPr>
      <t>(zgodnie ze szczegółowym 
opisem przedmiotu zamówienia*)</t>
    </r>
  </si>
  <si>
    <r>
      <t xml:space="preserve">Wartość netto w PLN 
</t>
    </r>
    <r>
      <rPr>
        <sz val="9"/>
        <color theme="1"/>
        <rFont val="Verdana"/>
        <family val="2"/>
        <charset val="238"/>
      </rPr>
      <t>kol. 3x4</t>
    </r>
  </si>
  <si>
    <r>
      <t xml:space="preserve">Stawka, stawki VAT </t>
    </r>
    <r>
      <rPr>
        <sz val="9"/>
        <color theme="1"/>
        <rFont val="Verdana"/>
        <family val="2"/>
        <charset val="238"/>
      </rPr>
      <t>(%)</t>
    </r>
  </si>
  <si>
    <r>
      <t xml:space="preserve">Kwota VAT w PLN 
</t>
    </r>
    <r>
      <rPr>
        <sz val="9"/>
        <color theme="1"/>
        <rFont val="Verdana"/>
        <family val="2"/>
        <charset val="238"/>
      </rPr>
      <t>kol. 5x6</t>
    </r>
  </si>
  <si>
    <r>
      <t xml:space="preserve">Wartość brutto w PLN
</t>
    </r>
    <r>
      <rPr>
        <sz val="9"/>
        <color theme="1"/>
        <rFont val="Verdana"/>
        <family val="2"/>
        <charset val="238"/>
      </rPr>
      <t>kol. 5+7</t>
    </r>
  </si>
  <si>
    <t>1.</t>
  </si>
  <si>
    <t>2.</t>
  </si>
  <si>
    <t>3.</t>
  </si>
  <si>
    <t>Zakontraktowanie moderatora_Zał. 6 OPZ;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</si>
  <si>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</si>
  <si>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</si>
  <si>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</si>
  <si>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</si>
  <si>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</si>
  <si>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</si>
  <si>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</si>
  <si>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</si>
  <si>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</si>
  <si>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</si>
  <si>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</si>
  <si>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Przygotowanie strefy stoisk_Zał. 2 OPZ </t>
  </si>
  <si>
    <t>3.1 
opcja</t>
  </si>
  <si>
    <t>Wykonanie materiałów konferencyjnych_smycz_Zał. 8 OPZ pkt. 8.1</t>
  </si>
  <si>
    <t>Wykonanie materiałów konferencyjnych_identyfikatory_Zał. 8 OPZ pkt. 8.2</t>
  </si>
  <si>
    <t>Wykonanie materiałów konferencyjnych_program_Zał. 8 OPZ pkt. 8.3</t>
  </si>
  <si>
    <t>Wykonanie materiałów konferencyjnych_ścianki_Zał. 8 OPZ pkt. 8.4</t>
  </si>
  <si>
    <t>Wykonanie materiałów konferencyjnych_torebki_Zał. 8 OPZ pkt. 8.8</t>
  </si>
  <si>
    <t>Zapewnienie obsługi i koordynacja_Zał. 9 OPZ</t>
  </si>
  <si>
    <t>Organizacja afterparty w dniu 8.06.2022_Zał. 5 OPZ_strefa napojów bezalkoholowych</t>
  </si>
  <si>
    <t>5.1.
opcja</t>
  </si>
  <si>
    <t>Organizacja cateringu_Zał.5 OPZ - afterparty</t>
  </si>
  <si>
    <t>Zapewnienie usług audio-video _Zał. 7 OPZ_nagrania zgodnie z ppkt 7.1;</t>
  </si>
  <si>
    <t>Zapewnienie usług audio-video _Zał. 7 OPZ_animacja zgodnie z ppkt 7.2;</t>
  </si>
  <si>
    <t>Zapewnienie usług audio-video _Zał. 7 OPZ_film zgodnie z ppkt 7.3;</t>
  </si>
  <si>
    <t>Zapewnienie usług audio-video _Zał. 7 OPZ_jingle zgodnie z ppkt 7.4;</t>
  </si>
  <si>
    <t>Zapewnienie usług audio-video _Zał. 7 OPZ_streaming zgodnie z ppkt 7.5</t>
  </si>
  <si>
    <t>Zapewnienie usług audio-video _Zał. 7 OPZ_obsługa fotograficzna zgodnie z ppkt 7.6</t>
  </si>
  <si>
    <t>Zapewnienie usług audio-video _Zał. 7 OPZ_zespół muzyczny zgodnie z ppkt. 7.7</t>
  </si>
  <si>
    <t>Organizacja cateringu_Zał.3 OPZ - przerwa kawowa 20.06.2023</t>
  </si>
  <si>
    <t>Organizacja cateringu_Zał.3 OPZ - przerwa kawowa 21.06.2023</t>
  </si>
  <si>
    <t>Organizacja cateringu_Zał.3 OPZ - lunch 20.06.2023</t>
  </si>
  <si>
    <t>Organizacja cateringu_Zał.3 OPZ - lunch 21.06.2023</t>
  </si>
  <si>
    <t>Organizacja aktywności teambuildingowych_Zał. 4 OPZ</t>
  </si>
  <si>
    <t>Organizacja afterparty_Zał. 5 OPZ_catering</t>
  </si>
  <si>
    <t>Organizacja afterparty_Zał. 5 OPZ_strefa napojów bezalkoholowych</t>
  </si>
  <si>
    <t xml:space="preserve">Organizacja afterparty_Zał. 5 OPZ_DJ </t>
  </si>
  <si>
    <t xml:space="preserve">Organizacja afterparty_Zał. 5 OPZ_pozostałe atrakcje </t>
  </si>
  <si>
    <t>Zakontraktowanie gościa specjalnego_Zał. 6 OPZ;</t>
  </si>
  <si>
    <t>Wykonanie materiałów konferencyjnych_torebki_Zał. 8 OPZ pkt. 8.9</t>
  </si>
  <si>
    <t>Wykonanie materiałów konferencyjnych_belki led_Zał. 8 OPZ pkt. 8.5</t>
  </si>
  <si>
    <t>Wykonanie materiałów konferencyjnych_kulki neodymowe_Zał. 8 OPZ pkt. 8.6</t>
  </si>
  <si>
    <t>Wykonanie materiałów konferencyjnych_T-shirt_Zał. 8 OPZ pkt. 8.7</t>
  </si>
  <si>
    <t>Wykonanie materiałów konferencyjnych_torebki_Zał. 8 OPZ pkt. 8.10</t>
  </si>
  <si>
    <t>Wykonanie materiałów konferencyjnych_nalepki 3D_Zał. 8 OPZ pkt. 8.11</t>
  </si>
  <si>
    <t>Wykonanie materiałów konferencyjnych_nalepki płaskie_Zał. 8 OPZ pkt. 8.12</t>
  </si>
  <si>
    <t>Wykonanie materiałów konferencyjnych_karty USB_Zał. 8 OPZ pkt. 8.13</t>
  </si>
  <si>
    <t>Wykonanie materiałów konferencyjnych_statuetki IGNAC_Zał. 8 OPZ pkt. 8.14</t>
  </si>
  <si>
    <t>Wykonanie materiałów konferencyjnych_statuetki eŁki_Zał. 8 OPZ pkt. 8.15</t>
  </si>
  <si>
    <t>Wykonanie materiałów konferencyjnych_plansze_Zał. 8 OPZ pkt. 8.16</t>
  </si>
  <si>
    <t>System rejetsracyjny_Zał. 12 OPZ</t>
  </si>
  <si>
    <t>Ssytem rejestracyjny_Zał. 12 OPZ</t>
  </si>
  <si>
    <t>Aranżacja przestrzeni konferencyjnej_ Zał. 1 OPZ pkt. 1.1-1.4</t>
  </si>
  <si>
    <t>Aranżacja przestrzeni konferencyjnej_ Zał. 1 OPZ pkt. 1.5</t>
  </si>
  <si>
    <t>Aranżacja przestrzeni konferencyjnej_ Zał. 1 OPZ pkt. 1.6.1</t>
  </si>
  <si>
    <t>Aranżacja przestrzeni konferencyjnej_ Zał. 1 OPZ pkt. 1.6.2</t>
  </si>
  <si>
    <t>Aranżacja przestrzeni konferencyjnej_ Zał. 1 OPZ pkt. 1.6.3</t>
  </si>
  <si>
    <t>Aranżacja przestrzeni konferencyjnej_ Zał. 1 OPZ pkt. 1.6.4</t>
  </si>
  <si>
    <t>Aranżacja przestrzeni konferencyjnej_ Zał. 1 OPZ pkt. 1.7</t>
  </si>
  <si>
    <t>Firma</t>
  </si>
  <si>
    <t>Innovatorium Łukasiewicza '23
Formularz cenowy</t>
  </si>
  <si>
    <t>Prawa autorskie_Zał. 14 OPZ</t>
  </si>
  <si>
    <t>Ogólne obowiązki Wykonawcy_Zał. 13 OPZ</t>
  </si>
  <si>
    <t>Zapewnienie tłumaczenia symultanicznego_Zał. 11 OPZ</t>
  </si>
  <si>
    <t>Inne działania_Zał. 10 OPZ_ppkt 10.17 a)</t>
  </si>
  <si>
    <t>Inne działania_Zał. 10 OPZ_ppkt 10.17 b)</t>
  </si>
  <si>
    <t>Inne działania_Zał. 10 OPZ_ppkt 10.1 - 10.16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</si>
</sst>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8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justify" vertical="center"/>
    </xf>
    <xf numFmtId="164" fontId="0" fillId="0" borderId="0" xfId="0" applyNumberFormat="1"/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2" borderId="1" xfId="0" applyFont="1" applyFill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7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43" fontId="8" fillId="0" borderId="14" xfId="1" applyFont="1" applyBorder="1" applyAlignment="1">
      <alignment vertical="center" wrapText="1"/>
    </xf>
    <xf numFmtId="43" fontId="8" fillId="3" borderId="15" xfId="1" applyFont="1" applyFill="1" applyBorder="1" applyAlignment="1">
      <alignment vertical="center" wrapText="1"/>
    </xf>
    <xf numFmtId="0" fontId="7" fillId="0" borderId="19" xfId="0" applyFont="1" applyBorder="1" applyAlignment="1">
      <alignment horizontal="right" vertical="center"/>
    </xf>
    <xf numFmtId="9" fontId="8" fillId="0" borderId="14" xfId="1" applyNumberFormat="1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16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9" fontId="14" fillId="0" borderId="3" xfId="0" applyNumberFormat="1" applyFont="1" applyBorder="1" applyAlignment="1">
      <alignment vertical="center" wrapText="1"/>
    </xf>
    <xf numFmtId="44" fontId="14" fillId="2" borderId="6" xfId="0" applyNumberFormat="1" applyFont="1" applyFill="1" applyBorder="1" applyAlignment="1">
      <alignment vertical="center" wrapText="1"/>
    </xf>
    <xf numFmtId="44" fontId="14" fillId="4" borderId="6" xfId="0" applyNumberFormat="1" applyFont="1" applyFill="1" applyBorder="1" applyAlignment="1">
      <alignment vertical="center" wrapText="1"/>
    </xf>
    <xf numFmtId="44" fontId="14" fillId="2" borderId="20" xfId="0" applyNumberFormat="1" applyFont="1" applyFill="1" applyBorder="1" applyAlignment="1">
      <alignment vertical="center" wrapText="1"/>
    </xf>
    <xf numFmtId="44" fontId="14" fillId="0" borderId="6" xfId="0" applyNumberFormat="1" applyFont="1" applyBorder="1" applyAlignment="1">
      <alignment vertical="center" wrapText="1"/>
    </xf>
    <xf numFmtId="44" fontId="14" fillId="0" borderId="3" xfId="0" applyNumberFormat="1" applyFont="1" applyBorder="1" applyAlignment="1">
      <alignment vertical="center" wrapText="1"/>
    </xf>
    <xf numFmtId="44" fontId="14" fillId="0" borderId="12" xfId="0" applyNumberFormat="1" applyFont="1" applyBorder="1" applyAlignment="1">
      <alignment vertical="center" wrapText="1"/>
    </xf>
    <xf numFmtId="44" fontId="8" fillId="0" borderId="0" xfId="0" applyNumberFormat="1" applyFont="1"/>
    <xf numFmtId="0" fontId="2" fillId="0" borderId="1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F42" sqref="F42"/>
    </sheetView>
  </sheetViews>
  <sheetFormatPr defaultRowHeight="15" x14ac:dyDescent="0.25"/>
  <cols>
    <col min="1" max="1" width="9.42578125" style="5"/>
    <col min="2" max="2" width="89.5703125" style="3" customWidth="1"/>
    <col min="3" max="3" width="12" customWidth="1"/>
    <col min="4" max="5" width="17" customWidth="1"/>
    <col min="6" max="6" width="10.42578125" customWidth="1"/>
    <col min="7" max="8" width="17" customWidth="1"/>
  </cols>
  <sheetData>
    <row r="1" spans="1:8" ht="41.25" customHeight="1" thickBot="1" x14ac:dyDescent="0.3">
      <c r="A1" s="53" t="s">
        <v>73</v>
      </c>
      <c r="B1" s="54"/>
      <c r="C1" s="54"/>
      <c r="D1" s="54"/>
      <c r="E1" s="54"/>
      <c r="F1" s="54"/>
      <c r="G1" s="54"/>
      <c r="H1" s="54"/>
    </row>
    <row r="2" spans="1:8" ht="61.5" customHeight="1" thickBot="1" x14ac:dyDescent="0.3">
      <c r="A2" s="4"/>
      <c r="C2" s="47"/>
      <c r="D2" s="55" t="s">
        <v>72</v>
      </c>
      <c r="E2" s="56"/>
      <c r="F2" s="56"/>
      <c r="G2" s="56"/>
      <c r="H2" s="57"/>
    </row>
    <row r="3" spans="1:8" s="1" customFormat="1" ht="63.75" customHeight="1" thickBot="1" x14ac:dyDescent="0.3">
      <c r="A3" s="13" t="s">
        <v>0</v>
      </c>
      <c r="B3" s="14" t="s">
        <v>4</v>
      </c>
      <c r="C3" s="24" t="s">
        <v>1</v>
      </c>
      <c r="D3" s="13" t="s">
        <v>2</v>
      </c>
      <c r="E3" s="14" t="s">
        <v>5</v>
      </c>
      <c r="F3" s="14" t="s">
        <v>6</v>
      </c>
      <c r="G3" s="14" t="s">
        <v>7</v>
      </c>
      <c r="H3" s="15" t="s">
        <v>8</v>
      </c>
    </row>
    <row r="4" spans="1:8" ht="20.25" customHeight="1" thickBot="1" x14ac:dyDescent="0.3">
      <c r="A4" s="16">
        <v>1</v>
      </c>
      <c r="B4" s="17">
        <v>2</v>
      </c>
      <c r="C4" s="18">
        <v>3</v>
      </c>
      <c r="D4" s="16">
        <v>4</v>
      </c>
      <c r="E4" s="17">
        <v>5</v>
      </c>
      <c r="F4" s="17">
        <v>6</v>
      </c>
      <c r="G4" s="17">
        <v>7</v>
      </c>
      <c r="H4" s="18">
        <v>8</v>
      </c>
    </row>
    <row r="5" spans="1:8" ht="27" customHeight="1" x14ac:dyDescent="0.25">
      <c r="A5" s="66" t="s">
        <v>9</v>
      </c>
      <c r="B5" s="49" t="s">
        <v>65</v>
      </c>
      <c r="C5" s="25">
        <v>1</v>
      </c>
      <c r="D5" s="44"/>
      <c r="E5" s="45">
        <f>C5*D5</f>
        <v>0</v>
      </c>
      <c r="F5" s="40">
        <v>0.23</v>
      </c>
      <c r="G5" s="45">
        <f>E5*F5</f>
        <v>0</v>
      </c>
      <c r="H5" s="46">
        <f>E5+G5</f>
        <v>0</v>
      </c>
    </row>
    <row r="6" spans="1:8" ht="27" customHeight="1" x14ac:dyDescent="0.25">
      <c r="A6" s="62"/>
      <c r="B6" s="49" t="s">
        <v>66</v>
      </c>
      <c r="C6" s="25">
        <v>1</v>
      </c>
      <c r="D6" s="44"/>
      <c r="E6" s="45">
        <f t="shared" ref="E6:E11" si="0">C6*D6</f>
        <v>0</v>
      </c>
      <c r="F6" s="40">
        <v>0.23</v>
      </c>
      <c r="G6" s="45">
        <f t="shared" ref="G6:G11" si="1">E6*F6</f>
        <v>0</v>
      </c>
      <c r="H6" s="46">
        <f t="shared" ref="H6:H11" si="2">E6+G6</f>
        <v>0</v>
      </c>
    </row>
    <row r="7" spans="1:8" ht="27" customHeight="1" x14ac:dyDescent="0.25">
      <c r="A7" s="62"/>
      <c r="B7" s="49" t="s">
        <v>67</v>
      </c>
      <c r="C7" s="25">
        <v>1</v>
      </c>
      <c r="D7" s="44"/>
      <c r="E7" s="45">
        <f t="shared" si="0"/>
        <v>0</v>
      </c>
      <c r="F7" s="40">
        <v>0.23</v>
      </c>
      <c r="G7" s="45">
        <f t="shared" si="1"/>
        <v>0</v>
      </c>
      <c r="H7" s="46">
        <f t="shared" si="2"/>
        <v>0</v>
      </c>
    </row>
    <row r="8" spans="1:8" ht="27" customHeight="1" x14ac:dyDescent="0.25">
      <c r="A8" s="62"/>
      <c r="B8" s="49" t="s">
        <v>68</v>
      </c>
      <c r="C8" s="25">
        <v>1</v>
      </c>
      <c r="D8" s="44"/>
      <c r="E8" s="45">
        <f t="shared" si="0"/>
        <v>0</v>
      </c>
      <c r="F8" s="40">
        <v>0.23</v>
      </c>
      <c r="G8" s="45">
        <f t="shared" si="1"/>
        <v>0</v>
      </c>
      <c r="H8" s="46">
        <f t="shared" si="2"/>
        <v>0</v>
      </c>
    </row>
    <row r="9" spans="1:8" ht="27" customHeight="1" x14ac:dyDescent="0.25">
      <c r="A9" s="62"/>
      <c r="B9" s="49" t="s">
        <v>69</v>
      </c>
      <c r="C9" s="25">
        <v>1</v>
      </c>
      <c r="D9" s="44"/>
      <c r="E9" s="45">
        <f t="shared" si="0"/>
        <v>0</v>
      </c>
      <c r="F9" s="40">
        <v>0.23</v>
      </c>
      <c r="G9" s="45">
        <f t="shared" si="1"/>
        <v>0</v>
      </c>
      <c r="H9" s="46">
        <f t="shared" si="2"/>
        <v>0</v>
      </c>
    </row>
    <row r="10" spans="1:8" ht="27" customHeight="1" x14ac:dyDescent="0.25">
      <c r="A10" s="62"/>
      <c r="B10" s="49" t="s">
        <v>70</v>
      </c>
      <c r="C10" s="25">
        <v>1</v>
      </c>
      <c r="D10" s="44"/>
      <c r="E10" s="45">
        <f t="shared" si="0"/>
        <v>0</v>
      </c>
      <c r="F10" s="40">
        <v>0.23</v>
      </c>
      <c r="G10" s="45">
        <f t="shared" si="1"/>
        <v>0</v>
      </c>
      <c r="H10" s="46">
        <f t="shared" si="2"/>
        <v>0</v>
      </c>
    </row>
    <row r="11" spans="1:8" ht="27" customHeight="1" x14ac:dyDescent="0.25">
      <c r="A11" s="61"/>
      <c r="B11" s="49" t="s">
        <v>71</v>
      </c>
      <c r="C11" s="25">
        <v>1</v>
      </c>
      <c r="D11" s="44"/>
      <c r="E11" s="45">
        <f t="shared" si="0"/>
        <v>0</v>
      </c>
      <c r="F11" s="40">
        <v>0.23</v>
      </c>
      <c r="G11" s="45">
        <f t="shared" si="1"/>
        <v>0</v>
      </c>
      <c r="H11" s="46">
        <f t="shared" si="2"/>
        <v>0</v>
      </c>
    </row>
    <row r="12" spans="1:8" ht="27" customHeight="1" x14ac:dyDescent="0.25">
      <c r="A12" s="10" t="s">
        <v>10</v>
      </c>
      <c r="B12" s="19" t="s">
        <v>24</v>
      </c>
      <c r="C12" s="26">
        <v>1</v>
      </c>
      <c r="D12" s="41"/>
      <c r="E12" s="45">
        <f t="shared" ref="E12:E61" si="3">C12*D12</f>
        <v>0</v>
      </c>
      <c r="F12" s="40">
        <v>0.23</v>
      </c>
      <c r="G12" s="45">
        <f t="shared" ref="G12:G61" si="4">E12*F12</f>
        <v>0</v>
      </c>
      <c r="H12" s="46">
        <f t="shared" ref="H12:H61" si="5">E12+G12</f>
        <v>0</v>
      </c>
    </row>
    <row r="13" spans="1:8" ht="27" customHeight="1" x14ac:dyDescent="0.25">
      <c r="A13" s="64" t="s">
        <v>11</v>
      </c>
      <c r="B13" s="35" t="s">
        <v>42</v>
      </c>
      <c r="C13" s="26">
        <v>1500</v>
      </c>
      <c r="D13" s="42"/>
      <c r="E13" s="45">
        <f t="shared" si="3"/>
        <v>0</v>
      </c>
      <c r="F13" s="40">
        <v>0.23</v>
      </c>
      <c r="G13" s="45">
        <f t="shared" si="4"/>
        <v>0</v>
      </c>
      <c r="H13" s="46">
        <f t="shared" si="5"/>
        <v>0</v>
      </c>
    </row>
    <row r="14" spans="1:8" ht="27" customHeight="1" x14ac:dyDescent="0.25">
      <c r="A14" s="65"/>
      <c r="B14" s="35" t="s">
        <v>43</v>
      </c>
      <c r="C14" s="26">
        <v>700</v>
      </c>
      <c r="D14" s="42"/>
      <c r="E14" s="45">
        <f t="shared" si="3"/>
        <v>0</v>
      </c>
      <c r="F14" s="40">
        <v>0.23</v>
      </c>
      <c r="G14" s="45">
        <f t="shared" si="4"/>
        <v>0</v>
      </c>
      <c r="H14" s="46">
        <f t="shared" si="5"/>
        <v>0</v>
      </c>
    </row>
    <row r="15" spans="1:8" ht="27" customHeight="1" x14ac:dyDescent="0.25">
      <c r="A15" s="12"/>
      <c r="B15" s="36" t="s">
        <v>44</v>
      </c>
      <c r="C15" s="26">
        <v>1300</v>
      </c>
      <c r="D15" s="42"/>
      <c r="E15" s="45">
        <f t="shared" si="3"/>
        <v>0</v>
      </c>
      <c r="F15" s="40">
        <v>0.23</v>
      </c>
      <c r="G15" s="45">
        <f t="shared" si="4"/>
        <v>0</v>
      </c>
      <c r="H15" s="46">
        <f t="shared" si="5"/>
        <v>0</v>
      </c>
    </row>
    <row r="16" spans="1:8" ht="27" customHeight="1" x14ac:dyDescent="0.25">
      <c r="A16" s="12"/>
      <c r="B16" s="36" t="s">
        <v>45</v>
      </c>
      <c r="C16" s="26">
        <v>700</v>
      </c>
      <c r="D16" s="42"/>
      <c r="E16" s="45">
        <f t="shared" si="3"/>
        <v>0</v>
      </c>
      <c r="F16" s="40">
        <v>0.23</v>
      </c>
      <c r="G16" s="45">
        <f t="shared" si="4"/>
        <v>0</v>
      </c>
      <c r="H16" s="46">
        <f t="shared" si="5"/>
        <v>0</v>
      </c>
    </row>
    <row r="17" spans="1:8" ht="27" customHeight="1" x14ac:dyDescent="0.25">
      <c r="A17" s="58" t="s">
        <v>25</v>
      </c>
      <c r="B17" s="35" t="s">
        <v>42</v>
      </c>
      <c r="C17" s="26">
        <v>150</v>
      </c>
      <c r="D17" s="42"/>
      <c r="E17" s="45">
        <f t="shared" si="3"/>
        <v>0</v>
      </c>
      <c r="F17" s="40">
        <v>0.23</v>
      </c>
      <c r="G17" s="45">
        <f t="shared" si="4"/>
        <v>0</v>
      </c>
      <c r="H17" s="46">
        <f t="shared" si="5"/>
        <v>0</v>
      </c>
    </row>
    <row r="18" spans="1:8" ht="27" customHeight="1" x14ac:dyDescent="0.25">
      <c r="A18" s="62"/>
      <c r="B18" s="35" t="s">
        <v>43</v>
      </c>
      <c r="C18" s="26">
        <v>70</v>
      </c>
      <c r="D18" s="42"/>
      <c r="E18" s="45">
        <f t="shared" si="3"/>
        <v>0</v>
      </c>
      <c r="F18" s="40">
        <v>0.23</v>
      </c>
      <c r="G18" s="45">
        <f t="shared" si="4"/>
        <v>0</v>
      </c>
      <c r="H18" s="46">
        <f t="shared" si="5"/>
        <v>0</v>
      </c>
    </row>
    <row r="19" spans="1:8" ht="27" customHeight="1" x14ac:dyDescent="0.25">
      <c r="A19" s="62"/>
      <c r="B19" s="36" t="s">
        <v>44</v>
      </c>
      <c r="C19" s="26">
        <v>130</v>
      </c>
      <c r="D19" s="42"/>
      <c r="E19" s="45">
        <f t="shared" si="3"/>
        <v>0</v>
      </c>
      <c r="F19" s="40">
        <v>0.23</v>
      </c>
      <c r="G19" s="45">
        <f t="shared" si="4"/>
        <v>0</v>
      </c>
      <c r="H19" s="46">
        <f t="shared" si="5"/>
        <v>0</v>
      </c>
    </row>
    <row r="20" spans="1:8" ht="27" customHeight="1" x14ac:dyDescent="0.25">
      <c r="A20" s="62"/>
      <c r="B20" s="36" t="s">
        <v>45</v>
      </c>
      <c r="C20" s="26">
        <v>70</v>
      </c>
      <c r="D20" s="42"/>
      <c r="E20" s="45">
        <f t="shared" si="3"/>
        <v>0</v>
      </c>
      <c r="F20" s="40">
        <v>0.23</v>
      </c>
      <c r="G20" s="45">
        <f t="shared" si="4"/>
        <v>0</v>
      </c>
      <c r="H20" s="46">
        <f t="shared" si="5"/>
        <v>0</v>
      </c>
    </row>
    <row r="21" spans="1:8" s="6" customFormat="1" ht="27" customHeight="1" x14ac:dyDescent="0.25">
      <c r="A21" s="11" t="s">
        <v>13</v>
      </c>
      <c r="B21" s="37" t="s">
        <v>46</v>
      </c>
      <c r="C21" s="26">
        <v>1</v>
      </c>
      <c r="D21" s="41"/>
      <c r="E21" s="45">
        <f t="shared" si="3"/>
        <v>0</v>
      </c>
      <c r="F21" s="40">
        <v>0.23</v>
      </c>
      <c r="G21" s="45">
        <f t="shared" si="4"/>
        <v>0</v>
      </c>
      <c r="H21" s="46">
        <f t="shared" si="5"/>
        <v>0</v>
      </c>
    </row>
    <row r="22" spans="1:8" s="6" customFormat="1" ht="27" customHeight="1" x14ac:dyDescent="0.25">
      <c r="A22" s="60" t="s">
        <v>14</v>
      </c>
      <c r="B22" s="37" t="s">
        <v>47</v>
      </c>
      <c r="C22" s="26">
        <v>1000</v>
      </c>
      <c r="D22" s="42"/>
      <c r="E22" s="45">
        <f t="shared" si="3"/>
        <v>0</v>
      </c>
      <c r="F22" s="40">
        <v>0.23</v>
      </c>
      <c r="G22" s="45">
        <f t="shared" si="4"/>
        <v>0</v>
      </c>
      <c r="H22" s="46">
        <f t="shared" si="5"/>
        <v>0</v>
      </c>
    </row>
    <row r="23" spans="1:8" s="6" customFormat="1" ht="27" customHeight="1" x14ac:dyDescent="0.25">
      <c r="A23" s="62"/>
      <c r="B23" s="37" t="s">
        <v>48</v>
      </c>
      <c r="C23" s="26">
        <v>1000</v>
      </c>
      <c r="D23" s="42"/>
      <c r="E23" s="45">
        <f t="shared" si="3"/>
        <v>0</v>
      </c>
      <c r="F23" s="40">
        <v>0.23</v>
      </c>
      <c r="G23" s="45">
        <f t="shared" si="4"/>
        <v>0</v>
      </c>
      <c r="H23" s="46">
        <f t="shared" si="5"/>
        <v>0</v>
      </c>
    </row>
    <row r="24" spans="1:8" s="6" customFormat="1" ht="27" customHeight="1" x14ac:dyDescent="0.25">
      <c r="A24" s="62"/>
      <c r="B24" s="38" t="s">
        <v>49</v>
      </c>
      <c r="C24" s="26">
        <v>1</v>
      </c>
      <c r="D24" s="41"/>
      <c r="E24" s="45">
        <f t="shared" si="3"/>
        <v>0</v>
      </c>
      <c r="F24" s="40">
        <v>0.23</v>
      </c>
      <c r="G24" s="45">
        <f t="shared" si="4"/>
        <v>0</v>
      </c>
      <c r="H24" s="46">
        <f t="shared" si="5"/>
        <v>0</v>
      </c>
    </row>
    <row r="25" spans="1:8" s="6" customFormat="1" ht="27" customHeight="1" x14ac:dyDescent="0.25">
      <c r="A25" s="62"/>
      <c r="B25" s="38" t="s">
        <v>50</v>
      </c>
      <c r="C25" s="26">
        <v>1</v>
      </c>
      <c r="D25" s="41"/>
      <c r="E25" s="45">
        <f t="shared" si="3"/>
        <v>0</v>
      </c>
      <c r="F25" s="40">
        <v>0.23</v>
      </c>
      <c r="G25" s="45">
        <f t="shared" si="4"/>
        <v>0</v>
      </c>
      <c r="H25" s="46">
        <f t="shared" si="5"/>
        <v>0</v>
      </c>
    </row>
    <row r="26" spans="1:8" s="6" customFormat="1" ht="27" customHeight="1" x14ac:dyDescent="0.25">
      <c r="A26" s="58" t="s">
        <v>33</v>
      </c>
      <c r="B26" s="21" t="s">
        <v>34</v>
      </c>
      <c r="C26" s="26">
        <v>100</v>
      </c>
      <c r="D26" s="42"/>
      <c r="E26" s="45">
        <f t="shared" si="3"/>
        <v>0</v>
      </c>
      <c r="F26" s="40">
        <v>0.23</v>
      </c>
      <c r="G26" s="45">
        <f t="shared" si="4"/>
        <v>0</v>
      </c>
      <c r="H26" s="46">
        <f t="shared" si="5"/>
        <v>0</v>
      </c>
    </row>
    <row r="27" spans="1:8" s="6" customFormat="1" ht="27" customHeight="1" x14ac:dyDescent="0.25">
      <c r="A27" s="59"/>
      <c r="B27" s="22" t="s">
        <v>32</v>
      </c>
      <c r="C27" s="26">
        <v>100</v>
      </c>
      <c r="D27" s="42"/>
      <c r="E27" s="45">
        <f t="shared" si="3"/>
        <v>0</v>
      </c>
      <c r="F27" s="40">
        <v>0.23</v>
      </c>
      <c r="G27" s="45">
        <f t="shared" si="4"/>
        <v>0</v>
      </c>
      <c r="H27" s="46">
        <f t="shared" si="5"/>
        <v>0</v>
      </c>
    </row>
    <row r="28" spans="1:8" ht="27" customHeight="1" x14ac:dyDescent="0.25">
      <c r="A28" s="63" t="s">
        <v>15</v>
      </c>
      <c r="B28" s="39" t="s">
        <v>51</v>
      </c>
      <c r="C28" s="26">
        <v>1</v>
      </c>
      <c r="D28" s="41"/>
      <c r="E28" s="45">
        <f t="shared" si="3"/>
        <v>0</v>
      </c>
      <c r="F28" s="40">
        <v>0.23</v>
      </c>
      <c r="G28" s="45">
        <f t="shared" si="4"/>
        <v>0</v>
      </c>
      <c r="H28" s="46">
        <f t="shared" si="5"/>
        <v>0</v>
      </c>
    </row>
    <row r="29" spans="1:8" ht="27" customHeight="1" x14ac:dyDescent="0.25">
      <c r="A29" s="63"/>
      <c r="B29" s="7" t="s">
        <v>12</v>
      </c>
      <c r="C29" s="26">
        <v>1</v>
      </c>
      <c r="D29" s="41"/>
      <c r="E29" s="45">
        <f t="shared" si="3"/>
        <v>0</v>
      </c>
      <c r="F29" s="40">
        <v>0.23</v>
      </c>
      <c r="G29" s="45">
        <f t="shared" si="4"/>
        <v>0</v>
      </c>
      <c r="H29" s="46">
        <f t="shared" si="5"/>
        <v>0</v>
      </c>
    </row>
    <row r="30" spans="1:8" ht="27" customHeight="1" x14ac:dyDescent="0.25">
      <c r="A30" s="60" t="s">
        <v>16</v>
      </c>
      <c r="B30" s="23" t="s">
        <v>35</v>
      </c>
      <c r="C30" s="26">
        <v>1</v>
      </c>
      <c r="D30" s="41"/>
      <c r="E30" s="45">
        <f t="shared" si="3"/>
        <v>0</v>
      </c>
      <c r="F30" s="40">
        <v>0.23</v>
      </c>
      <c r="G30" s="45">
        <f t="shared" si="4"/>
        <v>0</v>
      </c>
      <c r="H30" s="46">
        <f t="shared" si="5"/>
        <v>0</v>
      </c>
    </row>
    <row r="31" spans="1:8" ht="27" customHeight="1" x14ac:dyDescent="0.25">
      <c r="A31" s="62"/>
      <c r="B31" s="23" t="s">
        <v>36</v>
      </c>
      <c r="C31" s="26">
        <v>1</v>
      </c>
      <c r="D31" s="41"/>
      <c r="E31" s="45">
        <f t="shared" si="3"/>
        <v>0</v>
      </c>
      <c r="F31" s="40">
        <v>0.23</v>
      </c>
      <c r="G31" s="45">
        <f t="shared" si="4"/>
        <v>0</v>
      </c>
      <c r="H31" s="46">
        <f t="shared" si="5"/>
        <v>0</v>
      </c>
    </row>
    <row r="32" spans="1:8" ht="27" customHeight="1" x14ac:dyDescent="0.25">
      <c r="A32" s="62"/>
      <c r="B32" s="23" t="s">
        <v>37</v>
      </c>
      <c r="C32" s="26">
        <v>1</v>
      </c>
      <c r="D32" s="41"/>
      <c r="E32" s="45">
        <f t="shared" si="3"/>
        <v>0</v>
      </c>
      <c r="F32" s="40">
        <v>0.23</v>
      </c>
      <c r="G32" s="45">
        <f t="shared" si="4"/>
        <v>0</v>
      </c>
      <c r="H32" s="46">
        <f t="shared" si="5"/>
        <v>0</v>
      </c>
    </row>
    <row r="33" spans="1:8" ht="27" customHeight="1" x14ac:dyDescent="0.25">
      <c r="A33" s="62"/>
      <c r="B33" s="23" t="s">
        <v>38</v>
      </c>
      <c r="C33" s="26">
        <v>3</v>
      </c>
      <c r="D33" s="41"/>
      <c r="E33" s="45">
        <f t="shared" si="3"/>
        <v>0</v>
      </c>
      <c r="F33" s="40">
        <v>0.23</v>
      </c>
      <c r="G33" s="45">
        <f t="shared" si="4"/>
        <v>0</v>
      </c>
      <c r="H33" s="46">
        <f t="shared" si="5"/>
        <v>0</v>
      </c>
    </row>
    <row r="34" spans="1:8" ht="27" customHeight="1" x14ac:dyDescent="0.25">
      <c r="A34" s="62"/>
      <c r="B34" s="23" t="s">
        <v>39</v>
      </c>
      <c r="C34" s="26">
        <v>1</v>
      </c>
      <c r="D34" s="41"/>
      <c r="E34" s="45">
        <f t="shared" si="3"/>
        <v>0</v>
      </c>
      <c r="F34" s="40">
        <v>0.23</v>
      </c>
      <c r="G34" s="45">
        <f t="shared" si="4"/>
        <v>0</v>
      </c>
      <c r="H34" s="46">
        <f t="shared" si="5"/>
        <v>0</v>
      </c>
    </row>
    <row r="35" spans="1:8" ht="27" customHeight="1" x14ac:dyDescent="0.25">
      <c r="A35" s="62"/>
      <c r="B35" s="23" t="s">
        <v>40</v>
      </c>
      <c r="C35" s="26">
        <v>1</v>
      </c>
      <c r="D35" s="41"/>
      <c r="E35" s="45">
        <f t="shared" si="3"/>
        <v>0</v>
      </c>
      <c r="F35" s="40">
        <v>0.23</v>
      </c>
      <c r="G35" s="45">
        <f t="shared" si="4"/>
        <v>0</v>
      </c>
      <c r="H35" s="46">
        <f t="shared" si="5"/>
        <v>0</v>
      </c>
    </row>
    <row r="36" spans="1:8" ht="27" customHeight="1" x14ac:dyDescent="0.25">
      <c r="A36" s="62"/>
      <c r="B36" s="23" t="s">
        <v>41</v>
      </c>
      <c r="C36" s="26">
        <v>1</v>
      </c>
      <c r="D36" s="41"/>
      <c r="E36" s="45">
        <f t="shared" si="3"/>
        <v>0</v>
      </c>
      <c r="F36" s="40">
        <v>0.23</v>
      </c>
      <c r="G36" s="45">
        <f t="shared" si="4"/>
        <v>0</v>
      </c>
      <c r="H36" s="46">
        <f t="shared" si="5"/>
        <v>0</v>
      </c>
    </row>
    <row r="37" spans="1:8" ht="27" customHeight="1" x14ac:dyDescent="0.25">
      <c r="A37" s="63" t="s">
        <v>17</v>
      </c>
      <c r="B37" s="19" t="s">
        <v>26</v>
      </c>
      <c r="C37" s="26">
        <v>1600</v>
      </c>
      <c r="D37" s="41"/>
      <c r="E37" s="45">
        <f t="shared" si="3"/>
        <v>0</v>
      </c>
      <c r="F37" s="40">
        <v>0.23</v>
      </c>
      <c r="G37" s="45">
        <f t="shared" si="4"/>
        <v>0</v>
      </c>
      <c r="H37" s="46">
        <f t="shared" si="5"/>
        <v>0</v>
      </c>
    </row>
    <row r="38" spans="1:8" ht="27" customHeight="1" x14ac:dyDescent="0.25">
      <c r="A38" s="63"/>
      <c r="B38" s="19" t="s">
        <v>27</v>
      </c>
      <c r="C38" s="26">
        <v>1600</v>
      </c>
      <c r="D38" s="41"/>
      <c r="E38" s="45">
        <f t="shared" si="3"/>
        <v>0</v>
      </c>
      <c r="F38" s="40">
        <v>0.23</v>
      </c>
      <c r="G38" s="45">
        <f t="shared" si="4"/>
        <v>0</v>
      </c>
      <c r="H38" s="46">
        <f t="shared" si="5"/>
        <v>0</v>
      </c>
    </row>
    <row r="39" spans="1:8" ht="27" customHeight="1" x14ac:dyDescent="0.25">
      <c r="A39" s="63"/>
      <c r="B39" s="19" t="s">
        <v>28</v>
      </c>
      <c r="C39" s="26">
        <v>1600</v>
      </c>
      <c r="D39" s="41"/>
      <c r="E39" s="45">
        <f t="shared" si="3"/>
        <v>0</v>
      </c>
      <c r="F39" s="40">
        <v>0.23</v>
      </c>
      <c r="G39" s="45">
        <f t="shared" si="4"/>
        <v>0</v>
      </c>
      <c r="H39" s="46">
        <f t="shared" si="5"/>
        <v>0</v>
      </c>
    </row>
    <row r="40" spans="1:8" ht="27" customHeight="1" x14ac:dyDescent="0.25">
      <c r="A40" s="63"/>
      <c r="B40" s="19" t="s">
        <v>29</v>
      </c>
      <c r="C40" s="26">
        <v>4</v>
      </c>
      <c r="D40" s="41"/>
      <c r="E40" s="45">
        <f t="shared" si="3"/>
        <v>0</v>
      </c>
      <c r="F40" s="40">
        <v>0.23</v>
      </c>
      <c r="G40" s="45">
        <f t="shared" si="4"/>
        <v>0</v>
      </c>
      <c r="H40" s="46">
        <f t="shared" si="5"/>
        <v>0</v>
      </c>
    </row>
    <row r="41" spans="1:8" ht="27" customHeight="1" x14ac:dyDescent="0.25">
      <c r="A41" s="63"/>
      <c r="B41" s="48" t="s">
        <v>53</v>
      </c>
      <c r="C41" s="26">
        <v>8</v>
      </c>
      <c r="D41" s="41"/>
      <c r="E41" s="45">
        <f t="shared" ref="E41" si="6">C41*D41</f>
        <v>0</v>
      </c>
      <c r="F41" s="40">
        <v>0.23</v>
      </c>
      <c r="G41" s="45">
        <f t="shared" ref="G41" si="7">E41*F41</f>
        <v>0</v>
      </c>
      <c r="H41" s="46">
        <f t="shared" ref="H41" si="8">E41+G41</f>
        <v>0</v>
      </c>
    </row>
    <row r="42" spans="1:8" ht="27" customHeight="1" x14ac:dyDescent="0.25">
      <c r="A42" s="63"/>
      <c r="B42" s="48" t="s">
        <v>54</v>
      </c>
      <c r="C42" s="26">
        <v>1500</v>
      </c>
      <c r="D42" s="41"/>
      <c r="E42" s="45">
        <f t="shared" si="3"/>
        <v>0</v>
      </c>
      <c r="F42" s="40">
        <v>0.23</v>
      </c>
      <c r="G42" s="45">
        <f t="shared" si="4"/>
        <v>0</v>
      </c>
      <c r="H42" s="46">
        <f t="shared" si="5"/>
        <v>0</v>
      </c>
    </row>
    <row r="43" spans="1:8" ht="27" customHeight="1" x14ac:dyDescent="0.25">
      <c r="A43" s="63"/>
      <c r="B43" s="48" t="s">
        <v>55</v>
      </c>
      <c r="C43" s="26">
        <v>1000</v>
      </c>
      <c r="D43" s="41"/>
      <c r="E43" s="45">
        <f t="shared" si="3"/>
        <v>0</v>
      </c>
      <c r="F43" s="40">
        <v>0.23</v>
      </c>
      <c r="G43" s="45">
        <f t="shared" si="4"/>
        <v>0</v>
      </c>
      <c r="H43" s="46">
        <f t="shared" si="5"/>
        <v>0</v>
      </c>
    </row>
    <row r="44" spans="1:8" ht="27" customHeight="1" x14ac:dyDescent="0.25">
      <c r="A44" s="63"/>
      <c r="B44" s="48" t="s">
        <v>30</v>
      </c>
      <c r="C44" s="26">
        <v>2000</v>
      </c>
      <c r="D44" s="41"/>
      <c r="E44" s="45">
        <f t="shared" si="3"/>
        <v>0</v>
      </c>
      <c r="F44" s="40">
        <v>0.23</v>
      </c>
      <c r="G44" s="45">
        <f t="shared" si="4"/>
        <v>0</v>
      </c>
      <c r="H44" s="46">
        <f t="shared" si="5"/>
        <v>0</v>
      </c>
    </row>
    <row r="45" spans="1:8" ht="27" customHeight="1" x14ac:dyDescent="0.25">
      <c r="A45" s="63"/>
      <c r="B45" s="48" t="s">
        <v>52</v>
      </c>
      <c r="C45" s="26">
        <v>1000</v>
      </c>
      <c r="D45" s="41"/>
      <c r="E45" s="45">
        <f t="shared" si="3"/>
        <v>0</v>
      </c>
      <c r="F45" s="40">
        <v>0.23</v>
      </c>
      <c r="G45" s="45">
        <f t="shared" si="4"/>
        <v>0</v>
      </c>
      <c r="H45" s="46">
        <f t="shared" si="5"/>
        <v>0</v>
      </c>
    </row>
    <row r="46" spans="1:8" ht="27" customHeight="1" x14ac:dyDescent="0.25">
      <c r="A46" s="63"/>
      <c r="B46" s="48" t="s">
        <v>56</v>
      </c>
      <c r="C46" s="26">
        <v>1000</v>
      </c>
      <c r="D46" s="41"/>
      <c r="E46" s="45">
        <f t="shared" si="3"/>
        <v>0</v>
      </c>
      <c r="F46" s="40">
        <v>0.23</v>
      </c>
      <c r="G46" s="45">
        <f t="shared" si="4"/>
        <v>0</v>
      </c>
      <c r="H46" s="46">
        <f t="shared" si="5"/>
        <v>0</v>
      </c>
    </row>
    <row r="47" spans="1:8" ht="27" customHeight="1" x14ac:dyDescent="0.25">
      <c r="A47" s="63"/>
      <c r="B47" s="48" t="s">
        <v>57</v>
      </c>
      <c r="C47" s="26">
        <v>1000</v>
      </c>
      <c r="D47" s="41"/>
      <c r="E47" s="45">
        <f t="shared" si="3"/>
        <v>0</v>
      </c>
      <c r="F47" s="40">
        <v>0.23</v>
      </c>
      <c r="G47" s="45">
        <f t="shared" si="4"/>
        <v>0</v>
      </c>
      <c r="H47" s="46">
        <f t="shared" si="5"/>
        <v>0</v>
      </c>
    </row>
    <row r="48" spans="1:8" ht="27" customHeight="1" x14ac:dyDescent="0.25">
      <c r="A48" s="63"/>
      <c r="B48" s="48" t="s">
        <v>58</v>
      </c>
      <c r="C48" s="26">
        <v>1000</v>
      </c>
      <c r="D48" s="41"/>
      <c r="E48" s="45">
        <f t="shared" si="3"/>
        <v>0</v>
      </c>
      <c r="F48" s="40">
        <v>0.23</v>
      </c>
      <c r="G48" s="45">
        <f t="shared" si="4"/>
        <v>0</v>
      </c>
      <c r="H48" s="46">
        <f t="shared" si="5"/>
        <v>0</v>
      </c>
    </row>
    <row r="49" spans="1:8" ht="27" customHeight="1" x14ac:dyDescent="0.25">
      <c r="A49" s="63"/>
      <c r="B49" s="48" t="s">
        <v>59</v>
      </c>
      <c r="C49" s="26">
        <v>1000</v>
      </c>
      <c r="D49" s="41"/>
      <c r="E49" s="45">
        <f t="shared" si="3"/>
        <v>0</v>
      </c>
      <c r="F49" s="40">
        <v>0.23</v>
      </c>
      <c r="G49" s="45">
        <f t="shared" si="4"/>
        <v>0</v>
      </c>
      <c r="H49" s="46">
        <f t="shared" si="5"/>
        <v>0</v>
      </c>
    </row>
    <row r="50" spans="1:8" ht="27" customHeight="1" x14ac:dyDescent="0.25">
      <c r="A50" s="63"/>
      <c r="B50" s="48" t="s">
        <v>60</v>
      </c>
      <c r="C50" s="26">
        <v>5</v>
      </c>
      <c r="D50" s="43"/>
      <c r="E50" s="45">
        <f t="shared" si="3"/>
        <v>0</v>
      </c>
      <c r="F50" s="40">
        <v>0.23</v>
      </c>
      <c r="G50" s="45">
        <f t="shared" si="4"/>
        <v>0</v>
      </c>
      <c r="H50" s="46">
        <f t="shared" si="5"/>
        <v>0</v>
      </c>
    </row>
    <row r="51" spans="1:8" ht="27" customHeight="1" x14ac:dyDescent="0.25">
      <c r="A51" s="63"/>
      <c r="B51" s="48" t="s">
        <v>61</v>
      </c>
      <c r="C51" s="26">
        <v>15</v>
      </c>
      <c r="D51" s="43"/>
      <c r="E51" s="45">
        <f t="shared" si="3"/>
        <v>0</v>
      </c>
      <c r="F51" s="40">
        <v>0.23</v>
      </c>
      <c r="G51" s="45">
        <f t="shared" si="4"/>
        <v>0</v>
      </c>
      <c r="H51" s="46">
        <f t="shared" si="5"/>
        <v>0</v>
      </c>
    </row>
    <row r="52" spans="1:8" ht="27" customHeight="1" x14ac:dyDescent="0.25">
      <c r="A52" s="63"/>
      <c r="B52" s="48" t="s">
        <v>62</v>
      </c>
      <c r="C52" s="26">
        <v>16</v>
      </c>
      <c r="D52" s="43"/>
      <c r="E52" s="45">
        <f t="shared" si="3"/>
        <v>0</v>
      </c>
      <c r="F52" s="40">
        <v>0.23</v>
      </c>
      <c r="G52" s="45">
        <f t="shared" si="4"/>
        <v>0</v>
      </c>
      <c r="H52" s="46">
        <f t="shared" si="5"/>
        <v>0</v>
      </c>
    </row>
    <row r="53" spans="1:8" ht="27" customHeight="1" x14ac:dyDescent="0.25">
      <c r="A53" s="10" t="s">
        <v>18</v>
      </c>
      <c r="B53" s="20" t="s">
        <v>31</v>
      </c>
      <c r="C53" s="26">
        <v>1</v>
      </c>
      <c r="D53" s="43"/>
      <c r="E53" s="45">
        <f t="shared" si="3"/>
        <v>0</v>
      </c>
      <c r="F53" s="40">
        <v>0.23</v>
      </c>
      <c r="G53" s="45">
        <f t="shared" si="4"/>
        <v>0</v>
      </c>
      <c r="H53" s="46">
        <f t="shared" si="5"/>
        <v>0</v>
      </c>
    </row>
    <row r="54" spans="1:8" ht="27" customHeight="1" x14ac:dyDescent="0.25">
      <c r="A54" s="60" t="s">
        <v>19</v>
      </c>
      <c r="B54" s="52" t="s">
        <v>79</v>
      </c>
      <c r="C54" s="26">
        <v>1</v>
      </c>
      <c r="D54" s="41"/>
      <c r="E54" s="45">
        <f t="shared" si="3"/>
        <v>0</v>
      </c>
      <c r="F54" s="40">
        <v>0.23</v>
      </c>
      <c r="G54" s="45">
        <f t="shared" si="4"/>
        <v>0</v>
      </c>
      <c r="H54" s="46">
        <f t="shared" si="5"/>
        <v>0</v>
      </c>
    </row>
    <row r="55" spans="1:8" ht="27" customHeight="1" x14ac:dyDescent="0.25">
      <c r="A55" s="62"/>
      <c r="B55" s="52" t="s">
        <v>77</v>
      </c>
      <c r="C55" s="26">
        <v>1</v>
      </c>
      <c r="D55" s="41"/>
      <c r="E55" s="45">
        <f t="shared" si="3"/>
        <v>0</v>
      </c>
      <c r="F55" s="40">
        <v>0.23</v>
      </c>
      <c r="G55" s="45">
        <f t="shared" si="4"/>
        <v>0</v>
      </c>
      <c r="H55" s="46">
        <f t="shared" si="5"/>
        <v>0</v>
      </c>
    </row>
    <row r="56" spans="1:8" ht="27" customHeight="1" x14ac:dyDescent="0.25">
      <c r="A56" s="61"/>
      <c r="B56" s="52" t="s">
        <v>78</v>
      </c>
      <c r="C56" s="26">
        <v>1</v>
      </c>
      <c r="D56" s="41"/>
      <c r="E56" s="45">
        <f t="shared" si="3"/>
        <v>0</v>
      </c>
      <c r="F56" s="40">
        <v>0.23</v>
      </c>
      <c r="G56" s="45">
        <f t="shared" si="4"/>
        <v>0</v>
      </c>
      <c r="H56" s="46">
        <f t="shared" si="5"/>
        <v>0</v>
      </c>
    </row>
    <row r="57" spans="1:8" ht="27" customHeight="1" x14ac:dyDescent="0.25">
      <c r="A57" s="10" t="s">
        <v>20</v>
      </c>
      <c r="B57" s="52" t="s">
        <v>76</v>
      </c>
      <c r="C57" s="26">
        <v>1</v>
      </c>
      <c r="D57" s="41"/>
      <c r="E57" s="45">
        <f t="shared" si="3"/>
        <v>0</v>
      </c>
      <c r="F57" s="40">
        <v>0.23</v>
      </c>
      <c r="G57" s="45">
        <f t="shared" si="4"/>
        <v>0</v>
      </c>
      <c r="H57" s="46">
        <f t="shared" si="5"/>
        <v>0</v>
      </c>
    </row>
    <row r="58" spans="1:8" ht="27" customHeight="1" x14ac:dyDescent="0.25">
      <c r="A58" s="60" t="s">
        <v>21</v>
      </c>
      <c r="B58" s="48" t="s">
        <v>63</v>
      </c>
      <c r="C58" s="26">
        <v>1</v>
      </c>
      <c r="D58" s="41"/>
      <c r="E58" s="45">
        <f t="shared" si="3"/>
        <v>0</v>
      </c>
      <c r="F58" s="40">
        <v>0.23</v>
      </c>
      <c r="G58" s="45">
        <f t="shared" si="4"/>
        <v>0</v>
      </c>
      <c r="H58" s="46">
        <f t="shared" si="5"/>
        <v>0</v>
      </c>
    </row>
    <row r="59" spans="1:8" ht="27" customHeight="1" x14ac:dyDescent="0.25">
      <c r="A59" s="61"/>
      <c r="B59" s="48" t="s">
        <v>64</v>
      </c>
      <c r="C59" s="26">
        <v>1</v>
      </c>
      <c r="D59" s="41"/>
      <c r="E59" s="45">
        <f t="shared" si="3"/>
        <v>0</v>
      </c>
      <c r="F59" s="40">
        <v>0.23</v>
      </c>
      <c r="G59" s="45">
        <f t="shared" si="4"/>
        <v>0</v>
      </c>
      <c r="H59" s="46">
        <f t="shared" si="5"/>
        <v>0</v>
      </c>
    </row>
    <row r="60" spans="1:8" ht="27" customHeight="1" x14ac:dyDescent="0.25">
      <c r="A60" s="10" t="s">
        <v>22</v>
      </c>
      <c r="B60" s="51" t="s">
        <v>75</v>
      </c>
      <c r="C60" s="26">
        <v>1</v>
      </c>
      <c r="D60" s="41"/>
      <c r="E60" s="45">
        <f t="shared" si="3"/>
        <v>0</v>
      </c>
      <c r="F60" s="40">
        <v>0.23</v>
      </c>
      <c r="G60" s="45">
        <f t="shared" si="4"/>
        <v>0</v>
      </c>
      <c r="H60" s="46">
        <f t="shared" si="5"/>
        <v>0</v>
      </c>
    </row>
    <row r="61" spans="1:8" ht="27" customHeight="1" thickBot="1" x14ac:dyDescent="0.3">
      <c r="A61" s="11" t="s">
        <v>23</v>
      </c>
      <c r="B61" s="50" t="s">
        <v>74</v>
      </c>
      <c r="C61" s="27">
        <v>1</v>
      </c>
      <c r="D61" s="41"/>
      <c r="E61" s="45">
        <f t="shared" si="3"/>
        <v>0</v>
      </c>
      <c r="F61" s="40">
        <v>0.23</v>
      </c>
      <c r="G61" s="45">
        <f t="shared" si="4"/>
        <v>0</v>
      </c>
      <c r="H61" s="46">
        <f t="shared" si="5"/>
        <v>0</v>
      </c>
    </row>
    <row r="62" spans="1:8" s="6" customFormat="1" ht="32.25" customHeight="1" thickBot="1" x14ac:dyDescent="0.3">
      <c r="A62" s="28" t="s">
        <v>3</v>
      </c>
      <c r="B62" s="29"/>
      <c r="C62" s="30"/>
      <c r="D62" s="33" t="s">
        <v>3</v>
      </c>
      <c r="E62" s="31">
        <f>SUM(E5:E61)</f>
        <v>0</v>
      </c>
      <c r="F62" s="34">
        <v>0.23</v>
      </c>
      <c r="G62" s="31">
        <f>SUM(G5:G61)</f>
        <v>0</v>
      </c>
      <c r="H62" s="32">
        <f>SUM(H5:H61)</f>
        <v>0</v>
      </c>
    </row>
    <row r="63" spans="1:8" x14ac:dyDescent="0.25">
      <c r="A63" s="4"/>
      <c r="B63" s="2"/>
      <c r="C63" s="2"/>
      <c r="D63" s="2"/>
      <c r="E63" s="2"/>
      <c r="F63" s="2"/>
      <c r="G63" s="2"/>
      <c r="H63" s="2"/>
    </row>
    <row r="64" spans="1:8" x14ac:dyDescent="0.25">
      <c r="A64" s="9"/>
      <c r="B64" s="9"/>
      <c r="C64" s="9"/>
      <c r="D64" s="9"/>
      <c r="E64" s="9"/>
      <c r="F64" s="9"/>
      <c r="G64" s="9"/>
      <c r="H64" s="9"/>
    </row>
    <row r="65" spans="5:5" x14ac:dyDescent="0.25">
      <c r="E65" s="8"/>
    </row>
    <row r="66" spans="5:5" x14ac:dyDescent="0.25">
      <c r="E66" s="8"/>
    </row>
    <row r="67" spans="5:5" x14ac:dyDescent="0.25">
      <c r="E67" s="8"/>
    </row>
  </sheetData>
  <mergeCells count="12">
    <mergeCell ref="A1:H1"/>
    <mergeCell ref="D2:H2"/>
    <mergeCell ref="A26:A27"/>
    <mergeCell ref="A58:A59"/>
    <mergeCell ref="A54:A56"/>
    <mergeCell ref="A37:A52"/>
    <mergeCell ref="A13:A14"/>
    <mergeCell ref="A17:A20"/>
    <mergeCell ref="A28:A29"/>
    <mergeCell ref="A30:A36"/>
    <mergeCell ref="A22:A25"/>
    <mergeCell ref="A5:A11"/>
  </mergeCells>
  <phoneticPr fontId="6" type="noConversion"/>
  <pageMargins left="0.7" right="0.7" top="0.75" bottom="0.75" header="0.3" footer="0.3"/>
  <pageSetup paperSize="8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DADFF95EFFBD4F8E6816BB6DEC21C6" ma:contentTypeVersion="10" ma:contentTypeDescription="Utwórz nowy dokument." ma:contentTypeScope="" ma:versionID="3c432e8e0b0d992412800ec944b57117">
  <xsd:schema xmlns:xsd="http://www.w3.org/2001/XMLSchema" xmlns:xs="http://www.w3.org/2001/XMLSchema" xmlns:p="http://schemas.microsoft.com/office/2006/metadata/properties" xmlns:ns3="81b45235-089c-4f1d-9fa5-97264932645f" xmlns:ns4="3ece861b-d2c4-425a-8696-8eb3ed17edda" targetNamespace="http://schemas.microsoft.com/office/2006/metadata/properties" ma:root="true" ma:fieldsID="af02ae997de74193d165bfde1330588f" ns3:_="" ns4:_="">
    <xsd:import namespace="81b45235-089c-4f1d-9fa5-97264932645f"/>
    <xsd:import namespace="3ece861b-d2c4-425a-8696-8eb3ed17ed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45235-089c-4f1d-9fa5-9726493264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e861b-d2c4-425a-8696-8eb3ed17ed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C7B88-11EA-4160-AD6B-F8C6503218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86F14D-FCF0-4893-AB64-CB91D4E42B51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1b45235-089c-4f1d-9fa5-97264932645f"/>
    <ds:schemaRef ds:uri="http://schemas.microsoft.com/office/2006/metadata/properties"/>
    <ds:schemaRef ds:uri="http://schemas.microsoft.com/office/infopath/2007/PartnerControls"/>
    <ds:schemaRef ds:uri="3ece861b-d2c4-425a-8696-8eb3ed17ed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8E6262-7FF0-4376-881C-1449DF3FE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b45235-089c-4f1d-9fa5-97264932645f"/>
    <ds:schemaRef ds:uri="3ece861b-d2c4-425a-8696-8eb3ed17e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Grzegorz Jurowczyk | Centrum Łukasiewicz</cp:lastModifiedBy>
  <cp:lastPrinted>2022-04-15T07:48:47Z</cp:lastPrinted>
  <dcterms:created xsi:type="dcterms:W3CDTF">2019-08-22T10:53:26Z</dcterms:created>
  <dcterms:modified xsi:type="dcterms:W3CDTF">2023-02-10T09:30:56Z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0x010100B0DADFF95EFFBD4F8E6816BB6DEC21C6</vt:lpwstr>
  </property>
</Properties>
</file>