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4480" windowHeight="11550"/>
  </bookViews>
  <sheets>
    <sheet name="Arkusz1" sheetId="1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K342" i="1"/>
  <c r="J342"/>
  <c r="H342"/>
  <c r="K295"/>
  <c r="J295"/>
  <c r="H295"/>
  <c r="K274"/>
  <c r="J274"/>
  <c r="H274"/>
  <c r="K251"/>
  <c r="J251"/>
  <c r="H251"/>
  <c r="K237"/>
  <c r="J237"/>
  <c r="H237"/>
  <c r="K227"/>
  <c r="J227"/>
  <c r="H227"/>
  <c r="K205"/>
  <c r="J205"/>
  <c r="H205"/>
  <c r="K142"/>
  <c r="J142"/>
  <c r="H142"/>
  <c r="K110"/>
  <c r="J110"/>
  <c r="H110"/>
  <c r="K54"/>
  <c r="J54"/>
  <c r="H54"/>
  <c r="K39"/>
  <c r="J39"/>
  <c r="H39"/>
</calcChain>
</file>

<file path=xl/sharedStrings.xml><?xml version="1.0" encoding="utf-8"?>
<sst xmlns="http://schemas.openxmlformats.org/spreadsheetml/2006/main" count="573" uniqueCount="161">
  <si>
    <t>Załącznik nr 1 do SWZ. Przedmiot zamówienia / Szczegółowy formularz cenowy</t>
  </si>
  <si>
    <t>Lp.</t>
  </si>
  <si>
    <t>Nazwa przedmiotu zamówienia</t>
  </si>
  <si>
    <t>Nazwa producenta i/lub Nazwa produktu</t>
  </si>
  <si>
    <t>Depozyt w ilości (sztuk)*</t>
  </si>
  <si>
    <t>Jednostka miary</t>
  </si>
  <si>
    <t>Cena jednostkowa netto w PLN</t>
  </si>
  <si>
    <t>Wartość pozycji netto w PLN</t>
  </si>
  <si>
    <t>Stawka VAT %</t>
  </si>
  <si>
    <t>Wartość VAT w PLN</t>
  </si>
  <si>
    <t>Wartość pozycji brutto w PLN</t>
  </si>
  <si>
    <t>Termin przydatności/  sterylności od dnia dostawy             (miesięcy)</t>
  </si>
  <si>
    <t>4a</t>
  </si>
  <si>
    <t>8= (6x7)</t>
  </si>
  <si>
    <t>10=(8x9)</t>
  </si>
  <si>
    <t>szt.</t>
  </si>
  <si>
    <t xml:space="preserve">szt </t>
  </si>
  <si>
    <t>Częściowo wchłanialna, monofilamentowa, makroporowata, ultralekka siatka o gramaturze 28 g/m², srednica porów 3-4 mm, kompozyt: 50% wchłanialnego poliglekapronu-25 (ok. 84 dni) i 50% polipropylenu. Cienkie filamenty – ponizej 1 mm. Rozmiar siatki 10cm x 15cm (3 sztuki w opakowaniu).</t>
  </si>
  <si>
    <t xml:space="preserve">Grupa  1 SIATKI PRZEPUKLINOWE WCHŁANIALNE </t>
  </si>
  <si>
    <t>Narzędzie, do zabiegów laparoskopowych, integrujące energię bipolarną i ultradźwiękową, umożliwiające jednoczesne cięcie i zamykanie naczyń krwionośnych do 7 mm włącznie. Wyposażone w 2 przyciski aktywujące: Seal &amp; Cut - aktywujące symultanicznie energię bipolarną oraz ultradźwiękową do cięcia i koagulacji, oraz Seal - aktywujący zaawansowaną energię bipolarną do koagulacji. Dł. robocza 35 cm, śr. trzonu 5 mm. Zakrzywione, precyzyjne bransze o dł. 16 mm. Uchwyt narzędzia pistoletowy, uchwyt na palce prowadzące zamknięty. Trzon obrotowy 360 st. Narzędzie sterylne, jednorazowego użytku, 5 szt. w opakowaniu. W komplecie uchwyt mocujący do przetwornika oraz klucz dynamometryczny.</t>
  </si>
  <si>
    <t xml:space="preserve">Grupa 2 KOŃCÓWKI DO NOŻA HARMONICZNEGO   </t>
  </si>
  <si>
    <t>Narzędzie  do zabiegów otwartych, integrujące energię bipolarną i ultradźwiękową, umożliwiające jednoczesne cięcie i zamykanie naczyń krwionośnych do 7 mm włącznie. Wyposażone w 2 przyciski aktywujące: Seal &amp; Cut oraz Seal. Dł. robocza 20 cm, śr. trzonu 5 mm. Zakrzywione, precyzyjne bransze o dł. 16 mm. Uchwyt narzędzia pistoletowy, uchwyt na palce prowadzące zamknięty. Trzon obrotowy 360 st. Narzędzie sterylne, jednorazowego użytku, 5 szt. w opakowaniu. W komplecie uchwyt mocujący do przetwornika oraz klucz dynamometryczny</t>
  </si>
  <si>
    <t>Narzędzie precyzyjne do zabiegów otwartych, integrujące energię bipolarną i ultradźwiękową, umożliwiające jednoczesne cięcie i zamykanie naczyń krwionośnych do 7 mm włącznie, pęczków tkanki oraz naczyń limfatycznych. Wyposażone w 2 przyciski aktywujące: Seal &amp; Cut oraz Seal. Dł. robocza 9 cm. Bransze w kształcie Peana. Jedna bransza ruchoma. Uchwyt narzędzia nożycowy.  Narzędzie sterylne, jednorazowego użytku, 5 szt. w opakowaniu. W komplecie uchwyt mocujący do przetwornika oraz klucz dynamometryczny</t>
  </si>
  <si>
    <t>Razem=1+3</t>
  </si>
  <si>
    <t>Narzędzie do zabiegów laparoskopowych, ultradźwiękowe, umożliwiające jednoczesne cięcie i zamykanie naczyń krwionośnych do 5 mm włącznie. Wyposażone w 2 przyciski aktywujące:. Dł. robocza 35 cm, śr. trzonu 5 mm. Zakrzywione, precyzyjne bransze o dł. 16 mm. Uchwyt narzędzia pistoletowy, z manipulatorem przednim. Uchwyt na palce prowadzące zamknięty. Trzon obrotowy 360 st. Narzędzie sterylne, jednorazowego użytku, 5 szt. w opakowaniu. W komplecie uchwyt mocujący do przetwornika oraz klucz dynamometryczny.</t>
  </si>
  <si>
    <t xml:space="preserve">Najem generatora hybrydowego energii do zastosowań chirurgicznych na czas trwania umowy lub do chwili wykorzystania umowy </t>
  </si>
  <si>
    <t>Cena jednostkowa netto/cena jednostkowa netto za 1 miesiac czynszu najmu za 3 szt.  w PLN</t>
  </si>
  <si>
    <t>Razem=1+7</t>
  </si>
  <si>
    <t xml:space="preserve">Proteza samorozprężalna do przełyku, wykonana z nitynolu; w całości pokryta silikonem; kołnierze w kształcie kielicha zapobiegają przemieszczaniu; długość całkowita 80mm-180mm , średnica protezy 18 mm-22mm, średnice kołnierzy 24mm lub 28mm (w zależności od średnicy protezy) ; 2 lassa do repozycji; 12 złotych znaczników radiologicznych; aplikator o dł. 700 mm, śr. 8 mm/24 F; kompatybilna w prowadnicą 0,038
DEPOZYT: Proteza dł. całkowita 160mm śred. 22mm – po 2 szt. 
pozostały asortyment wg potrzeb Zamawiającego 
</t>
  </si>
  <si>
    <t>1.1</t>
  </si>
  <si>
    <t xml:space="preserve">Jednorazowa prowadnica, wykonana ze stali nierdzewnej; bardzo sztywna, ze zwojowaną końcówką o długości 10cm; średnica 0,035''; posiada znaczniki widoczne w RTG; długość całkowita narzędzia 230cm; produkt sterylny, gotowy do użytku, 1 sztuka w opakowaniu;
DEPOZYT: 2 szt.
</t>
  </si>
  <si>
    <t>2</t>
  </si>
  <si>
    <t>15</t>
  </si>
  <si>
    <t xml:space="preserve">Samorozprężalna metalowa proteza, wykonana z nitinolu, dojelitowa, powlekana silikonem na całej długości; 12 złotych znaczników radiologicznych; posiada 2 lassa służące do repozycjonowania; długość całkowita protezy 50mm-160mm; średnica 24mm; średnica kołnierzy 32mm; średnica aplikatora 8mm/24Fr, długość aplikatora 70cm; kompatybilna z prowadnicą 0,038"
DEPOZYT: Proteza dł. całkowita 160mm śred. 24mm – po 2 szt. 
pozostały asortyment wg potrzeb Zamawiającego
</t>
  </si>
  <si>
    <t>szt..</t>
  </si>
  <si>
    <t>Jednorazowa proteza samorozprężalna  do stosowania w obrębie jelita; w całości pokrywana silikonem;  wprowadzana przez endoskop; posiada 12 złotych znaczników radiologicznych, po 4 na kołnierzach i 4 w części środkowej; 1 lasso; długość całkowita 100mm, 130mm; średnica kołnierzy 26mm, średnica części środkowej 20mm; aplikator o dlugości 230cm i średnicy 3,4mm/ 10,2Fr; posiada podwójny system kontroli punktu, po przekroczeniu którego nie można wycofać protezy do aplikatora: znacznik radiologiczny i graficzny na aplikatorze</t>
  </si>
  <si>
    <t>3.1</t>
  </si>
  <si>
    <t>4.1</t>
  </si>
  <si>
    <t>Razem=1+4</t>
  </si>
  <si>
    <t xml:space="preserve">Grupa 3 PROTEZY SAMOROZPRĘŻALNE PRZEŁYKOWE I DOJELITOWE </t>
  </si>
  <si>
    <t xml:space="preserve">Sterylny marker chirurgiczny, dwustronna końcówka: 0,5 mm i 1,0 mm, szybko schnący, odporny na środki dezynfekcyjne, kolor tuszu fioletowy, długość: 138 mm, średnica: 11 mm, w zestawie linijka, dodatkowa skala nadrukowana na markerze, sterylny, opakowanie papier-folia. </t>
  </si>
  <si>
    <t xml:space="preserve">Grupa 4 MARKER CHIRURGICZNY </t>
  </si>
  <si>
    <t>Potwierdzenie oferowania wymaganych norm</t>
  </si>
  <si>
    <t xml:space="preserve">EN 455-3 lub równoważną </t>
  </si>
  <si>
    <t xml:space="preserve">EN ISO 374-1 lub równoważną   </t>
  </si>
  <si>
    <t xml:space="preserve">ASTM D 6978 lub równoważną </t>
  </si>
  <si>
    <t xml:space="preserve">EN  16523-1 lub równoważną </t>
  </si>
  <si>
    <t xml:space="preserve">ASTM F 1671 lub równoważną </t>
  </si>
  <si>
    <t xml:space="preserve">EN ISO 374-5 lub równoważną </t>
  </si>
  <si>
    <t>UWAGA: Brak potwierdzenia zaoferowania któregoś w wymienionych powyżej parametrów lub pozostawienie niewypełnionej tabeli skutkować będzie odrzuceniem oferty jako niezgodnej z zapisami SWZ. Niedopuszczalnym jest uzupełnianie brakujących (niewpisanych) informacji po otwarciu ofert.</t>
  </si>
  <si>
    <t>Należy jednoznacznie potwierdzić (wpisać): 
TAK/NIE</t>
  </si>
  <si>
    <t>Grupa 5 RĘKAWICE CHIRURGICZNE</t>
  </si>
  <si>
    <t xml:space="preserve">Jednostka miary (ilość par - para=2 szt) </t>
  </si>
  <si>
    <t xml:space="preserve">Grupa 6 PROTEZA STAWU KOLANOWEGO WERSJA CEMENTOWA ORAZ BEZCEMENTOWA </t>
  </si>
  <si>
    <t xml:space="preserve">Części udowej, jednopromieniowa w płaszczyźnie strzałkowej        w funkcjonalnym łuku zgięcia w zakresie 10-110 stopni, (implant zaprojektowany z podniesioną przednią częścią zapobiegającą wcięciu się w przednią korówkę), anatomiczna (prawa, lewa),  wykonana ze stopu CoCr; w wersji z zachowaniem tylnego więzadła krzyżowego i w wersji tylnostabilizowanej w minimum 8 rozmiarach. Część udowa umożliwiająca zaopatrzenie złamania nadkłykciowego kości udowej za pomocą gwoździa śródszpikowego odkolanowego. Element w wersji cementowanej i bezcementowej 
DEPOZYT:
w ilości 2-4 szt. w całym zakresie wymaganych rozmiarów
</t>
  </si>
  <si>
    <t>2-4 szt. w całym zakresie wymaganych rozmiarów</t>
  </si>
  <si>
    <t xml:space="preserve">Część piszczelowa endoprotezy uniwersalna dla strony lewej             i prawej; 8 rozmiarów;  w wersji cementowanej - wykonana ze stopu CoCr i bezcementowej - wykonana ze stopu tytanu.   8 rozmiarów,  opcja bezcementowa w całości drukowana w 3d, wypozażona w 4 pegi stabilizujące, zapobiegające mikoruchom w okresie pierwotnej fiksacji od momentu zaimplantowania.  
DEPOZYT: 
w ilości 2-4 szt. w całym zakresie wymaganych rozmiarów
</t>
  </si>
  <si>
    <t xml:space="preserve">część piszczelowa endoprotezy w wersji  cementowanej w 8 rozmiarach, uniwersalna dla strony lewej i prawej. Płyta piszczelowa w całości wykonana z polietylenu w 4 grubościach (9,11,13,16 mm), tzw. monoblok, zarówno w wersji PS i CS dla wszystkich 8 rozmiarów elementu udowego, pozwalająca na dobór implantu w zależności od śródoperacyjnej oceny klinicznej pacjenta
DEPOZYT:
w ilości 2-4 szt. w całym zakresie wymaganych rozmiarów
</t>
  </si>
  <si>
    <t xml:space="preserve">część piszczelowa endoprotezy w wersji uniwersalnej cementowanej do zaopatrywania tzw. trudnych pierwotnych kolan, umożliwiająca dokręcenie przedłużonego trzpienia stabilizacyjnego, pierwotnego lub rewizyjnego;  wykonana ze stopu CoCr, dobór implantu w zależności od śródoperacyjnej oceny klinicznej pacjenta. Taca umożliwia przykręcenie podkładek uzupełniających ubytki kostne w wysokości 5 mm i 10 mm.  
DEPOZYT: 
w ilości 2-4 szt. w całym zakresie wymaganych rozmiarów
</t>
  </si>
  <si>
    <t xml:space="preserve">wkładka polietylenowa o grubości od 9 do 19mm; dla opcji z zachowaniem i wycięciem więzadła krzyżowego tylnego, CR, CS i PS
Wszystkie wkładki o geometrii zapewniającej poruszenie się elementu udowego po łuku rotacyjnym.  
DEPOZYT: 
w ilości 2-4 szt. w całym zakresie wymaganych rozmiarów
</t>
  </si>
  <si>
    <t xml:space="preserve">komponent rzepki w minimum 3 rozmiarach, w opcji symnertycznej i asymetrycznej
DEPOZYT:
w ilości 2-4 szt. w całym zakresie wymaganych rozmiarów
</t>
  </si>
  <si>
    <t xml:space="preserve">ostrza do napędu kompatybilne z przekazanymi przez Wykonawcę napędami ortopedycznymi 
DEPOZYT: 10szt.
</t>
  </si>
  <si>
    <t xml:space="preserve">System endoprotez umożliwiający zastosowanie przedłużonego trzpienia rewizyjnego do komponentu piszczelowego uniwersalnego oraz podkładek uzupełniających ubytki kostne w obrębie piszczeli o wysokości 5 i 10 mm, dokręcane śrubą do elementu piszczelowego. Termin sterylności – min. 2 lata.
 Wykonawca jest zobowiązany do użyczenia min. 2 kompletów instrumentarium do zakładania w/w implantów  wraz z kompletnymi napędami ortopedycznymi (2szt) i ich serwisowania  w czasie trwania umowy lub do chwili wykorzystania przedmiotu dostawy. Wykonawca jest zobowiązany  do wymiany instrumentów zużytych lub uszkodzonych w trakcie użytkowania. 
 Wykonawca jest zobowiązany do przeszkolenia zespołu operacyjnego na Bloku Operacyjnym w zakresie endoprotezoplastyki stawu kolanowego. 
</t>
  </si>
  <si>
    <t>System płyt prostych oraz tzw. krętarzowych , stalowych lub tytanowych w różnych długościach oraz linek stalowych. Płyty krętarzowe w dwóch rozmiarach części bliższej płyty  zaczepianej na krętarz – każdy z rozmiarów przynajmniej w 3 długościach w zakresie 100-210mm. Płyty mocowane linkami plecionymi, stalowymi o średnicy 2,0mm z zaciskami. Płyta bez dodatkowych elementów mocujących kabel, posiada możliwość zamocowania kabla bezpośrednio w płycie . Możliwość dodatkowej stabilizacji płyty za pomocą śrub korowych o średnicy 4,5mm. Płyty proste kompresyjne różnej długości, z wieloma otworami do mocowania kabli za pomocą zaślepki i spinki. Linki stalowe o średnicy 2,0mm z zaciskiem lub bez zacisku stosowane jako cerklarz lub do mocowania płyt prostych i krętarzowych zakończone oliwką hamująca. Długość kabla ok. 64cm.       Kable i płyty do zespoleń złamań około protezowych:</t>
  </si>
  <si>
    <t>Razem=1+5</t>
  </si>
  <si>
    <t xml:space="preserve">Płyta prosta
</t>
  </si>
  <si>
    <t>DEPOZYT:  po 1 z każdego rozmiaru</t>
  </si>
  <si>
    <t xml:space="preserve">Płyta kretarzowa
</t>
  </si>
  <si>
    <t xml:space="preserve">Linka kpl.
</t>
  </si>
  <si>
    <t xml:space="preserve">Zaślepka
</t>
  </si>
  <si>
    <t xml:space="preserve">Zaciski linki
</t>
  </si>
  <si>
    <t xml:space="preserve">Grupa 7 KABLE I PŁYTY DO ZESPOLEŃ ZŁAMAŃ OKOŁOPROTEZOWYCH  </t>
  </si>
  <si>
    <t xml:space="preserve">Wykonawca zobowiązany jest do przeszkolenia zespołu operacyjnego na Bloku Operacyjnym w  zakresie poprawnego zakładania implantów  - miejsce szkolenia -  siedziba Zamawiającego 
Wykonawca jest zobowiązany do przekazania do używania  niezbędnego instrumentarium i jego serwisowania  w czasie trwania umowy lub do chwili wykorzystania przedmiotu dostawy.
Wykonawca jest zobowiązany  do wymiany instrumentów zużytych lub uszkodzonych w trakcie użytkowania instrumentarium.
</t>
  </si>
  <si>
    <t xml:space="preserve">Grupa 8 SYSTEM MOCOWANIA UDOWEGO PRZESZCZEPU </t>
  </si>
  <si>
    <t>DEPOZYT: po 2 szt. z każdego rozmiaru</t>
  </si>
  <si>
    <t xml:space="preserve">Podłużna płytka metalowa o rozmiarze 13x4mm trwale bezwęzłowo związana z pętlą plecioną wykonaną z polietylenu o wysokiej wytrzymałości na zerwanie. Długość pętli 15-20mm ze skokiem co 5mm. Implant na metalowym podajniku zaopatrzony fabrycznie w dwie różnokolorowe nici jedna nić służąca do przeciągnięcia przeszczepu oraz druga w odmiennym kolorze służąca do obrócenia implantu na zewnątrz warstwy korowej kości udowej. 
Dostępność zamiennie następujących implantów: 
- implant bez pętli umożliwiający zawieszenie przeszczepu bezpośrednio na płytce w przypadku krótkiego kanału w kości udowej
- płytka wydłużona o 5mm stanowiąca nakładkę na płytkę podstawową.
</t>
  </si>
  <si>
    <t xml:space="preserve">Wykonawca jest zobowiązany do przekazania do używania niezbędnego instrumentarium do zakładania w/w implantów w skład którego wchodzą poza standardowymi narzędziami także wiertła giętkie min 6szt, wiertła proste min. 5 szt. oraz elastyczny drut prowadzący pasujący do w/w wierteł giętkich ze 4 znacznikiem umożliwiającym pomiar kanału udowego.
Wykonawca zobowiązuje się do przeszkolenia zespołu operacyjnego na Bloku Operacyjnym  w zakresie poprawnego zakładania implantów.
</t>
  </si>
  <si>
    <t xml:space="preserve">Grupa 9 DROBNY SPRZĘT LAPARASKOPOWY  </t>
  </si>
  <si>
    <t>Nożyczki laparoskopowe standardowe: Nożyczki laparoskopowe monopolarne, jednorazowego użytku, zagięte, obrotowe 360 stopni, rączka bez blokady, śr. 5 mm, dł. 330mm,  do wyboru dwie długości bransz: 12mm i 17mm</t>
  </si>
  <si>
    <t>Nożyczki laparoskopowe bariatryczne: Nożyczki laparoskopowe monopolarne, jednorazowego użytku, zagięte, obrotowe 360 stopni, rączka bez blokady, śr. 5 mm, dł. 450mm,  do wyboru dwie długości bransz: 12mm i 17mm</t>
  </si>
  <si>
    <t>System ssania - płukania standardowy: Ssanie-płukanie 5mm z przezroczysta rękojeścią i drenami. Długość 320-330mm. Dwa przyciski oznaczone kolorystycznie i literami S i I (ssanie , irygacja). Uchwyt trąbkowy i pistoletowy w ramach jednego narzędzia. Możliwość wymiany tuby ssącej podczas operacji na tubę o średnicy 10mm takiej samej długości.</t>
  </si>
  <si>
    <t>System ssania - płukania bariatryczny: Ssanie-płukanie 5mm z przezroczysta rękojeścią i drenami. Długość 420-450mm. Dwa przyciski oznaczone kolorystycznie i literami S i I (ssanie , irygacja). Uchwyt trąbkowy i pistoletowy w ramach jednego narzędzia. Możliwość wymiany tuby ssącej podczas operacji na tubę o średnicy 10mm takiej samej długości</t>
  </si>
  <si>
    <t>Disektor laparoskopowy: Disektor laparoskopowy monopolarny, jednorazowego użytku, obrotowy 360 stopni, rączka plastikowa bez blokady, z branszami o dł. 19mm, obie bransze zakrzywione, aktywne, śr. 5 mm, dł. 330 mm.</t>
  </si>
  <si>
    <t>Grasper laparoskopowy: Grasper laparoskopowy, monopolarny, jednorazowego użytku, obrotowy, 360 stopni, rączka plastikowa, śr. 5 mm, dł. 330 mm.</t>
  </si>
  <si>
    <t>Grasper laparoskopowy bariatryczny: Grasper laparoskopowy, monopolarny, jednorazowego użytku, obrotowy 360 stopni, rączka plastikowa śr. 5 mm, dł. 450mm.</t>
  </si>
  <si>
    <t>Haczyk laparoskopowy: Haczyk laparoskopowy, monopolarny, w pełni zaizolowany, jednorazowego użytku, rączka plastikowa długa, pozwalająca na uchwyt całą dłonią, śr. 5 mm, dł. 330mm. Możliwość wyboru haczyka z zakończeniem typu szpatuła lub haczyk typu „J”</t>
  </si>
  <si>
    <t>Igła Veressa: Jednorazowa igła do wytwarzana odmy brzusznej do wyboru 120-130mm lub 140-150 mm.</t>
  </si>
  <si>
    <t>Jednorazowy optyczny, bezostrzowy  trokar 10mm,  ze zintegrowaną redukcją 5-10mm,  kaniula o długości 100mm z lejkowatym otworem dla łatwiejszego wprowadzenia narzędzi. Trokar z bezlateksowym balonem i dyskiem mocującym. Informacja o pojemności balonu umieszczona na kaniuli.  Korpus obturatora wykonany ze stali nierdzewnej, liczbowe oznaczenie rozmiaru umieszczone na obturatorze i kaniuli.</t>
  </si>
  <si>
    <t>Jednorazowy, optyczny trokar bezostrzowy 5mm, kaniula o długości 100mm z lejkowatym otworem dla łatwiejszego wprowadzenia narzędzi. Trokar z bezlateksowym balonem i dyskiem mocującym. Informacja o pojemności balonu umieszczona na kaniuli.  Korpus obturatora wykonany ze stali nierdzewnej, liczbowe oznaczenie rozmiaru umieszczone na obturatorze i kaniuli.</t>
  </si>
  <si>
    <t>Razem=1+12</t>
  </si>
  <si>
    <t xml:space="preserve">Grupa 10 MASKI CHIRURGICZNE </t>
  </si>
  <si>
    <t>Maska chirurgiczna mocowana za uszy za pomocą nieuciskających, elastycznych pasków: Maska chirurgiczna typu II, wykonana z trzech warstw włókniny polipropylenowej, w tym wewnętrznej filtracyjnej, z kształtką modelującą na nos, mocowana za uszy za pomocą nieuciskających, elastycznych pasków. Szerokość maski po całkowitym rozłożeniu zakładek dopasowujących maskę do twarzy 18 cm +/-0,5cm, szerokość pasków mocujących 1,5 cm (+/- 0,3cm), długość pasków mocujących 17 cm (+/- 1cm). Maski pakowane po 50 szt.</t>
  </si>
  <si>
    <t xml:space="preserve">Grupa 11 JEDNORAZOWE PODKŁADY I PRZEŚCIERADŁA  </t>
  </si>
  <si>
    <t xml:space="preserve">Podkłady higieniczne z pulpą 60x60cm
Podkłady higieniczne z pulpą celulozową, rozmiar 60x60 cm, chłonność min. 950 g wg ISO 11948-1 lub równoważną. Budowa podkładu:  od strony pacjenta - włóknina min. 10 g/m2, warstwa nieprzemakalna – antypoślizgowa folia polietylenowa min. 14,2 g/m2. Opakowanie maks. 30 szt.
</t>
  </si>
  <si>
    <t xml:space="preserve">Podkłady higieniczne z pulpą 60x90cm
Podkłady higieniczne z pulpą celulozową, rozmiar 60x90 cm, + - 0,5 cm, chłonność min. 1600 g wg ISO 11948-1 lub równoważną. Budowa podkładu:  od strony pacjenta - włóknina min. 10 g/m2, warstwa nieprzemakalna – antypoślizgowa folia polietylenowa min. 20 g/m2. Opakowanie maks. 30 szt.
</t>
  </si>
  <si>
    <t xml:space="preserve">Podkłady higieniczne 70x180cm z zakładkami
Podkład higieniczny jednorazowego użytku, z zakładkami bocznymi, wymiar całkowity: długość min. 170 cm, szerokość min. 90 cm, warstwa chłonna na środku - z pulpą celulozową pokrytą bibułą. Rozmiar warstwy chłonnej - 58 x 82 cm + - 0,5 cm, chłonność min. 2000 g wg ISO 11948-1 lub równoważną. Od strony pacjenta - włóknina min. 15 g/m2 miękka, przyjazna dla skóry zapewniająca komfort chorego, od spodu warstwa nieprzemakalna, mikroteksturowana, zapobiegająca przesuwaniu się podkładu i marszczeniu pod pacjentem - folia PE min. 18,9 g/m2.Opakowanie maksymalnie 30 szt.
</t>
  </si>
  <si>
    <t xml:space="preserve">Podkłady higieniczne 40x60cm
Podkład higieniczny jednorazowego użytku, Rozmiar min. 36x50 cm, włóknina na wierzchu podkładu, wkład chłonny pulpa celulozowa, od spodu antypoślizgowa folia, chłonność min. 350 g wg ISO 11-948-1 lub równoważną 
</t>
  </si>
  <si>
    <t xml:space="preserve">Podkład w rolce 51x50cm
Podkład higieniczny jednorazowego użytku, rozmiar min. 50x50 cm, wykonany z podfoliowanej bibułki, perforowany, ilość listków w rolce min.80
</t>
  </si>
  <si>
    <t>Razem=1+6</t>
  </si>
  <si>
    <t xml:space="preserve">Podkłady higieniczne 90x220cm
Prześcieradło jednorazowe, składane , podfoliowane, z jednej strony warstwa chłonna o chłonności 310%, wymiary 90 x 220 cm, gramatura laminatu min. 27g/m2.
</t>
  </si>
  <si>
    <t xml:space="preserve">Grupa 12 PAKIETY ZABIEGOWE </t>
  </si>
  <si>
    <t xml:space="preserve">Pakiet zabiegowy do bariatrii: 1. serweta na stół narzędziowy wzmocniona 190 x 150 cm, wzmocnienie szer. 66 cm, chłonność 400%  (opakowanie zestawu ) – 1 szt
2. serweta na stolik Mayo 80 x 145 cm – 1 szt
3. serweta dwuwarstwowa 240 x 290 cm, otwór 54 x 40 cm wypełniony folią operacyjną, ze zintegrowanymi nogawicami – 1 szt
4. osłona na kable video 12,5 x 235 cm (+/-3cm) – 1 szt
5. rzep 2 cm x 25 cm – 1 szt
6. fartuch chirurgiczny standardowego ryzyka, z włókniny typu SMS 35g/m2, rękawy proste zakończone niepylącym poliestrowym mankietem o długości min. 8,5 cm. Szew ultradźwiękowy.  Wiązany na 4 troki, szerokość min. 3 cm, zewnętrzne w kartoniku. W części szyjnej zapięcie na rzep,  rozmiar M 1x, L 3x
7. tupfery kule z gazy 17-nitkowej 50x50 cm, z nitką RTG – 3 szt
8. blister lub miska do mycia pola – 1 szt
9. gaziki z gazy 17-nitkowej, 12-warstwowe, 10 x 10 cm, chłonność wody pojedynczego kompresu min. 38g/kompres, z nitką RTG – 10 szt
10. kompresy z gazy 17-nitkowej, 6-warstwowe,  45x45 cm, z RTG – 5 szt
11. nóż chirurgiczny z ostrzem nr 11 – 1 szt
12. miska plastikowa poj. 500 ml, podziałka co 50 ml, wysokość 6 cm, transparentna, z mankietem – 1 szt
13. miska plastikowa poj. 60 ml, podziałka co 10 ml, wysokość 3 cm, transparentna – 1 szt
14. klem plastikowy do mycia pola operacyjnego, długość 24 cm – 1 szt 
15. pęseta chirurgiczna typu Adson, metalowa, znakowana kolorem dla rozróżnienia od narzędzi wielorazowego użytku oraz symbolem jednorazowego użytku, długość 12,5 cm – 1 szt
</t>
  </si>
  <si>
    <t xml:space="preserve">20.Czyścik do elektronarzędzi- 1szt
21.Taśma typu rzep do przypięcia przewodów min. 2x23cm-1szt
22.opatrunek na ranę z wkładem chłonnym  10x20 cm (+/-2 cm) -1szt
23.Kieszeń na narzędzia samoprzylepna wym. min. 30x32cm-1szt  24. Folia operacyjna z czynnikiem bakteriobójczym, typu IOBAN, impregnowana jodoforem o potwierdzonej klinicznie efektywności w obniżeniu ilości ZMO i kolonizacji bakteryjnej rany chirurgicznej, kompatybilna ze wszystkimi preparatami antyseptycznymi w tym z chlorheksydyną,  wym. części lepnej min. 15 x 28 cm – 1szt
25. Igła z kulką 80mm, 18G – 1 szt
26. Osłona na uchwyt do lampy, średnica kołnierza 12 cm, głębokość min 14 cm, szerokość min 9,5 cm, otwór o średnicy 15mm z koncentrycznie ustawionymi ząbkami do dopasowania do różnej średnicy uchwytów – 2szt
27. Pudełko do liczenia do igieł, pełna powierzchnia magnes, chwytak do zdejmowania ostrza skalpela z rączki, 20-stanowskiowa gąbka, kolor czerwony - 1 szt
Termin sterylności -  min. 2 lata
Materiał obłożenia spełniający wymogi normy EN 13 795 -1: 2019 lub normy równoważnej poziomie wymogów podwyższonej funkcjonalności. Laminat wykonany z włókniny polipropylenowej i folii polietylenowo-polipropylenowej o maksymalnej gramaturze 55 g/m2.
Folia laminatu trójwarstwowa oraz embosowana, wykonana w 25% z surowca pochodzącego z recyklingu w ramach obiegu zamkniętego. Chłonność laminatu wg. PN-EN ISO 9073-6 lub równoważnej na poziomie min.397 %. Odporność na przenikanie cieczy min. 300 cm H2O
</t>
  </si>
  <si>
    <t>Worek na płyny:  Worek przechwytujący płyn, 87x72 cm (+/- 5cm), z gąbką na brzegach, jałowy, 360º z folią chirurgiczną o powierzchni lepnej min. 30x30 cm, z organizatorem przewodów, i kranikami, wytrzymałość min. 14 N/15mm, zapakowany w torebkę papierowo-foliową z wycięciem na kciuk</t>
  </si>
  <si>
    <t>Razem= 1+4</t>
  </si>
  <si>
    <t xml:space="preserve">Grupa 13 BALON DO LECZENIA OTYŁOŚCI  </t>
  </si>
  <si>
    <t xml:space="preserve">Balon bariatryczny z medycznego silikonu, możliwość wypełnienia balonu solą fizjologiczną z wymaganym zakresem równym 300 ml (min. 400 ml - max 700 ml), w zestawie balon w osłonie połączony z cewnikiem wprowadzającym z pojedynczym znacznikiem odległości zlokalizowanym na 40-tym centymetrze, zakończony portem LL, metalowy mandryn, dren z polichlorku winylu posiadający z jednej strony zawór ze złączami LL, z drugiej zaostrzoną końcówkę, balon widoczny w promieniach RTG. W razie potrzeby Wykonawca zapewni personelowi przeprowadzenie szkolenia w siedzibie Zamawiającego 
</t>
  </si>
  <si>
    <t xml:space="preserve">Zestaw jednorazowego użytku do usuwania balonu,w skład którego wchodzą:
- igła (śr. osłonki 2,3 mm, dł. robocza 180 cm, śr. ostrza 1 mm, dł. ostrza 12 mm),
- grasper (śr. osłonki 2,3 mm, dł. robocza 180 cm, rozwarcie ramion 20 mm).
</t>
  </si>
  <si>
    <t xml:space="preserve">Balon bariatryczny z medycznego silikonu, zakładany na maksimum 12 miesięcy, możliwość wypełnienia balonu solą fizjologiczną z wymaganym zakresem min. 400 ml - max 700 ml, możliwość odessania lub dopełnienia zawartości balonu w okresie trwania terapii, średnica maksymalna po napełnieniu 11 cm.
</t>
  </si>
  <si>
    <t xml:space="preserve">Grupa 14 MASKI MEDYCZNE </t>
  </si>
  <si>
    <t xml:space="preserve">szt. </t>
  </si>
  <si>
    <t>Maska medyczna wiązana na troki:                          wykonana z trzech warstw niepylącej włókniny (25g/m2+ 25g/m2 + 25g/m2), wymiary maski 17,5cm x 9,5cm.  Długość troków 40 cm.   Długość sztywnika do formowania maski na nosie 10,5cm . Zgodna z normą PN-EN 14683:2019 + AC:2019 lub równoważnej typ II– poziom filtracji bakterii BFE 98,24%, ciśnienie różnicowe 34,67 Pa/cm² , czystość mikrobiologiczna 1,11 cfu/g, kolor zielony, opakowanie mieszczące się w zakresie 20 – 50 szt</t>
  </si>
  <si>
    <t xml:space="preserve">Maska medyczna mocowana na gumki:                   wykonana z trzech warstw niepylącej włókniny (25 g/m²+ 25 g/m²+ 25 g/m²), wymiary maski 17,5cm x 9,5cm.  Wymiary gumek 16,5 cm .   Długość sztywnika do formowania maski na nosie 10,5cm. Zgodna z normą PN-EN 14683:2019 + AC:2019 lub równoważnej typ IIR– poziom filtracji bakterii BFE 99,9%, ciśnienie różnicowe 44,76 Pa/cm² , czystość mikrobiologiczna 22,26 cfu/g . Kolor niebieski
opakowanie mieszczące się w zakresie 20 – 50 szt.
                 </t>
  </si>
  <si>
    <t>Razem=1+2</t>
  </si>
  <si>
    <t xml:space="preserve">Grupa 15 FARTUCH OCHRONNY WIĄZANY </t>
  </si>
  <si>
    <t xml:space="preserve">Grupa 16 OSŁONY NA PRZEWODY I APARATURĘ  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</si>
  <si>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polietylenowej. Składana teleskopowo. Rozmiar 14cm x 250cm .Sterylizowana radiacyjnie. Opakowanie folia-papier wyposażone w informację o kierunku otwierania oraz 4 etykiety samoprzylepne typu TAG służące do archiwizacji danych. Na każdej etykiecie samoprzylepnej,  muszą znajdować się następujące informacje : numer ref., data ważności, nr serii, dane wytwórcy oraz kod kreskowy. Osłona pakowana podwójnie, poprzez dodatkowe zapakowanie w woreczek foliowy</t>
  </si>
  <si>
    <t>Razem= 1+2</t>
  </si>
  <si>
    <t xml:space="preserve">Grupa 17 PODKŁADY CHŁONNE </t>
  </si>
  <si>
    <t xml:space="preserve">Grupa 18 OBŁOŻENIA OPERACYJNE </t>
  </si>
  <si>
    <t xml:space="preserve">Zestaw operacyjny do zabiegów na kończynie 
1. Obłożenie na stolik narzędziowy 150x190 cm - 1szt,  
2. Serweta operacyjna z otworem na kończynę śr. 5 cm, elastycznym,  samouszczelniającym się, minimalne wymiary 200x260cm 1szt;  
3. Osłona na kończynę min. 30x60cm 1szt;  
4. Serwety do rąk 4szt;  
5. Taśma samoprzylepna 1szt
Włóknina pełnobarierowa,  wodoszczelna, absorpcyjna,  paroprzepuszczalna, wytrzymała na  rozdarcia, trójwarstwowa,  gramatura nie mniej niż 70 g/m2,  niepyląca, zgodna z normą EN 13795  1-3 lub równoważnej dla wymagań wysokich na całej  powierzchni obłożenia jako obszaru  krytycznego. Włóknina z której  wykonane jest obłożenie ma być na  tyle miękka aby przylegało ono do  pacjenta. Wszystkie klejące  powierzchne zaopatrzone w klej  hypoalergiczny, repozycjonowalny,  dający możliwość wielokrotnego  przeklejania bez utraty właściwości  lepnych i bez ryzyka uszkodzenia  obłożenia. Opakowanie zaopatrzone  w odklejaną etykietę umożliwiającą  identyfikację zestawu, z numerem  serii, składem, datą ważności
</t>
  </si>
  <si>
    <t xml:space="preserve">Zestaw operacyjny do chirurgii biodra
1. obłożenie na stolik narzędziowy z dodatkową warstwą chłonną  150x190 mm - 1szt,  
2. osłona na stolik Mayo złożona teleskopowo o wymiarach  80x145cm z dodatkową warstwą chłonną 1szt,  
3. samoprzylepna serweta operacyjna z wycięciem „U”  minimalne wymiary 200x250cm 1szt, wycięcie „U” 7x100cm 1 szt
4. samoprzylepna serweta 180x300cm 1szt; 
5. serweta 150x200cm; 1 szt
6. osłona na kończynę 37x120 cm 1szt;  
7. serwety do rąk 4szt;  
8. taśma samoprzylepna 2szt.
Włóknina pełnobarierowa,  wodoszczelna, absorpcyjna,  paroprzepuszczalna, wytrzymała na  rozdarcia, trójwarstwowa,  gramatura nie mniej niż 70 g/m2,  niepyląca, zgodna z normą EN 13795  1-3 lub równoważnej dla wymagań wysokich na całej  powierzchni obłożenia jako obszaru  krytycznego. Włóknina z której  wykonane jest obłożenie ma być na  tyle miękka aby przylegało ono do  pacjenta. Wszystkie klejące  powierzchne zaopatrzone w klej  hypoalergiczny, repozycjonowalny,  dający możliwość wielokrotnego  przeklejania bez utraty właściwości  lepnych i bez ryzyka uszkodzenia  obłożenia. Opakowanie zaopatrzone  w odklejaną etykietę umożliwiającą  identyfikację zestawu, z numerem  serii, składem, datą ważności
</t>
  </si>
  <si>
    <t xml:space="preserve">Grupa 19 SZCZOTKI STERYLNE </t>
  </si>
  <si>
    <t>Szczotka chirurgiczna sucha o miękkim włosiu wykonanym z medycznego polietylenu nie powodujące podrażnień skóry,, do każdej szczoteczki dołączony czyścik do paznokci wykonany z polipropylenu, bez lateksu, opakowanie zbiorcze a'40 sztuk w formie podajnika, opakowanie jednostkowe folia-papier</t>
  </si>
  <si>
    <t xml:space="preserve">Grupa 20 OSTRZA CHIRURGICZNE BEZPIECZNE </t>
  </si>
  <si>
    <t xml:space="preserve">Ostrza chirurgiczne bezpieczne całkowicie chowające się w oprawie (zgodnie z Rozporządzeniem Ministra Zdrowia z dnia 06.06.2013 r. w sprawie bezpieczeństwa i higieny pracy przy wykonywaniu prac związanych z narażeniem na zranienie ostrymi narzędziami Dz. U. z 2013 r. poz.696 z późn.zm. ), jałowe, pakowane pojedynczo, po 10 szt. w op. zb.
wykonane ze stali nierdzewnej lub węglowej,  spełniające wymagania norm BS2982 1992/ISO 7740 1985/EN 27740 1992 lub równoważnych. Na opakowaniu jednostkowym czytelny nadruk (nie wytłoczenie) z następującymi informacjami: rozmiar ostrza, z  nr serii-LOT, data ważności , wyraźny rysunek ostrza oraz nr katalogowy. Ostrze stabilne w oprawie 
 – pozwalające na precyzyjne cięcie. Długość całkowita ostrza z oprawą około 140 mm
</t>
  </si>
  <si>
    <t>System szycia łąkotek: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</t>
  </si>
  <si>
    <t xml:space="preserve">Grupa  21 SYSTEM SZYCIA ŁĄKOTEK </t>
  </si>
  <si>
    <t xml:space="preserve">Grupa 22 OSPRZĘT DO ZABIEGÓW LAPAROSKOPOWYCH  </t>
  </si>
  <si>
    <t>Razem= 1+7</t>
  </si>
  <si>
    <t xml:space="preserve"> …………………………………..</t>
  </si>
  <si>
    <t>Podpis Wykonawcy</t>
  </si>
  <si>
    <t>Załącznik nr 1 „Przedmiot zamówienia / Szczegółowy formularz cenowy” wypełniony i podpisany przez osobę uprawnioną podpisem kwalifikowanym) Wykonawca musi załączyć do oferty.</t>
  </si>
  <si>
    <t>Oświadczamy, że zaoferowany przedmiot zamówienia jest zgodny z wymogami określonymi przez Zamawiającego.</t>
  </si>
  <si>
    <t xml:space="preserve">1. Wykonawcy z grup depozytowych są zobowiązani w momencie wstawienia depozytu udostępnić plik w formacie Excel zawierający nazwę produktu, ilość, cenę brutto, datę ważności produktu, nr ref, oraz kod kreskowy z każdego pojedynczego opakowania do każdej grupy z osobna. </t>
  </si>
  <si>
    <t xml:space="preserve">2. Wykonawcy z grup poza depozytem są zobowiązani po podpisaniu umowy o udostępnienie pliku w formacie Excel zawierający nazwę produktu, ilość zgodną z przedmiotem zamówienia, cenę brutto, nr ref do każdej grupy z osobna. </t>
  </si>
  <si>
    <t xml:space="preserve">Narzędzie bipolarne: Kompletne narzędzie bipolarne,
obrotowe, do chwytania, wkład okienkowy, długość rob. płaszcza 320 mm, średnica
5,5 mm. W komplecie płaszcz, uchwyt, wkład.
</t>
  </si>
  <si>
    <t xml:space="preserve">Bipolarny wkład:  Bipolarny wkład okienkowy do płaszcza o długości rob. 320 mm
</t>
  </si>
  <si>
    <t xml:space="preserve">Kleszczyki chwytające: Atraumatyczne kleszczyki chwytające, długość robocza płaszcza 330mm, średnica płaszcza 5mm. W zestawie: płaszcz, uchwyt, wkład.
</t>
  </si>
  <si>
    <t xml:space="preserve">Prowadnica trokaru: Prowadnica trokaru 5,5mm - typ riwo-art - z wentylem magnetycznym, kulkowym - końcówka ścięta/prosta długość robocza
100mm, nagwintowana, z kurkiem
</t>
  </si>
  <si>
    <t xml:space="preserve">Adapter do połączenia światłowodu: Adapter do połączenia światłowodu kompatybilnego z posiadaną przez szpital optyką Wolfa, szybkie połączenie za
pomocą pierścienia łącznikowego, wersja
krótsza, wielorazowy
</t>
  </si>
  <si>
    <t xml:space="preserve">Światłowód: Światłowód, średnica wiązki 3,5 mm, długość 3,0m kompatybilny z posiadaną przez szpital optyką Wolfa </t>
  </si>
  <si>
    <t>Adapter: Adapter do światłowodów kompatybilny z posiadanym przez szpital źródłem światła producenta Wolf, wielorazowy</t>
  </si>
  <si>
    <t>par</t>
  </si>
  <si>
    <t>Ilość            (24 miesięcy)</t>
  </si>
  <si>
    <t>Ilość             (24 miesięcy)</t>
  </si>
  <si>
    <t>Ilość                ( 24 miesięcy)</t>
  </si>
  <si>
    <t xml:space="preserve">Rękawice chirurgiczne, syntetyczne neoprenowe bezpudrowe wolne od akceleratorów chemicznych wg EN 455-3 lub równoważnej z syntetyczną, wielowarstwową” z poliakrylanem i surfaktantem, powierzchnia zewnętrzna mikroteksturowana. Ciemno zielone, odpowiednie do podwójnego nakładania. Średnia grubość: na palcu 0,19-0,21 mm, dłoń 0,16 – 0,19 mm, na mankiecie 0,14- 0,16 mm, AQL po zapakowaniu 0,65, sterylizowane radiacyjnie, anatomiczne, długość min. 280 – 292 mm, dopasowana do rozmiaru. Mankiet rolowany z taśmą adhezyjną, opakowanie zewnętrzne, hermetyczne foliowe z teksturowanym listkiem. Wyrób medyczny klasy IIa i Środek ochrony indywidualnej kategorii III, typ A wg EN ISO 374-1 lub równoważnej. Podwyższona ochrona przed przenikaniem cytostatyków, przebadane na co najmniej 20 leków wg ASTM D 6978 lub równoważną   oraz badania na przenikalność min. 20 substancji chemicznych zgodnie z EN 16523-1 lub równoważną , w tym 4- rzędowe środki czyszczące i izopropanol 70 % powyżej 480 min.  Odporne na przenikanie wirusów zgodnie z ASTM F 1671 oraz EN ISO 374-5 lub równoważnymi. 
Na rękawicy fabrycznie nadrukowany min.  nazwa rękawicy, rozmiar oraz oznaczenie lewa/prawa (L i R). Opakowanie 50 par. Rozmiary: 
 5,5; 6,0;  6,5; 7,0;  7,5;  8,0;  8,5;  9,0. 
</t>
  </si>
  <si>
    <t xml:space="preserve">16. imadło typu Mayo Hegar, metalowe, powierzchnia branszy krzyżowo nacinana, znakowane kolorem dla rozróżnienia od narzędzi wielorazowego użytku oraz symbolem jednorazowego użytku, długość 15 cm – 2 szt
17. nożyczki tępo-tępe, zagięte, znakowane kolorem dla rozróżnienia od narzędzi wielorazowego użytku oraz symbolem jednorazowego użytku, długość 11,5 cm – 1 szt
18. ręcznik do rąk włókninowy, zawartość wiskozy min. 67%,  40x20 cm(+/-3cm) – 4 szt
19. opatrunek włókninowy z wkładem chłonnym, przylepiec bez lateksu, 8 x 10 cm – 5 szt
Materiał obłożenia spełniający wymogi normy EN 13795 -1: 2019 lub normy równoważnej poziomie wymogów podwyższonej funkcjonalności. Laminat wykonany z włókniny polipropylenowej i folii polietylenowo-polipropylenowej o maksymalnej gramaturze 55 g/m2.
Folia laminatu trójwarstwowa oraz embosowana, wykonana w 25% z surowca pochodzącego z recyklingu w ramach obiegu zamkniętego. Chłonność laminatu wg. PN-EN ISO 9073-6 lub równoważnej na poziomie min.397 %. Odporność na przenikanie cieczy min. 300 cm H2O. 
Produkt bezpiecznie pakowany: zawartość zestawu owinięta w serwetę na stół narzędziowy i umieszczona w opakowaniu typu Tyvek, zestawy do transportu pakowane w 2 opakowania - karton dyspenser, karton transportowy. Etykieta z min. 4 samoprzylepnymi częściami, z informacją o numerze katalogowym wyrobu, LOT, dacie ważności, wytwórcy. 
</t>
  </si>
  <si>
    <t>Prowadnica jednorazowego użytku, średnica 0,035'' długość robocza 450cm, giętka prosta końcówka pokryta powłoką hydrofilną o długości 70mm widoczna w promieniach RTG; posiada znaczniki na różnych długościach końcówki dystalnej: 50mm-70mm zielony znacznik, 80mm-90mm znacznik spiralny, od 90mm znacznik X; specjalny rdzeń wykonany z nitynolu</t>
  </si>
  <si>
    <r>
      <t xml:space="preserve">Pakiet do laparotomii:                                                              1.Serweta na stolik min. 190 x 150cm- 1szt
2.Serwety  boczne z przylepcem 90x 75cm, przylepiec na całej długości dłuższego boku -2 szt
3.Serweta dolna  z przylepcem  180x170 cm - 1szt;
4.Serweta  górna z przylepcem 240 x 150cm -1szt
5.Organizator przewodów typu rzep 2x25 cm-1szt
6.Osłona na stolik Mayo wzmocniona 145 x 80cm -1szt
7.Serweta gazowa 45 x 45cm z nitką radiacyjną oraz tasiemką, 100% bawełny , gaza min.17 nitkowa, 6  warstwowa -10 szt 
8.Gaziki 10 x 10 (wiązane po 10szt) 100% bawełny, gaza min. 17 nitkowa, 12 warstwowa, z nitką radiacyjną, </t>
    </r>
    <r>
      <rPr>
        <b/>
        <sz val="8"/>
        <color theme="1"/>
        <rFont val="Times New Roman"/>
        <family val="1"/>
        <charset val="238"/>
      </rPr>
      <t xml:space="preserve">gramatura min. 2g </t>
    </r>
    <r>
      <rPr>
        <sz val="8"/>
        <color theme="1"/>
        <rFont val="Times New Roman"/>
        <family val="1"/>
        <charset val="238"/>
      </rPr>
      <t xml:space="preserve"> - 30 szt 
9.Dren do odsysania pola operacyjnego dł.  300 mm,  30 CH - 1szt. 10.Końcówka do ssaka jednorazowa z końcówką typu kulka, zagięta rączka bez otworów, CH 28, bez kontroli siły ssania -1szt. 11.Ostrze 20-1szt. 12.Ostrze 11-1szt
13.Blister(miska plastikowa) do mycia pola operacyjnego -1szt. 14.Uchwyt elektrody czynnej, monopolarnej, przyciski cięcie/koagulacja , wtyk trójpinowy, długość przewodu min.3m -1x. 15.Serwety do rąk- 4szt
16.Czyścik do elektronarzędzi- 1szt
17. Tupfery kule z gazy 17-nitkowej o wykroju 50x50cm – 3 szt.
Termin sterylności -  min. 2 lata
Włóknina obłożenia pełnobarierowa, wodoszczelna, absorpcyjna, paroprzepuszczalna, z włókniny trójwarstwowej, gramatura 73 g/m2 niepyląca. Całość  zgodna z normą EN 13795-1 lub równoważną dla wymagań wysokich na całej powierzchni obłożenia jako obszaru krytycznego. 
Odporność na przenikanie cieczy min. 190 cm H2O.
</t>
    </r>
  </si>
  <si>
    <r>
      <t xml:space="preserve">Pakiet do udrożnienia tętnicy szyjnej:                                           1. Serweta na stolik narzędziowy min. 190 x 150cm- 1szt 
2.Serweta dolna  min. 175x240 cm z przylepcem na całej długości krótszego boku - 1szt;
3.Serweta  górna z przylepcem 240x150cm z wycięciem „U” na dłuższym boku, wym. wycięcia  6-8x60-65cm -1szt  4.Osłona na stolik Mayo wzmocniona min. 145x80cm -1szt
5.Kompresy gazowe 7,5x7,5cm z nitką RTG 16-warstwowe, 17 nitkowe </t>
    </r>
    <r>
      <rPr>
        <b/>
        <sz val="8"/>
        <color theme="1"/>
        <rFont val="Times New Roman"/>
        <family val="1"/>
        <charset val="238"/>
      </rPr>
      <t xml:space="preserve">gramatura min. 2g </t>
    </r>
    <r>
      <rPr>
        <sz val="8"/>
        <color theme="1"/>
        <rFont val="Times New Roman"/>
        <family val="1"/>
        <charset val="238"/>
      </rPr>
      <t xml:space="preserve"> - 20szt (wiązane po 10szt)
6.Płytki gazowe 10x20cm z nitką RTG - 10szt 
7.Strzykawka 20ml -2szt
8.Igła jednorazowa 1,2 mm 1szt
9.Igła jednorazowa 0,7 mm 1szt
10.Ostrze nr 11 -1szt
11.Ostrze nr 10 -1szt
12. Dren jednorazowy do ssaka- 1szt. dł.min. 210 CH24, z obu stron łącznik w kształcie lejka
13.Końcówka do ssaka jednorazowa tępo zakończona CH24 dł.min. 22mm, bez kontroli ssania -1szt
14.Dren redona 14 F dł 50cm, znacznik Rtg-1szt
15.Pojemnik do odsysania ran  200ml-1szt
16.Cewnik Nelatona 8 F, dł. 40 cm -1szt
17.Blister(miska plastikowa) do mycia pola operacyjnego -1szt
18.Oznaczniki naczyniowe silikonowe dł. 45-50 cm, średnica 2mm- 4 szt
19.Uchwyt elektroda czynnej, monopolarnej, przyciski ciecie/koagulacja , wtyk trójpinowy, długość przewodu min. 3m -1x
           </t>
    </r>
  </si>
  <si>
    <t>Osłona na aparaturę medyczną typu "beret" w kształcie kuli wyposażona w gumkę umożliwiającą stabilne umieszczenie osłony na aparaturze. Wykonana z przeźroczystej folii polietylenowej 0,035 mm. Rozmiar maksymalnej osłanianej aparatury 80cm x 80 cm, rozmiar folii 140cmx140cm;  Sterylizowana radiacyjnie. Opakowanie folia-papier wyposażone w informację o kierunku otwierania oraz 4 etykiety samoprzylepne typu TAG służące do archiwizacji danych. Na każdej etykiecie samoprzylepnej,  muszą znajdować się następujące informacje : numer ref., data ważności, nr serii, dane wytwórcy oraz kod kreskowy. Osłona pakowana podwójnie, poprzez dodatkowe zapakowanie w woreczek foliowy</t>
  </si>
  <si>
    <r>
      <t xml:space="preserve">Podkład chłonny na stół operacyjny w rozmiarze 100 x 225cm z wkładem chłonnym 50x208cm ±2,5 cm; wykonany z pięciu warstw tj. włókniny polipropylenowej 18g/m², warstwy celulozowej 16 g/m², </t>
    </r>
    <r>
      <rPr>
        <b/>
        <sz val="8"/>
        <color theme="1"/>
        <rFont val="Times New Roman"/>
        <family val="1"/>
        <charset val="238"/>
      </rPr>
      <t xml:space="preserve">pulpy celulozowej 81,5g </t>
    </r>
    <r>
      <rPr>
        <sz val="8"/>
        <color theme="1"/>
        <rFont val="Times New Roman"/>
        <family val="1"/>
        <charset val="238"/>
      </rPr>
      <t xml:space="preserve">z superabsorbentem SAP27g , warstwy celulozowej 16 g/m², niebieskiej folii PE 40 g/m². Waga całkowita podkładu 280 g ±5g, chłonność minimum 3820,18 ml; opakowanie 10 szt. </t>
    </r>
  </si>
  <si>
    <t xml:space="preserve">Zestaw do chirurgii dłoni/stopy 
1. obłożenie na stolik narzędziowy 150x190cm 1szt, 
2. serweta  operacyjna z otworem na kończynę, elastycznym i  samouszczelniającym się, średnica 4 cm, minimalne wymiary 230X300 cm 1szt;  
3. serwety do rąk 4szt ;  
4. pokrowiec na stolik Mayo 145 x 80 cm, warstwa chłonna 76 x 85 cm – 1 szt.
Włóknina pełnobarierowa,  wodoszczelna, absorpcyjna,  paroprzepuszczalna, wytrzymała na  rozdarcia, trójwarstwowa,  gramatura nie mniej niż 70 g/m2,  niepyląca, zgodna z normą EN 13795 1-3 lub równoważnej dla wymagań wysokich na całej  powierzchni obłożenia jako obszaru  krytycznego. Włóknina z której  wykonane jest obłożenie ma być na  tyle miękka aby przylegało ono do  pacjenta. Wszystkie klejące  powierzchne zaopatrzone w klej  hypoalergiczny, repozycjonowalny,  dający możliwość wielokrotnego  przeklejania bez utraty właściwości  lepnych i bez ryzyka uszkodzenia  obłożenia. Opakowanie zaopatrzone  w odklejaną etykietę umożliwiającą  identyfikację zestawu, z numerem  serii, składem, datą ważności
</t>
  </si>
  <si>
    <t xml:space="preserve">Przetwornik  wielorazowy, autoklawowalny, hybrydowy przetwornik ultradźwiękowo- bipolarny, kompatybilny z generatorem będący przedmiotem najmu w pozycji 7 </t>
  </si>
  <si>
    <t xml:space="preserve">Przetwornik piezoelektryczny do narzędzi . wielorazowy, autoklawowalny, kompatybilny z generatorem będący przedmiotem najmu w pozycji 7 
</t>
  </si>
  <si>
    <t>Prowadnica jednorazowego użytku, średnica 0,035'' długość robocza 270 cm i 450cm, giętka prosta końcówka pokryta powłoką hydrofilną o długości 70mm widoczna w promieniach RTG; posiada znaczniki na różnych długościach końcówki dystalnej: 50mm-70mm zielony znacznik, 80mm-90mm znacznik spiralny, od 90mm znacznik X; specjalny rdzeń wykonany z nitynolu</t>
  </si>
  <si>
    <t xml:space="preserve">Odźwiernik i dwunastnica: jednorazowa proteza samorozprężalna wykonana z nitinolu; niepokrywana; długość całkowita 80mm-170mm; średnica 20-22mm; średnica kołnierzy 26-28mm (w zależności od średnicy protezy); 1 lasso; 12 złotych znaczników radiologicznych; aplikator o długości 230cm i średnicy 3,4mm/10,2Fr; 1 szt. w opakowaniu; posiada podwójny system kontroli punktu, po przekroczeniu którego nie można wycofać protezy do aplikatora: znacznik radiologiczny i graficzny na aplikatorze
DEPOZYT: Proteza dł. całkowita 110mm śred. 20mm – po 2 szt. Proteza dł. całkowita 140mm śred. 20mm – po 2 szt. pozostały asortyment wg potrzeb Zamawiającego
</t>
  </si>
  <si>
    <t>Jednorazowy optyczny, bezostrzowy trokar 12mm, ze zintegrowaną redukcją 5-12mm,  kaniula o długości 100mm z lejkowatym otworem dla łatwiejszego wprowadzenia narzędzi. Trokar z bezlateksowym balonem i dyskiem mocującym. Informacja o pojemności balonu umieszczona na kaniuli.  Korpus obturatora wykonany ze stali nierdzewnej, liczbowe oznaczenie rozmiaru umieszczone na obturatorze i kaniuli</t>
  </si>
  <si>
    <t>Fartuch ochronny wiązany: Fartuch medyczny wykonany z włókniny polipropylenowej, rękawy zakończone gumką, wiązany na troki w talii oraz na szyi, przewiewny, jednorazowego użytku. : Gramatura min 20g/m2                                                                                                             Specyfikacja wymiarów (+/-5%): rozmiar L - długość 120, szerokość 70 cm (obwód całkowity 140 cm), troki szyja 35 cm, troki pas 170cm / rozmiar XL - długość 125 cm, szerokość 75 cm (obwód całkowity 150 cm), troki szyja 35 cm, troki pas 180 cm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</si>
</sst>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0" tint="-0.34998626667073579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vertical="top"/>
    </xf>
    <xf numFmtId="0" fontId="4" fillId="5" borderId="0" xfId="0" applyNumberFormat="1" applyFont="1" applyFill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vertical="top"/>
    </xf>
    <xf numFmtId="0" fontId="5" fillId="5" borderId="0" xfId="0" applyFont="1" applyFill="1"/>
    <xf numFmtId="0" fontId="5" fillId="5" borderId="0" xfId="0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left" vertical="top" wrapText="1"/>
    </xf>
    <xf numFmtId="0" fontId="4" fillId="6" borderId="0" xfId="0" applyFont="1" applyFill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/>
    <xf numFmtId="49" fontId="5" fillId="5" borderId="0" xfId="0" applyNumberFormat="1" applyFont="1" applyFill="1"/>
    <xf numFmtId="49" fontId="5" fillId="5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Alignment="1">
      <alignment vertical="top"/>
    </xf>
    <xf numFmtId="0" fontId="4" fillId="5" borderId="0" xfId="0" applyFont="1" applyFill="1" applyAlignment="1">
      <alignment horizontal="right" vertical="top"/>
    </xf>
    <xf numFmtId="49" fontId="4" fillId="5" borderId="0" xfId="0" applyNumberFormat="1" applyFont="1" applyFill="1" applyAlignment="1">
      <alignment horizontal="right" vertical="top"/>
    </xf>
    <xf numFmtId="0" fontId="5" fillId="5" borderId="0" xfId="0" applyFont="1" applyFill="1" applyAlignment="1">
      <alignment horizontal="right" vertical="top"/>
    </xf>
    <xf numFmtId="49" fontId="4" fillId="5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0" fontId="4" fillId="5" borderId="0" xfId="0" applyFont="1" applyFill="1" applyBorder="1" applyAlignment="1">
      <alignment vertical="top"/>
    </xf>
    <xf numFmtId="0" fontId="11" fillId="5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 vertical="center"/>
    </xf>
    <xf numFmtId="9" fontId="4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top"/>
    </xf>
    <xf numFmtId="0" fontId="4" fillId="5" borderId="7" xfId="0" applyNumberFormat="1" applyFont="1" applyFill="1" applyBorder="1" applyAlignment="1">
      <alignment horizontal="left" vertical="center" wrapText="1"/>
    </xf>
    <xf numFmtId="0" fontId="4" fillId="5" borderId="7" xfId="0" applyFont="1" applyFill="1" applyBorder="1"/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9" fontId="4" fillId="5" borderId="7" xfId="0" applyNumberFormat="1" applyFont="1" applyFill="1" applyBorder="1" applyAlignment="1">
      <alignment horizontal="center" vertical="center"/>
    </xf>
    <xf numFmtId="0" fontId="6" fillId="6" borderId="7" xfId="0" applyFont="1" applyFill="1" applyBorder="1"/>
    <xf numFmtId="0" fontId="6" fillId="6" borderId="7" xfId="0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top"/>
    </xf>
    <xf numFmtId="0" fontId="4" fillId="5" borderId="10" xfId="0" applyNumberFormat="1" applyFont="1" applyFill="1" applyBorder="1" applyAlignment="1">
      <alignment horizontal="left" vertical="center" wrapText="1"/>
    </xf>
    <xf numFmtId="0" fontId="6" fillId="5" borderId="10" xfId="0" applyFont="1" applyFill="1" applyBorder="1"/>
    <xf numFmtId="0" fontId="6" fillId="5" borderId="10" xfId="0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9" fontId="4" fillId="5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vertical="top"/>
    </xf>
    <xf numFmtId="0" fontId="9" fillId="5" borderId="15" xfId="0" applyNumberFormat="1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vertical="top"/>
    </xf>
    <xf numFmtId="0" fontId="4" fillId="5" borderId="19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5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5" fillId="6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8" fillId="0" borderId="0" xfId="0" applyFont="1"/>
    <xf numFmtId="0" fontId="0" fillId="0" borderId="0" xfId="0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left" wrapText="1"/>
    </xf>
    <xf numFmtId="0" fontId="13" fillId="0" borderId="0" xfId="0" applyFont="1"/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5" borderId="13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1" fillId="5" borderId="20" xfId="0" applyNumberFormat="1" applyFont="1" applyFill="1" applyBorder="1" applyAlignment="1">
      <alignment horizontal="left" vertical="center" wrapText="1"/>
    </xf>
    <xf numFmtId="0" fontId="11" fillId="5" borderId="21" xfId="0" applyNumberFormat="1" applyFont="1" applyFill="1" applyBorder="1" applyAlignment="1">
      <alignment horizontal="left" vertical="center" wrapText="1"/>
    </xf>
    <xf numFmtId="0" fontId="11" fillId="5" borderId="2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5" borderId="12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520"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13" displayName="Tabela13" ref="A30:L39" headerRowCount="0" totalsRowShown="0" headerRowDxfId="519" dataDxfId="518">
  <tableColumns count="12">
    <tableColumn id="1" name="Lp." headerRowDxfId="517" dataDxfId="516"/>
    <tableColumn id="2" name="Nazwa przedmiotu zamówienia" headerRowDxfId="515" dataDxfId="514"/>
    <tableColumn id="3" name="Nazwa producenta i/lub nazwa produktu" headerRowDxfId="513" dataDxfId="512"/>
    <tableColumn id="4" name="Depozyt w ilości (sztuk)" headerRowDxfId="511" dataDxfId="510"/>
    <tableColumn id="5" name="Jednostka miary" headerRowDxfId="509" dataDxfId="508"/>
    <tableColumn id="6" name="Zapotrzebowanie" headerRowDxfId="507" dataDxfId="506"/>
    <tableColumn id="7" name="Cena jednostkowa netto w PLN" headerRowDxfId="505" dataDxfId="504"/>
    <tableColumn id="8" name="Wartość pozycji netto w PLN" headerRowDxfId="503" dataDxfId="502">
      <calculatedColumnFormula>F31*G31</calculatedColumnFormula>
    </tableColumn>
    <tableColumn id="9" name="Stawka VAT %" headerRowDxfId="501" dataDxfId="500"/>
    <tableColumn id="10" name="Wartość VAT w PLN" headerRowDxfId="499" dataDxfId="498">
      <calculatedColumnFormula>H31*I31</calculatedColumnFormula>
    </tableColumn>
    <tableColumn id="11" name="Wartość pozycji brutto w PLN" headerRowDxfId="497" dataDxfId="496">
      <calculatedColumnFormula>H31+J31</calculatedColumnFormula>
    </tableColumn>
    <tableColumn id="12" name="Kolumna1" headerRowDxfId="495" dataDxfId="494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13" name="Tabela1714" displayName="Tabela1714" ref="A232:L237" headerRowCount="0" totalsRowShown="0" headerRowDxfId="285" dataDxfId="284">
  <tableColumns count="12">
    <tableColumn id="1" name="Lp." headerRowDxfId="283" dataDxfId="282"/>
    <tableColumn id="2" name="Nazwa przedmiotu zamówienia" headerRowDxfId="281" dataDxfId="280"/>
    <tableColumn id="3" name="Nazwa producenta i/lub nazwa produktu" headerRowDxfId="279" dataDxfId="278"/>
    <tableColumn id="4" name="Depozyt w ilości (sztuk)" headerRowDxfId="277" dataDxfId="276"/>
    <tableColumn id="5" name="Jednostka miary" headerRowDxfId="275" dataDxfId="274"/>
    <tableColumn id="6" name="Zapotrzebowanie" headerRowDxfId="273" dataDxfId="272"/>
    <tableColumn id="7" name="Cena jednostkowa netto w PLN" headerRowDxfId="271" dataDxfId="270"/>
    <tableColumn id="8" name="Wartość pozycji netto w PLN" headerRowDxfId="269" dataDxfId="268">
      <calculatedColumnFormula>F233*G233</calculatedColumnFormula>
    </tableColumn>
    <tableColumn id="9" name="Stawka VAT %" headerRowDxfId="267" dataDxfId="266"/>
    <tableColumn id="10" name="Wartość VAT w PLN" headerRowDxfId="265" dataDxfId="264">
      <calculatedColumnFormula>H233*I233</calculatedColumnFormula>
    </tableColumn>
    <tableColumn id="11" name="Wartość pozycji brutto w PLN" headerRowDxfId="263" dataDxfId="262">
      <calculatedColumnFormula>H233+J233</calculatedColumnFormula>
    </tableColumn>
    <tableColumn id="12" name="Kolumna1" headerRowDxfId="261" dataDxfId="260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14" name="Tabela1815" displayName="Tabela1815" ref="A247:L251" headerRowCount="0" totalsRowShown="0" headerRowDxfId="259" dataDxfId="258">
  <tableColumns count="12">
    <tableColumn id="1" name="Lp." headerRowDxfId="257" dataDxfId="256"/>
    <tableColumn id="2" name="Nazwa przedmiotu zamówienia" headerRowDxfId="255" dataDxfId="254"/>
    <tableColumn id="3" name="Nazwa producenta i/lub nazwa produktu" headerRowDxfId="253" dataDxfId="252"/>
    <tableColumn id="4" name="Depozyt w ilości (sztuk)" headerRowDxfId="251" dataDxfId="250"/>
    <tableColumn id="5" name="Jednostka miary" headerRowDxfId="249" dataDxfId="248"/>
    <tableColumn id="6" name="Zapotrzebowanie" headerRowDxfId="247" dataDxfId="246"/>
    <tableColumn id="7" name="Cena jednostkowa netto w PLN" headerRowDxfId="245" dataDxfId="244"/>
    <tableColumn id="8" name="Wartość pozycji netto w PLN" headerRowDxfId="243" dataDxfId="242">
      <calculatedColumnFormula>F248*G248</calculatedColumnFormula>
    </tableColumn>
    <tableColumn id="9" name="Stawka VAT %" headerRowDxfId="241" dataDxfId="240"/>
    <tableColumn id="10" name="Wartość VAT w PLN" headerRowDxfId="239" dataDxfId="238">
      <calculatedColumnFormula>H248*I248</calculatedColumnFormula>
    </tableColumn>
    <tableColumn id="11" name="Wartość pozycji brutto w PLN" headerRowDxfId="237" dataDxfId="236">
      <calculatedColumnFormula>H248+J248</calculatedColumnFormula>
    </tableColumn>
    <tableColumn id="12" name="Kolumna1" headerRowDxfId="235" dataDxfId="234"/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15" name="Tabela116" displayName="Tabela116" ref="A265:L267" headerRowCount="0" totalsRowShown="0" headerRowDxfId="233" dataDxfId="232">
  <tableColumns count="12">
    <tableColumn id="1" name="Lp." headerRowDxfId="231" dataDxfId="230"/>
    <tableColumn id="2" name="Nazwa przedmiotu zamówienia" headerRowDxfId="229" dataDxfId="228"/>
    <tableColumn id="3" name="Nazwa producenta i/lub nazwa produktu" headerRowDxfId="227" dataDxfId="226"/>
    <tableColumn id="4" name="Depozyt w ilości (sztuk)" headerRowDxfId="225" dataDxfId="224"/>
    <tableColumn id="5" name="Jednostka miary" headerRowDxfId="223" dataDxfId="222"/>
    <tableColumn id="6" name="Zapotrzebowanie" headerRowDxfId="221" dataDxfId="220"/>
    <tableColumn id="7" name="Cena jednostkowa netto w PLN" headerRowDxfId="219" dataDxfId="218"/>
    <tableColumn id="8" name="Wartość pozycji netto w PLN" headerRowDxfId="217" dataDxfId="216">
      <calculatedColumnFormula>F266*G266</calculatedColumnFormula>
    </tableColumn>
    <tableColumn id="9" name="Stawka VAT %" headerRowDxfId="215" dataDxfId="214"/>
    <tableColumn id="10" name="Wartość VAT w PLN" headerRowDxfId="213" dataDxfId="212">
      <calculatedColumnFormula>H266*I266</calculatedColumnFormula>
    </tableColumn>
    <tableColumn id="11" name="Wartość pozycji brutto w PLN" headerRowDxfId="211" dataDxfId="210">
      <calculatedColumnFormula>H266+J266</calculatedColumnFormula>
    </tableColumn>
    <tableColumn id="12" name="Kolumna1" headerRowDxfId="209" dataDxfId="208"/>
  </tableColumns>
  <tableStyleInfo name="TableStyleLight15" showFirstColumn="0" showLastColumn="0" showRowStripes="0" showColumnStripes="0"/>
</table>
</file>

<file path=xl/tables/table13.xml><?xml version="1.0" encoding="utf-8"?>
<table xmlns="http://schemas.openxmlformats.org/spreadsheetml/2006/main" id="16" name="Tabela1317" displayName="Tabela1317" ref="A270:L274" headerRowCount="0" totalsRowShown="0" headerRowDxfId="207" dataDxfId="206">
  <tableColumns count="12">
    <tableColumn id="1" name="Lp." headerRowDxfId="205" dataDxfId="204"/>
    <tableColumn id="2" name="Nazwa przedmiotu zamówienia" headerRowDxfId="203" dataDxfId="202"/>
    <tableColumn id="3" name="Nazwa producenta i/lub nazwa produktu" headerRowDxfId="201" dataDxfId="200"/>
    <tableColumn id="4" name="Depozyt w ilości (sztuk)" headerRowDxfId="199" dataDxfId="198"/>
    <tableColumn id="5" name="Jednostka miary" headerRowDxfId="197" dataDxfId="196"/>
    <tableColumn id="6" name="Zapotrzebowanie" headerRowDxfId="195" dataDxfId="194"/>
    <tableColumn id="7" name="Cena jednostkowa netto w PLN" headerRowDxfId="193" dataDxfId="192"/>
    <tableColumn id="8" name="Wartość pozycji netto w PLN" headerRowDxfId="191" dataDxfId="190">
      <calculatedColumnFormula>F271*G271</calculatedColumnFormula>
    </tableColumn>
    <tableColumn id="9" name="Stawka VAT %" headerRowDxfId="189" dataDxfId="188"/>
    <tableColumn id="10" name="Wartość VAT w PLN" headerRowDxfId="187" dataDxfId="186">
      <calculatedColumnFormula>H271*I271</calculatedColumnFormula>
    </tableColumn>
    <tableColumn id="11" name="Wartość pozycji brutto w PLN" headerRowDxfId="185" dataDxfId="184">
      <calculatedColumnFormula>H271+J271</calculatedColumnFormula>
    </tableColumn>
    <tableColumn id="12" name="Kolumna1" headerRowDxfId="183" dataDxfId="182"/>
  </tableColumns>
  <tableStyleInfo name="TableStyleLight15" showFirstColumn="0" showLastColumn="0" showRowStripes="0" showColumnStripes="0"/>
</table>
</file>

<file path=xl/tables/table14.xml><?xml version="1.0" encoding="utf-8"?>
<table xmlns="http://schemas.openxmlformats.org/spreadsheetml/2006/main" id="17" name="Tabela1418" displayName="Tabela1418" ref="A277:L279" headerRowCount="0" totalsRowShown="0" headerRowDxfId="181" dataDxfId="180">
  <tableColumns count="12">
    <tableColumn id="1" name="Lp." headerRowDxfId="179" dataDxfId="178"/>
    <tableColumn id="2" name="Nazwa przedmiotu zamówienia" headerRowDxfId="177" dataDxfId="176"/>
    <tableColumn id="3" name="Nazwa producenta i/lub nazwa produktu" headerRowDxfId="175" dataDxfId="174"/>
    <tableColumn id="4" name="Depozyt w ilości (sztuk)" headerRowDxfId="173" dataDxfId="172"/>
    <tableColumn id="5" name="Jednostka miary" headerRowDxfId="171" dataDxfId="170"/>
    <tableColumn id="6" name="Zapotrzebowanie" headerRowDxfId="169" dataDxfId="168"/>
    <tableColumn id="7" name="Cena jednostkowa netto w PLN" headerRowDxfId="167" dataDxfId="166"/>
    <tableColumn id="8" name="Wartość pozycji netto w PLN" headerRowDxfId="165" dataDxfId="164">
      <calculatedColumnFormula>F278*G278</calculatedColumnFormula>
    </tableColumn>
    <tableColumn id="9" name="Stawka VAT %" headerRowDxfId="163" dataDxfId="162"/>
    <tableColumn id="10" name="Wartość VAT w PLN" headerRowDxfId="161" dataDxfId="160">
      <calculatedColumnFormula>H278*I278</calculatedColumnFormula>
    </tableColumn>
    <tableColumn id="11" name="Wartość pozycji brutto w PLN" headerRowDxfId="159" dataDxfId="158">
      <calculatedColumnFormula>H278+J278</calculatedColumnFormula>
    </tableColumn>
    <tableColumn id="12" name="Kolumna1" headerRowDxfId="157" dataDxfId="156"/>
  </tableColumns>
  <tableStyleInfo name="TableStyleLight15" showFirstColumn="0" showLastColumn="0" showRowStripes="0" showColumnStripes="0"/>
</table>
</file>

<file path=xl/tables/table15.xml><?xml version="1.0" encoding="utf-8"?>
<table xmlns="http://schemas.openxmlformats.org/spreadsheetml/2006/main" id="18" name="Tabela1519" displayName="Tabela1519" ref="A290:L295" headerRowCount="0" totalsRowShown="0" headerRowDxfId="155" dataDxfId="154">
  <tableColumns count="12">
    <tableColumn id="1" name="Lp." headerRowDxfId="153" dataDxfId="152"/>
    <tableColumn id="2" name="Nazwa przedmiotu zamówienia" headerRowDxfId="151" dataDxfId="150"/>
    <tableColumn id="3" name="Nazwa producenta i/lub nazwa produktu" headerRowDxfId="149" dataDxfId="148"/>
    <tableColumn id="4" name="Depozyt w ilości (sztuk)" headerRowDxfId="147" dataDxfId="146"/>
    <tableColumn id="5" name="Jednostka miary" headerRowDxfId="145" dataDxfId="144"/>
    <tableColumn id="6" name="Zapotrzebowanie" headerRowDxfId="143" dataDxfId="142"/>
    <tableColumn id="7" name="Cena jednostkowa netto w PLN" headerRowDxfId="141" dataDxfId="140"/>
    <tableColumn id="8" name="Wartość pozycji netto w PLN" headerRowDxfId="139" dataDxfId="138">
      <calculatedColumnFormula>F291*G291</calculatedColumnFormula>
    </tableColumn>
    <tableColumn id="9" name="Stawka VAT %" headerRowDxfId="137" dataDxfId="136"/>
    <tableColumn id="10" name="Wartość VAT w PLN" headerRowDxfId="135" dataDxfId="134">
      <calculatedColumnFormula>H291*I291</calculatedColumnFormula>
    </tableColumn>
    <tableColumn id="11" name="Wartość pozycji brutto w PLN" headerRowDxfId="133" dataDxfId="132">
      <calculatedColumnFormula>H291+J291</calculatedColumnFormula>
    </tableColumn>
    <tableColumn id="12" name="Kolumna1" headerRowDxfId="131" dataDxfId="130"/>
  </tableColumns>
  <tableStyleInfo name="TableStyleLight15" showFirstColumn="0" showLastColumn="0" showRowStripes="0" showColumnStripes="0"/>
</table>
</file>

<file path=xl/tables/table16.xml><?xml version="1.0" encoding="utf-8"?>
<table xmlns="http://schemas.openxmlformats.org/spreadsheetml/2006/main" id="19" name="Tabela1620" displayName="Tabela1620" ref="A298:L300" headerRowCount="0" totalsRowShown="0" headerRowDxfId="129" dataDxfId="128">
  <tableColumns count="12">
    <tableColumn id="1" name="Lp." headerRowDxfId="127" dataDxfId="126"/>
    <tableColumn id="2" name="Nazwa przedmiotu zamówienia" headerRowDxfId="125" dataDxfId="124"/>
    <tableColumn id="3" name="Nazwa producenta i/lub nazwa produktu" headerRowDxfId="123" dataDxfId="122"/>
    <tableColumn id="4" name="Depozyt w ilości (sztuk)" headerRowDxfId="121" dataDxfId="120"/>
    <tableColumn id="5" name="Jednostka miary" headerRowDxfId="119" dataDxfId="118"/>
    <tableColumn id="6" name="Zapotrzebowanie" headerRowDxfId="117" dataDxfId="116"/>
    <tableColumn id="7" name="Cena jednostkowa netto w PLN" headerRowDxfId="115" dataDxfId="114"/>
    <tableColumn id="8" name="Wartość pozycji netto w PLN" headerRowDxfId="113" dataDxfId="112">
      <calculatedColumnFormula>F299*G299</calculatedColumnFormula>
    </tableColumn>
    <tableColumn id="9" name="Stawka VAT %" headerRowDxfId="111" dataDxfId="110"/>
    <tableColumn id="10" name="Wartość VAT w PLN" headerRowDxfId="109" dataDxfId="108">
      <calculatedColumnFormula>H299*I299</calculatedColumnFormula>
    </tableColumn>
    <tableColumn id="11" name="Wartość pozycji brutto w PLN" headerRowDxfId="107" dataDxfId="106">
      <calculatedColumnFormula>H299+J299</calculatedColumnFormula>
    </tableColumn>
    <tableColumn id="12" name="Kolumna1" headerRowDxfId="105" dataDxfId="104"/>
  </tableColumns>
  <tableStyleInfo name="TableStyleLight15" showFirstColumn="0" showLastColumn="0" showRowStripes="0" showColumnStripes="0"/>
</table>
</file>

<file path=xl/tables/table17.xml><?xml version="1.0" encoding="utf-8"?>
<table xmlns="http://schemas.openxmlformats.org/spreadsheetml/2006/main" id="20" name="Tabela1721" displayName="Tabela1721" ref="A303:L305" headerRowCount="0" totalsRowShown="0" headerRowDxfId="103" dataDxfId="102">
  <tableColumns count="12">
    <tableColumn id="1" name="Lp." headerRowDxfId="101" dataDxfId="100"/>
    <tableColumn id="2" name="Nazwa przedmiotu zamówienia" headerRowDxfId="99" dataDxfId="98"/>
    <tableColumn id="3" name="Nazwa producenta i/lub nazwa produktu" headerRowDxfId="97" dataDxfId="96"/>
    <tableColumn id="4" name="Depozyt w ilości (sztuk)" headerRowDxfId="95" dataDxfId="94"/>
    <tableColumn id="5" name="Jednostka miary" headerRowDxfId="93" dataDxfId="92"/>
    <tableColumn id="6" name="Zapotrzebowanie" headerRowDxfId="91" dataDxfId="90"/>
    <tableColumn id="7" name="Cena jednostkowa netto w PLN" headerRowDxfId="89" dataDxfId="88"/>
    <tableColumn id="8" name="Wartość pozycji netto w PLN" headerRowDxfId="87" dataDxfId="86">
      <calculatedColumnFormula>F304*G304</calculatedColumnFormula>
    </tableColumn>
    <tableColumn id="9" name="Stawka VAT %" headerRowDxfId="85" dataDxfId="84"/>
    <tableColumn id="10" name="Wartość VAT w PLN" headerRowDxfId="83" dataDxfId="82">
      <calculatedColumnFormula>H304*I304</calculatedColumnFormula>
    </tableColumn>
    <tableColumn id="11" name="Wartość pozycji brutto w PLN" headerRowDxfId="81" dataDxfId="80">
      <calculatedColumnFormula>H304+J304</calculatedColumnFormula>
    </tableColumn>
    <tableColumn id="12" name="Kolumna1" headerRowDxfId="79" dataDxfId="78"/>
  </tableColumns>
  <tableStyleInfo name="TableStyleLight15" showFirstColumn="0" showLastColumn="0" showRowStripes="0" showColumnStripes="0"/>
</table>
</file>

<file path=xl/tables/table18.xml><?xml version="1.0" encoding="utf-8"?>
<table xmlns="http://schemas.openxmlformats.org/spreadsheetml/2006/main" id="21" name="Tabela1822" displayName="Tabela1822" ref="A322:L324" headerRowCount="0" totalsRowShown="0" headerRowDxfId="77" dataDxfId="76">
  <tableColumns count="12">
    <tableColumn id="1" name="Lp." headerRowDxfId="75" dataDxfId="74"/>
    <tableColumn id="2" name="Nazwa przedmiotu zamówienia" headerRowDxfId="73" dataDxfId="72"/>
    <tableColumn id="3" name="Nazwa producenta i/lub nazwa produktu" headerRowDxfId="71" dataDxfId="70"/>
    <tableColumn id="4" name="Depozyt w ilości (sztuk)" headerRowDxfId="69" dataDxfId="68"/>
    <tableColumn id="5" name="Jednostka miary" headerRowDxfId="67" dataDxfId="66"/>
    <tableColumn id="6" name="Zapotrzebowanie" headerRowDxfId="65" dataDxfId="64"/>
    <tableColumn id="7" name="Cena jednostkowa netto w PLN" headerRowDxfId="63" dataDxfId="62"/>
    <tableColumn id="8" name="Wartość pozycji netto w PLN" headerRowDxfId="61" dataDxfId="60">
      <calculatedColumnFormula>F323*G323</calculatedColumnFormula>
    </tableColumn>
    <tableColumn id="9" name="Stawka VAT %" headerRowDxfId="59" dataDxfId="58"/>
    <tableColumn id="10" name="Wartość VAT w PLN" headerRowDxfId="57" dataDxfId="56">
      <calculatedColumnFormula>H323*I323</calculatedColumnFormula>
    </tableColumn>
    <tableColumn id="11" name="Wartość pozycji brutto w PLN" headerRowDxfId="55" dataDxfId="54">
      <calculatedColumnFormula>H323+J323</calculatedColumnFormula>
    </tableColumn>
    <tableColumn id="12" name="Kolumna1" headerRowDxfId="53" dataDxfId="52"/>
  </tableColumns>
  <tableStyleInfo name="TableStyleLight15" showFirstColumn="0" showLastColumn="0" showRowStripes="0" showColumnStripes="0"/>
</table>
</file>

<file path=xl/tables/table19.xml><?xml version="1.0" encoding="utf-8"?>
<table xmlns="http://schemas.openxmlformats.org/spreadsheetml/2006/main" id="22" name="Tabela123" displayName="Tabela123" ref="A333:L342" headerRowCount="0" totalsRowShown="0" headerRowDxfId="51" dataDxfId="50">
  <tableColumns count="12">
    <tableColumn id="1" name="Lp." headerRowDxfId="49" dataDxfId="48"/>
    <tableColumn id="2" name="Nazwa przedmiotu zamówienia" headerRowDxfId="47" dataDxfId="46"/>
    <tableColumn id="3" name="Nazwa producenta i/lub nazwa produktu" headerRowDxfId="45" dataDxfId="44"/>
    <tableColumn id="4" name="Depozyt w ilości (sztuk)" headerRowDxfId="43" dataDxfId="42"/>
    <tableColumn id="5" name="Jednostka miary" headerRowDxfId="41" dataDxfId="40"/>
    <tableColumn id="6" name="Zapotrzebowanie" headerRowDxfId="39" dataDxfId="38"/>
    <tableColumn id="7" name="Cena jednostkowa netto w PLN" headerRowDxfId="37" dataDxfId="36"/>
    <tableColumn id="8" name="Wartość pozycji netto w PLN" headerRowDxfId="35" dataDxfId="34">
      <calculatedColumnFormula>F334*G334</calculatedColumnFormula>
    </tableColumn>
    <tableColumn id="9" name="Stawka VAT %" headerRowDxfId="33" dataDxfId="32"/>
    <tableColumn id="10" name="Wartość VAT w PLN" headerRowDxfId="31" dataDxfId="30">
      <calculatedColumnFormula>H334*I334</calculatedColumnFormula>
    </tableColumn>
    <tableColumn id="11" name="Wartość pozycji brutto w PLN" headerRowDxfId="29" dataDxfId="28">
      <calculatedColumnFormula>H334+J334</calculatedColumnFormula>
    </tableColumn>
    <tableColumn id="12" name="Kolumna1" headerRowDxfId="27" dataDxfId="26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3" name="Tabela14" displayName="Tabela14" ref="A45:L54" headerRowCount="0" totalsRowShown="0" headerRowDxfId="493" dataDxfId="492">
  <tableColumns count="12">
    <tableColumn id="1" name="Lp." headerRowDxfId="491" dataDxfId="490"/>
    <tableColumn id="2" name="Nazwa przedmiotu zamówienia" headerRowDxfId="489" dataDxfId="488"/>
    <tableColumn id="3" name="Nazwa producenta i/lub nazwa produktu" headerRowDxfId="487" dataDxfId="486"/>
    <tableColumn id="4" name="Depozyt w ilości (sztuk)" headerRowDxfId="485" dataDxfId="484"/>
    <tableColumn id="5" name="Jednostka miary" headerRowDxfId="483" dataDxfId="482"/>
    <tableColumn id="6" name="Zapotrzebowanie" headerRowDxfId="481" dataDxfId="480"/>
    <tableColumn id="7" name="Cena jednostkowa netto w PLN" headerRowDxfId="479" dataDxfId="478"/>
    <tableColumn id="8" name="Wartość pozycji netto w PLN" headerRowDxfId="477" dataDxfId="476">
      <calculatedColumnFormula>F46*G46</calculatedColumnFormula>
    </tableColumn>
    <tableColumn id="9" name="Stawka VAT %" headerRowDxfId="475" dataDxfId="474"/>
    <tableColumn id="10" name="Wartość VAT w PLN" headerRowDxfId="473" dataDxfId="472">
      <calculatedColumnFormula>H46*I46</calculatedColumnFormula>
    </tableColumn>
    <tableColumn id="11" name="Wartość pozycji brutto w PLN" headerRowDxfId="471" dataDxfId="470">
      <calculatedColumnFormula>H46+J46</calculatedColumnFormula>
    </tableColumn>
    <tableColumn id="12" name="Kolumna1" headerRowDxfId="469" dataDxfId="468"/>
  </tableColumns>
  <tableStyleInfo name="TableStyleLight15" showFirstColumn="0" showLastColumn="0" showRowStripes="0" showColumnStripes="0"/>
</table>
</file>

<file path=xl/tables/table20.xml><?xml version="1.0" encoding="utf-8"?>
<table xmlns="http://schemas.openxmlformats.org/spreadsheetml/2006/main" id="1" name="Tabela1" displayName="Tabela1" ref="A5:L7" headerRowCount="0" totalsRowShown="0" headerRowDxfId="25" dataDxfId="24">
  <tableColumns count="12">
    <tableColumn id="1" name="Lp." headerRowDxfId="23" dataDxfId="22"/>
    <tableColumn id="2" name="Nazwa przedmiotu zamówienia" headerRowDxfId="21" dataDxfId="20"/>
    <tableColumn id="3" name="Nazwa producenta i/lub nazwa produktu" headerRowDxfId="19" dataDxfId="18"/>
    <tableColumn id="4" name="Depozyt w ilości (sztuk)" headerRowDxfId="17" dataDxfId="16"/>
    <tableColumn id="5" name="Jednostka miary" headerRowDxfId="15" dataDxfId="14"/>
    <tableColumn id="6" name="Zapotrzebowanie" headerRowDxfId="13" dataDxfId="12"/>
    <tableColumn id="7" name="Cena jednostkowa netto w PLN" headerRowDxfId="11" dataDxfId="10"/>
    <tableColumn id="8" name="Wartość pozycji netto w PLN" headerRowDxfId="9" dataDxfId="8">
      <calculatedColumnFormula>F6*G6</calculatedColumnFormula>
    </tableColumn>
    <tableColumn id="9" name="Stawka VAT %" headerRowDxfId="7" dataDxfId="6"/>
    <tableColumn id="10" name="Wartość VAT w PLN" headerRowDxfId="5" dataDxfId="4">
      <calculatedColumnFormula>H6*I6</calculatedColumnFormula>
    </tableColumn>
    <tableColumn id="11" name="Wartość pozycji brutto w PLN" headerRowDxfId="3" dataDxfId="2">
      <calculatedColumnFormula>H6+J6</calculatedColumnFormula>
    </tableColumn>
    <tableColumn id="12" name="Kolumna1" headerRowDxfId="1" dataDxfId="0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4" name="Tabela15" displayName="Tabela15" ref="A59:L61" headerRowCount="0" totalsRowShown="0" headerRowDxfId="467" dataDxfId="466">
  <tableColumns count="12">
    <tableColumn id="1" name="Lp." headerRowDxfId="465" dataDxfId="464"/>
    <tableColumn id="2" name="Nazwa przedmiotu zamówienia" headerRowDxfId="463" dataDxfId="462"/>
    <tableColumn id="3" name="Nazwa producenta i/lub nazwa produktu" headerRowDxfId="461" dataDxfId="460"/>
    <tableColumn id="4" name="Depozyt w ilości (sztuk)" headerRowDxfId="459" dataDxfId="458"/>
    <tableColumn id="5" name="Jednostka miary" headerRowDxfId="457" dataDxfId="456"/>
    <tableColumn id="6" name="Zapotrzebowanie" headerRowDxfId="455" dataDxfId="454"/>
    <tableColumn id="7" name="Cena jednostkowa netto w PLN" headerRowDxfId="453" dataDxfId="452"/>
    <tableColumn id="8" name="Wartość pozycji netto w PLN" headerRowDxfId="451" dataDxfId="450">
      <calculatedColumnFormula>F60*G60</calculatedColumnFormula>
    </tableColumn>
    <tableColumn id="9" name="Stawka VAT %" headerRowDxfId="449" dataDxfId="448"/>
    <tableColumn id="10" name="Wartość VAT w PLN" headerRowDxfId="447" dataDxfId="446">
      <calculatedColumnFormula>H60*I60</calculatedColumnFormula>
    </tableColumn>
    <tableColumn id="11" name="Wartość pozycji brutto w PLN" headerRowDxfId="445" dataDxfId="444">
      <calculatedColumnFormula>H60+J60</calculatedColumnFormula>
    </tableColumn>
    <tableColumn id="12" name="Kolumna1" headerRowDxfId="443" dataDxfId="442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6" name="Tabela17" displayName="Tabela17" ref="A101:L110" headerRowCount="0" totalsRowShown="0" headerRowDxfId="441" dataDxfId="440">
  <tableColumns count="12">
    <tableColumn id="1" name="Lp." headerRowDxfId="439" dataDxfId="438"/>
    <tableColumn id="2" name="Nazwa przedmiotu zamówienia" headerRowDxfId="437" dataDxfId="436"/>
    <tableColumn id="3" name="Nazwa producenta i/lub nazwa produktu" headerRowDxfId="435" dataDxfId="434"/>
    <tableColumn id="4" name="Depozyt w ilości (sztuk)" headerRowDxfId="433" dataDxfId="432"/>
    <tableColumn id="5" name="Jednostka miary" headerRowDxfId="431" dataDxfId="430"/>
    <tableColumn id="6" name="Zapotrzebowanie" headerRowDxfId="429" dataDxfId="428"/>
    <tableColumn id="7" name="Cena jednostkowa netto w PLN" headerRowDxfId="427" dataDxfId="426"/>
    <tableColumn id="8" name="Wartość pozycji netto w PLN" headerRowDxfId="425" dataDxfId="424">
      <calculatedColumnFormula>F102*G102</calculatedColumnFormula>
    </tableColumn>
    <tableColumn id="9" name="Stawka VAT %" headerRowDxfId="423" dataDxfId="422"/>
    <tableColumn id="10" name="Wartość VAT w PLN" headerRowDxfId="421" dataDxfId="420">
      <calculatedColumnFormula>H102*I102</calculatedColumnFormula>
    </tableColumn>
    <tableColumn id="11" name="Wartość pozycji brutto w PLN" headerRowDxfId="419" dataDxfId="418">
      <calculatedColumnFormula>H102+J102</calculatedColumnFormula>
    </tableColumn>
    <tableColumn id="12" name="Kolumna1" headerRowDxfId="417" dataDxfId="416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8" name="Tabela19" displayName="Tabela19" ref="A155:L157" headerRowCount="0" totalsRowShown="0" headerRowDxfId="415" dataDxfId="414">
  <tableColumns count="12">
    <tableColumn id="1" name="Lp." headerRowDxfId="413" dataDxfId="412"/>
    <tableColumn id="2" name="Nazwa przedmiotu zamówienia" headerRowDxfId="411" dataDxfId="410"/>
    <tableColumn id="3" name="Nazwa producenta i/lub nazwa produktu" headerRowDxfId="409" dataDxfId="408"/>
    <tableColumn id="4" name="Depozyt w ilości (sztuk)" headerRowDxfId="407" dataDxfId="406"/>
    <tableColumn id="5" name="Jednostka miary" headerRowDxfId="405" dataDxfId="404"/>
    <tableColumn id="6" name="Zapotrzebowanie" headerRowDxfId="403" dataDxfId="402"/>
    <tableColumn id="7" name="Cena jednostkowa netto w PLN" headerRowDxfId="401" dataDxfId="400"/>
    <tableColumn id="8" name="Wartość pozycji netto w PLN" headerRowDxfId="399" dataDxfId="398">
      <calculatedColumnFormula>F156*G156</calculatedColumnFormula>
    </tableColumn>
    <tableColumn id="9" name="Stawka VAT %" headerRowDxfId="397" dataDxfId="396"/>
    <tableColumn id="10" name="Wartość VAT w PLN" headerRowDxfId="395" dataDxfId="394">
      <calculatedColumnFormula>H156*I156</calculatedColumnFormula>
    </tableColumn>
    <tableColumn id="11" name="Wartość pozycji brutto w PLN" headerRowDxfId="393" dataDxfId="392">
      <calculatedColumnFormula>H156+J156</calculatedColumnFormula>
    </tableColumn>
    <tableColumn id="12" name="Kolumna1" headerRowDxfId="391" dataDxfId="390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9" name="Tabela1310" displayName="Tabela1310" ref="A162:L176" headerRowCount="0" totalsRowShown="0" headerRowDxfId="389" dataDxfId="388">
  <tableColumns count="12">
    <tableColumn id="1" name="Lp." headerRowDxfId="387" dataDxfId="386"/>
    <tableColumn id="2" name="Nazwa przedmiotu zamówienia" headerRowDxfId="385" dataDxfId="384"/>
    <tableColumn id="3" name="Nazwa producenta i/lub nazwa produktu" headerRowDxfId="383" dataDxfId="382"/>
    <tableColumn id="4" name="Depozyt w ilości (sztuk)" headerRowDxfId="381" dataDxfId="380"/>
    <tableColumn id="5" name="Jednostka miary" headerRowDxfId="379" dataDxfId="378"/>
    <tableColumn id="6" name="Zapotrzebowanie" headerRowDxfId="377" dataDxfId="376"/>
    <tableColumn id="7" name="Cena jednostkowa netto w PLN" headerRowDxfId="375" dataDxfId="374"/>
    <tableColumn id="8" name="Wartość pozycji netto w PLN" headerRowDxfId="373" dataDxfId="372">
      <calculatedColumnFormula>F163*G163</calculatedColumnFormula>
    </tableColumn>
    <tableColumn id="9" name="Stawka VAT %" headerRowDxfId="371" dataDxfId="370"/>
    <tableColumn id="10" name="Wartość VAT w PLN" headerRowDxfId="369" dataDxfId="368">
      <calculatedColumnFormula>H163*I163</calculatedColumnFormula>
    </tableColumn>
    <tableColumn id="11" name="Wartość pozycji brutto w PLN" headerRowDxfId="367" dataDxfId="366">
      <calculatedColumnFormula>H163+J163</calculatedColumnFormula>
    </tableColumn>
    <tableColumn id="12" name="Kolumna1" headerRowDxfId="365" dataDxfId="364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10" name="Tabela1411" displayName="Tabela1411" ref="A192:L194" headerRowCount="0" totalsRowShown="0" headerRowDxfId="363" dataDxfId="362">
  <tableColumns count="12">
    <tableColumn id="1" name="Lp." headerRowDxfId="361" dataDxfId="360"/>
    <tableColumn id="2" name="Nazwa przedmiotu zamówienia" headerRowDxfId="359" dataDxfId="358"/>
    <tableColumn id="3" name="Nazwa producenta i/lub nazwa produktu" headerRowDxfId="357" dataDxfId="356"/>
    <tableColumn id="4" name="Depozyt w ilości (sztuk)" headerRowDxfId="355" dataDxfId="354"/>
    <tableColumn id="5" name="Jednostka miary" headerRowDxfId="353" dataDxfId="352"/>
    <tableColumn id="6" name="Zapotrzebowanie" headerRowDxfId="351" dataDxfId="350"/>
    <tableColumn id="7" name="Cena jednostkowa netto w PLN" headerRowDxfId="349" dataDxfId="348"/>
    <tableColumn id="8" name="Wartość pozycji netto w PLN" headerRowDxfId="347" dataDxfId="346">
      <calculatedColumnFormula>F193*G193</calculatedColumnFormula>
    </tableColumn>
    <tableColumn id="9" name="Stawka VAT %" headerRowDxfId="345" dataDxfId="344"/>
    <tableColumn id="10" name="Wartość VAT w PLN" headerRowDxfId="343" dataDxfId="342">
      <calculatedColumnFormula>H193*I193</calculatedColumnFormula>
    </tableColumn>
    <tableColumn id="11" name="Wartość pozycji brutto w PLN" headerRowDxfId="341" dataDxfId="340">
      <calculatedColumnFormula>H193+J193</calculatedColumnFormula>
    </tableColumn>
    <tableColumn id="12" name="Kolumna1" headerRowDxfId="339" dataDxfId="338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11" name="Tabela1512" displayName="Tabela1512" ref="A197:L205" headerRowCount="0" totalsRowShown="0" headerRowDxfId="337" dataDxfId="336">
  <tableColumns count="12">
    <tableColumn id="1" name="Lp." headerRowDxfId="335" dataDxfId="334"/>
    <tableColumn id="2" name="Nazwa przedmiotu zamówienia" headerRowDxfId="333" dataDxfId="332"/>
    <tableColumn id="3" name="Nazwa producenta i/lub nazwa produktu" headerRowDxfId="331" dataDxfId="330"/>
    <tableColumn id="4" name="Depozyt w ilości (sztuk)" headerRowDxfId="329" dataDxfId="328"/>
    <tableColumn id="5" name="Jednostka miary" headerRowDxfId="327" dataDxfId="326"/>
    <tableColumn id="6" name="Zapotrzebowanie" headerRowDxfId="325" dataDxfId="324"/>
    <tableColumn id="7" name="Cena jednostkowa netto w PLN" headerRowDxfId="323" dataDxfId="322"/>
    <tableColumn id="8" name="Wartość pozycji netto w PLN" headerRowDxfId="321" dataDxfId="320">
      <calculatedColumnFormula>F198*G198</calculatedColumnFormula>
    </tableColumn>
    <tableColumn id="9" name="Stawka VAT %" headerRowDxfId="319" dataDxfId="318"/>
    <tableColumn id="10" name="Wartość VAT w PLN" headerRowDxfId="317" dataDxfId="316">
      <calculatedColumnFormula>H198*I198</calculatedColumnFormula>
    </tableColumn>
    <tableColumn id="11" name="Wartość pozycji brutto w PLN" headerRowDxfId="315" dataDxfId="314">
      <calculatedColumnFormula>H198+J198</calculatedColumnFormula>
    </tableColumn>
    <tableColumn id="12" name="Kolumna1" headerRowDxfId="313" dataDxfId="312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12" name="Tabela1613" displayName="Tabela1613" ref="A219:L227" headerRowCount="0" totalsRowShown="0" headerRowDxfId="311" dataDxfId="310">
  <tableColumns count="12">
    <tableColumn id="1" name="Lp." headerRowDxfId="309" dataDxfId="308"/>
    <tableColumn id="2" name="Nazwa przedmiotu zamówienia" headerRowDxfId="307" dataDxfId="306"/>
    <tableColumn id="3" name="Nazwa producenta i/lub nazwa produktu" headerRowDxfId="305" dataDxfId="304"/>
    <tableColumn id="4" name="Depozyt w ilości (sztuk)" headerRowDxfId="303" dataDxfId="302"/>
    <tableColumn id="5" name="Jednostka miary" headerRowDxfId="301" dataDxfId="300"/>
    <tableColumn id="6" name="Zapotrzebowanie" headerRowDxfId="299" dataDxfId="298"/>
    <tableColumn id="7" name="Cena jednostkowa netto w PLN" headerRowDxfId="297" dataDxfId="296"/>
    <tableColumn id="8" name="Wartość pozycji netto w PLN" headerRowDxfId="295" dataDxfId="294">
      <calculatedColumnFormula>F220*G220</calculatedColumnFormula>
    </tableColumn>
    <tableColumn id="9" name="Stawka VAT %" headerRowDxfId="293" dataDxfId="292"/>
    <tableColumn id="10" name="Wartość VAT w PLN" headerRowDxfId="291" dataDxfId="290">
      <calculatedColumnFormula>H220*I220</calculatedColumnFormula>
    </tableColumn>
    <tableColumn id="11" name="Wartość pozycji brutto w PLN" headerRowDxfId="289" dataDxfId="288">
      <calculatedColumnFormula>H220+J220</calculatedColumnFormula>
    </tableColumn>
    <tableColumn id="12" name="Kolumna1" headerRowDxfId="287" dataDxfId="286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2"/>
  <sheetViews>
    <sheetView tabSelected="1" topLeftCell="A268" zoomScale="110" zoomScaleNormal="110" workbookViewId="0">
      <selection activeCell="B267" sqref="B267"/>
    </sheetView>
  </sheetViews>
  <sheetFormatPr defaultRowHeight="14.25"/>
  <cols>
    <col min="1" max="1" width="4.75" customWidth="1"/>
    <col min="2" max="2" width="33.875" customWidth="1"/>
    <col min="3" max="3" width="10.75" customWidth="1"/>
    <col min="9" max="9" width="6.125" customWidth="1"/>
  </cols>
  <sheetData>
    <row r="2" spans="1:1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98" t="s">
        <v>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56.25">
      <c r="A5" s="1" t="s">
        <v>1</v>
      </c>
      <c r="B5" s="1" t="s">
        <v>2</v>
      </c>
      <c r="C5" s="1" t="s">
        <v>3</v>
      </c>
      <c r="D5" s="2" t="s">
        <v>4</v>
      </c>
      <c r="E5" s="1" t="s">
        <v>5</v>
      </c>
      <c r="F5" s="1" t="s">
        <v>144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3" t="s">
        <v>11</v>
      </c>
    </row>
    <row r="6" spans="1:12">
      <c r="A6" s="4">
        <v>1</v>
      </c>
      <c r="B6" s="5">
        <v>2</v>
      </c>
      <c r="C6" s="5">
        <v>3</v>
      </c>
      <c r="D6" s="5">
        <v>4</v>
      </c>
      <c r="E6" s="5" t="s">
        <v>12</v>
      </c>
      <c r="F6" s="5">
        <v>6</v>
      </c>
      <c r="G6" s="5">
        <v>7</v>
      </c>
      <c r="H6" s="5" t="s">
        <v>13</v>
      </c>
      <c r="I6" s="5">
        <v>9</v>
      </c>
      <c r="J6" s="5" t="s">
        <v>14</v>
      </c>
      <c r="K6" s="5" t="s">
        <v>14</v>
      </c>
      <c r="L6" s="6">
        <v>12</v>
      </c>
    </row>
    <row r="7" spans="1:12" ht="72" customHeight="1">
      <c r="A7" s="7">
        <v>1</v>
      </c>
      <c r="B7" s="18" t="s">
        <v>17</v>
      </c>
      <c r="C7" s="9"/>
      <c r="D7" s="10">
        <v>12</v>
      </c>
      <c r="E7" s="10" t="s">
        <v>15</v>
      </c>
      <c r="F7" s="10">
        <v>200</v>
      </c>
      <c r="G7" s="11"/>
      <c r="H7" s="11"/>
      <c r="I7" s="12"/>
      <c r="J7" s="11"/>
      <c r="K7" s="11"/>
      <c r="L7" s="10"/>
    </row>
    <row r="29" spans="1:12">
      <c r="A29" s="98" t="s">
        <v>20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09.5" customHeight="1">
      <c r="A30" s="1" t="s">
        <v>1</v>
      </c>
      <c r="B30" s="1" t="s">
        <v>2</v>
      </c>
      <c r="C30" s="1" t="s">
        <v>3</v>
      </c>
      <c r="D30" s="2" t="s">
        <v>4</v>
      </c>
      <c r="E30" s="1" t="s">
        <v>5</v>
      </c>
      <c r="F30" s="1" t="s">
        <v>144</v>
      </c>
      <c r="G30" s="1" t="s">
        <v>26</v>
      </c>
      <c r="H30" s="1" t="s">
        <v>7</v>
      </c>
      <c r="I30" s="1" t="s">
        <v>8</v>
      </c>
      <c r="J30" s="1" t="s">
        <v>9</v>
      </c>
      <c r="K30" s="1" t="s">
        <v>10</v>
      </c>
      <c r="L30" s="3" t="s">
        <v>11</v>
      </c>
    </row>
    <row r="31" spans="1:12">
      <c r="A31" s="4">
        <v>1</v>
      </c>
      <c r="B31" s="5">
        <v>2</v>
      </c>
      <c r="C31" s="5">
        <v>3</v>
      </c>
      <c r="D31" s="5">
        <v>4</v>
      </c>
      <c r="E31" s="5" t="s">
        <v>12</v>
      </c>
      <c r="F31" s="5">
        <v>6</v>
      </c>
      <c r="G31" s="5">
        <v>7</v>
      </c>
      <c r="H31" s="5" t="s">
        <v>13</v>
      </c>
      <c r="I31" s="5">
        <v>9</v>
      </c>
      <c r="J31" s="5" t="s">
        <v>14</v>
      </c>
      <c r="K31" s="5" t="s">
        <v>14</v>
      </c>
      <c r="L31" s="6">
        <v>12</v>
      </c>
    </row>
    <row r="32" spans="1:12" ht="162.75" customHeight="1">
      <c r="A32" s="7">
        <v>1</v>
      </c>
      <c r="B32" s="8" t="s">
        <v>19</v>
      </c>
      <c r="C32" s="9"/>
      <c r="D32" s="10">
        <v>10</v>
      </c>
      <c r="E32" s="10" t="s">
        <v>15</v>
      </c>
      <c r="F32" s="10">
        <v>350</v>
      </c>
      <c r="G32" s="11"/>
      <c r="H32" s="11"/>
      <c r="I32" s="12"/>
      <c r="J32" s="11"/>
      <c r="K32" s="11"/>
      <c r="L32" s="10"/>
    </row>
    <row r="33" spans="1:12" ht="136.5" customHeight="1">
      <c r="A33" s="13">
        <v>2</v>
      </c>
      <c r="B33" s="8" t="s">
        <v>21</v>
      </c>
      <c r="C33" s="14"/>
      <c r="D33" s="15">
        <v>10</v>
      </c>
      <c r="E33" s="10" t="s">
        <v>15</v>
      </c>
      <c r="F33" s="15">
        <v>75</v>
      </c>
      <c r="G33" s="16"/>
      <c r="H33" s="16"/>
      <c r="I33" s="17"/>
      <c r="J33" s="16"/>
      <c r="K33" s="16"/>
      <c r="L33" s="15"/>
    </row>
    <row r="34" spans="1:12" ht="127.5" customHeight="1">
      <c r="A34" s="13">
        <v>3</v>
      </c>
      <c r="B34" s="8" t="s">
        <v>22</v>
      </c>
      <c r="C34" s="14"/>
      <c r="D34" s="15">
        <v>10</v>
      </c>
      <c r="E34" s="10" t="s">
        <v>15</v>
      </c>
      <c r="F34" s="15">
        <v>100</v>
      </c>
      <c r="G34" s="16"/>
      <c r="H34" s="16"/>
      <c r="I34" s="17"/>
      <c r="J34" s="16"/>
      <c r="K34" s="16"/>
      <c r="L34" s="15"/>
    </row>
    <row r="35" spans="1:12" ht="128.25" customHeight="1">
      <c r="A35" s="7">
        <v>4</v>
      </c>
      <c r="B35" s="8" t="s">
        <v>24</v>
      </c>
      <c r="C35" s="9"/>
      <c r="D35" s="10">
        <v>5</v>
      </c>
      <c r="E35" s="10" t="s">
        <v>15</v>
      </c>
      <c r="F35" s="10">
        <v>150</v>
      </c>
      <c r="G35" s="11"/>
      <c r="H35" s="11"/>
      <c r="I35" s="12"/>
      <c r="J35" s="11"/>
      <c r="K35" s="11"/>
      <c r="L35" s="10"/>
    </row>
    <row r="36" spans="1:12" ht="39.75" customHeight="1">
      <c r="A36" s="7">
        <v>5</v>
      </c>
      <c r="B36" s="18" t="s">
        <v>155</v>
      </c>
      <c r="C36" s="9"/>
      <c r="D36" s="19"/>
      <c r="E36" s="10" t="s">
        <v>15</v>
      </c>
      <c r="F36" s="10">
        <v>4</v>
      </c>
      <c r="G36" s="11"/>
      <c r="H36" s="11"/>
      <c r="I36" s="12"/>
      <c r="J36" s="11"/>
      <c r="K36" s="11"/>
      <c r="L36" s="10"/>
    </row>
    <row r="37" spans="1:12" ht="39" customHeight="1">
      <c r="A37" s="7">
        <v>6</v>
      </c>
      <c r="B37" s="8" t="s">
        <v>156</v>
      </c>
      <c r="C37" s="9"/>
      <c r="D37" s="19"/>
      <c r="E37" s="10" t="s">
        <v>15</v>
      </c>
      <c r="F37" s="10">
        <v>4</v>
      </c>
      <c r="G37" s="11"/>
      <c r="H37" s="11"/>
      <c r="I37" s="12"/>
      <c r="J37" s="11"/>
      <c r="K37" s="11"/>
      <c r="L37" s="10"/>
    </row>
    <row r="38" spans="1:12" ht="37.5" customHeight="1">
      <c r="A38" s="7">
        <v>7</v>
      </c>
      <c r="B38" s="8" t="s">
        <v>25</v>
      </c>
      <c r="C38" s="9"/>
      <c r="D38" s="19"/>
      <c r="E38" s="10" t="s">
        <v>15</v>
      </c>
      <c r="F38" s="10">
        <v>3</v>
      </c>
      <c r="G38" s="11"/>
      <c r="H38" s="11"/>
      <c r="I38" s="12"/>
      <c r="J38" s="11"/>
      <c r="K38" s="11"/>
      <c r="L38" s="19"/>
    </row>
    <row r="39" spans="1:12">
      <c r="A39" s="7"/>
      <c r="B39" s="8" t="s">
        <v>27</v>
      </c>
      <c r="C39" s="21"/>
      <c r="D39" s="22"/>
      <c r="E39" s="22"/>
      <c r="F39" s="22"/>
      <c r="G39" s="23"/>
      <c r="H39" s="11">
        <f>SUM(H32:H34)</f>
        <v>0</v>
      </c>
      <c r="I39" s="20"/>
      <c r="J39" s="11">
        <f>SUM(J32:J34)</f>
        <v>0</v>
      </c>
      <c r="K39" s="11">
        <f>SUM(K32:K34)</f>
        <v>0</v>
      </c>
      <c r="L39" s="24"/>
    </row>
    <row r="44" spans="1:12">
      <c r="A44" s="98" t="s">
        <v>39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56.25">
      <c r="A45" s="1" t="s">
        <v>1</v>
      </c>
      <c r="B45" s="1" t="s">
        <v>2</v>
      </c>
      <c r="C45" s="1" t="s">
        <v>3</v>
      </c>
      <c r="D45" s="2" t="s">
        <v>4</v>
      </c>
      <c r="E45" s="1" t="s">
        <v>5</v>
      </c>
      <c r="F45" s="1" t="s">
        <v>144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3" t="s">
        <v>11</v>
      </c>
    </row>
    <row r="46" spans="1:12">
      <c r="A46" s="4">
        <v>1</v>
      </c>
      <c r="B46" s="5">
        <v>2</v>
      </c>
      <c r="C46" s="5">
        <v>3</v>
      </c>
      <c r="D46" s="5">
        <v>4</v>
      </c>
      <c r="E46" s="5" t="s">
        <v>12</v>
      </c>
      <c r="F46" s="5">
        <v>6</v>
      </c>
      <c r="G46" s="5">
        <v>7</v>
      </c>
      <c r="H46" s="5" t="s">
        <v>13</v>
      </c>
      <c r="I46" s="5">
        <v>9</v>
      </c>
      <c r="J46" s="5" t="s">
        <v>14</v>
      </c>
      <c r="K46" s="5" t="s">
        <v>14</v>
      </c>
      <c r="L46" s="6">
        <v>12</v>
      </c>
    </row>
    <row r="47" spans="1:12" ht="137.25" customHeight="1">
      <c r="A47" s="30">
        <v>1</v>
      </c>
      <c r="B47" s="8" t="s">
        <v>28</v>
      </c>
      <c r="C47" s="9"/>
      <c r="D47" s="10">
        <v>2</v>
      </c>
      <c r="E47" s="10" t="s">
        <v>15</v>
      </c>
      <c r="F47" s="10">
        <v>15</v>
      </c>
      <c r="G47" s="11"/>
      <c r="H47" s="11"/>
      <c r="I47" s="12"/>
      <c r="J47" s="11"/>
      <c r="K47" s="11"/>
      <c r="L47" s="10"/>
    </row>
    <row r="48" spans="1:12" ht="75" customHeight="1">
      <c r="A48" s="31" t="s">
        <v>29</v>
      </c>
      <c r="B48" s="8" t="s">
        <v>30</v>
      </c>
      <c r="C48" s="27"/>
      <c r="D48" s="33" t="s">
        <v>31</v>
      </c>
      <c r="E48" s="33" t="s">
        <v>15</v>
      </c>
      <c r="F48" s="33" t="s">
        <v>32</v>
      </c>
      <c r="G48" s="28"/>
      <c r="H48" s="28"/>
      <c r="I48" s="28"/>
      <c r="J48" s="28"/>
      <c r="K48" s="28"/>
      <c r="L48" s="28"/>
    </row>
    <row r="49" spans="1:12" ht="120" customHeight="1">
      <c r="A49" s="32">
        <v>2</v>
      </c>
      <c r="B49" s="8" t="s">
        <v>33</v>
      </c>
      <c r="C49" s="14"/>
      <c r="D49" s="15">
        <v>2</v>
      </c>
      <c r="E49" s="10" t="s">
        <v>34</v>
      </c>
      <c r="F49" s="15">
        <v>15</v>
      </c>
      <c r="G49" s="16"/>
      <c r="H49" s="16"/>
      <c r="I49" s="17"/>
      <c r="J49" s="16"/>
      <c r="K49" s="16"/>
      <c r="L49" s="15"/>
    </row>
    <row r="50" spans="1:12" ht="123.75">
      <c r="A50" s="32">
        <v>3</v>
      </c>
      <c r="B50" s="8" t="s">
        <v>35</v>
      </c>
      <c r="C50" s="14"/>
      <c r="D50" s="15">
        <v>2</v>
      </c>
      <c r="E50" s="10" t="s">
        <v>15</v>
      </c>
      <c r="F50" s="15">
        <v>15</v>
      </c>
      <c r="G50" s="16"/>
      <c r="H50" s="16"/>
      <c r="I50" s="17"/>
      <c r="J50" s="16"/>
      <c r="K50" s="16"/>
      <c r="L50" s="15"/>
    </row>
    <row r="51" spans="1:12" ht="90">
      <c r="A51" s="31" t="s">
        <v>36</v>
      </c>
      <c r="B51" s="8" t="s">
        <v>157</v>
      </c>
      <c r="C51" s="9"/>
      <c r="D51" s="10">
        <v>2</v>
      </c>
      <c r="E51" s="10" t="s">
        <v>15</v>
      </c>
      <c r="F51" s="10">
        <v>15</v>
      </c>
      <c r="G51" s="11"/>
      <c r="H51" s="11"/>
      <c r="I51" s="12"/>
      <c r="J51" s="11"/>
      <c r="K51" s="11"/>
      <c r="L51" s="10"/>
    </row>
    <row r="52" spans="1:12" ht="142.5" customHeight="1">
      <c r="A52" s="30">
        <v>4</v>
      </c>
      <c r="B52" s="18" t="s">
        <v>158</v>
      </c>
      <c r="C52" s="9"/>
      <c r="D52" s="34">
        <v>4</v>
      </c>
      <c r="E52" s="34" t="s">
        <v>15</v>
      </c>
      <c r="F52" s="34">
        <v>15</v>
      </c>
      <c r="G52" s="35"/>
      <c r="H52" s="35"/>
      <c r="I52" s="36"/>
      <c r="J52" s="35"/>
      <c r="K52" s="35"/>
      <c r="L52" s="34"/>
    </row>
    <row r="53" spans="1:12" ht="81.75" customHeight="1">
      <c r="A53" s="29" t="s">
        <v>37</v>
      </c>
      <c r="B53" s="8" t="s">
        <v>149</v>
      </c>
      <c r="C53" s="9"/>
      <c r="D53" s="10">
        <v>2</v>
      </c>
      <c r="E53" s="10" t="s">
        <v>15</v>
      </c>
      <c r="F53" s="10">
        <v>15</v>
      </c>
      <c r="G53" s="11"/>
      <c r="H53" s="11"/>
      <c r="I53" s="12"/>
      <c r="J53" s="11"/>
      <c r="K53" s="11"/>
      <c r="L53" s="10"/>
    </row>
    <row r="54" spans="1:12">
      <c r="A54" s="7"/>
      <c r="B54" s="8" t="s">
        <v>38</v>
      </c>
      <c r="C54" s="21"/>
      <c r="D54" s="22"/>
      <c r="E54" s="22"/>
      <c r="F54" s="22"/>
      <c r="G54" s="23"/>
      <c r="H54" s="11">
        <f>SUM(H47:H52)</f>
        <v>0</v>
      </c>
      <c r="I54" s="20"/>
      <c r="J54" s="11">
        <f>SUM(J47:J52)</f>
        <v>0</v>
      </c>
      <c r="K54" s="11">
        <f>SUM(K47:K52)</f>
        <v>0</v>
      </c>
      <c r="L54" s="24"/>
    </row>
    <row r="58" spans="1:12">
      <c r="A58" s="98" t="s">
        <v>41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56.25">
      <c r="A59" s="1" t="s">
        <v>1</v>
      </c>
      <c r="B59" s="1" t="s">
        <v>2</v>
      </c>
      <c r="C59" s="1" t="s">
        <v>3</v>
      </c>
      <c r="D59" s="2" t="s">
        <v>4</v>
      </c>
      <c r="E59" s="1" t="s">
        <v>5</v>
      </c>
      <c r="F59" s="1" t="s">
        <v>144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3" t="s">
        <v>11</v>
      </c>
    </row>
    <row r="60" spans="1:12">
      <c r="A60" s="4">
        <v>1</v>
      </c>
      <c r="B60" s="5">
        <v>2</v>
      </c>
      <c r="C60" s="5">
        <v>3</v>
      </c>
      <c r="D60" s="5">
        <v>4</v>
      </c>
      <c r="E60" s="5" t="s">
        <v>12</v>
      </c>
      <c r="F60" s="5">
        <v>6</v>
      </c>
      <c r="G60" s="5">
        <v>7</v>
      </c>
      <c r="H60" s="5" t="s">
        <v>13</v>
      </c>
      <c r="I60" s="5">
        <v>9</v>
      </c>
      <c r="J60" s="5" t="s">
        <v>14</v>
      </c>
      <c r="K60" s="5" t="s">
        <v>14</v>
      </c>
      <c r="L60" s="6">
        <v>12</v>
      </c>
    </row>
    <row r="61" spans="1:12" ht="73.5" customHeight="1">
      <c r="A61" s="7">
        <v>1</v>
      </c>
      <c r="B61" s="8" t="s">
        <v>40</v>
      </c>
      <c r="C61" s="9"/>
      <c r="D61" s="10"/>
      <c r="E61" s="10" t="s">
        <v>15</v>
      </c>
      <c r="F61" s="83">
        <v>1000</v>
      </c>
      <c r="G61" s="11"/>
      <c r="H61" s="11"/>
      <c r="I61" s="12"/>
      <c r="J61" s="11"/>
      <c r="K61" s="11"/>
      <c r="L61" s="10"/>
    </row>
    <row r="86" spans="1:12">
      <c r="A86" s="98" t="s">
        <v>51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56.25">
      <c r="A87" s="1" t="s">
        <v>1</v>
      </c>
      <c r="B87" s="1" t="s">
        <v>2</v>
      </c>
      <c r="C87" s="1" t="s">
        <v>3</v>
      </c>
      <c r="D87" s="2" t="s">
        <v>4</v>
      </c>
      <c r="E87" s="1" t="s">
        <v>52</v>
      </c>
      <c r="F87" s="1" t="s">
        <v>144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43" t="s">
        <v>11</v>
      </c>
    </row>
    <row r="88" spans="1:12">
      <c r="A88" s="44">
        <v>1</v>
      </c>
      <c r="B88" s="45">
        <v>2</v>
      </c>
      <c r="C88" s="45">
        <v>3</v>
      </c>
      <c r="D88" s="45">
        <v>4</v>
      </c>
      <c r="E88" s="45" t="s">
        <v>12</v>
      </c>
      <c r="F88" s="45">
        <v>6</v>
      </c>
      <c r="G88" s="45">
        <v>7</v>
      </c>
      <c r="H88" s="45" t="s">
        <v>13</v>
      </c>
      <c r="I88" s="45">
        <v>9</v>
      </c>
      <c r="J88" s="45" t="s">
        <v>14</v>
      </c>
      <c r="K88" s="45" t="s">
        <v>14</v>
      </c>
      <c r="L88" s="46">
        <v>12</v>
      </c>
    </row>
    <row r="89" spans="1:12" ht="293.25" customHeight="1">
      <c r="A89" s="47">
        <v>1</v>
      </c>
      <c r="B89" s="74" t="s">
        <v>147</v>
      </c>
      <c r="C89" s="49"/>
      <c r="D89" s="71"/>
      <c r="E89" s="50" t="s">
        <v>143</v>
      </c>
      <c r="F89" s="93">
        <v>3000</v>
      </c>
      <c r="G89" s="51"/>
      <c r="H89" s="51"/>
      <c r="I89" s="52"/>
      <c r="J89" s="51"/>
      <c r="K89" s="51"/>
      <c r="L89" s="50"/>
    </row>
    <row r="90" spans="1:12" ht="15" thickBot="1">
      <c r="A90" s="58"/>
      <c r="B90" s="59"/>
      <c r="C90" s="60"/>
      <c r="D90" s="61"/>
      <c r="E90" s="61"/>
      <c r="F90" s="61"/>
      <c r="G90" s="62"/>
      <c r="H90" s="63"/>
      <c r="I90" s="64"/>
      <c r="J90" s="63"/>
      <c r="K90" s="63"/>
      <c r="L90" s="65"/>
    </row>
    <row r="91" spans="1:12" ht="21" customHeight="1">
      <c r="A91" s="67" t="s">
        <v>1</v>
      </c>
      <c r="B91" s="68" t="s">
        <v>42</v>
      </c>
      <c r="C91" s="101" t="s">
        <v>50</v>
      </c>
      <c r="D91" s="101"/>
      <c r="E91" s="101"/>
      <c r="F91" s="101"/>
      <c r="G91" s="101"/>
      <c r="H91" s="101"/>
      <c r="I91" s="101"/>
      <c r="J91" s="101"/>
      <c r="K91" s="101"/>
      <c r="L91" s="102"/>
    </row>
    <row r="92" spans="1:12">
      <c r="A92" s="69">
        <v>1</v>
      </c>
      <c r="B92" s="66" t="s">
        <v>43</v>
      </c>
      <c r="C92" s="99"/>
      <c r="D92" s="99"/>
      <c r="E92" s="99"/>
      <c r="F92" s="99"/>
      <c r="G92" s="99"/>
      <c r="H92" s="99"/>
      <c r="I92" s="99"/>
      <c r="J92" s="99"/>
      <c r="K92" s="99"/>
      <c r="L92" s="100"/>
    </row>
    <row r="93" spans="1:12">
      <c r="A93" s="69">
        <v>2</v>
      </c>
      <c r="B93" s="66" t="s">
        <v>44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4"/>
    </row>
    <row r="94" spans="1:12">
      <c r="A94" s="69">
        <v>3</v>
      </c>
      <c r="B94" s="66" t="s">
        <v>45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4"/>
    </row>
    <row r="95" spans="1:12">
      <c r="A95" s="69">
        <v>4</v>
      </c>
      <c r="B95" s="66" t="s">
        <v>46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4"/>
    </row>
    <row r="96" spans="1:12">
      <c r="A96" s="69">
        <v>5</v>
      </c>
      <c r="B96" s="66" t="s">
        <v>47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4"/>
    </row>
    <row r="97" spans="1:12">
      <c r="A97" s="69">
        <v>6</v>
      </c>
      <c r="B97" s="66" t="s">
        <v>48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4"/>
    </row>
    <row r="98" spans="1:12" ht="30" customHeight="1" thickBot="1">
      <c r="A98" s="70"/>
      <c r="B98" s="107" t="s">
        <v>49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9"/>
    </row>
    <row r="99" spans="1:12">
      <c r="A99" s="37"/>
      <c r="B99" s="38"/>
      <c r="C99" s="39"/>
      <c r="D99" s="40"/>
      <c r="E99" s="40"/>
      <c r="F99" s="40"/>
      <c r="G99" s="40"/>
      <c r="H99" s="42"/>
      <c r="I99" s="41"/>
      <c r="J99" s="42"/>
      <c r="K99" s="42"/>
      <c r="L99" s="40"/>
    </row>
    <row r="100" spans="1:12">
      <c r="A100" s="98" t="s">
        <v>53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2" ht="56.25">
      <c r="A101" s="1" t="s">
        <v>1</v>
      </c>
      <c r="B101" s="1" t="s">
        <v>2</v>
      </c>
      <c r="C101" s="1" t="s">
        <v>3</v>
      </c>
      <c r="D101" s="2" t="s">
        <v>4</v>
      </c>
      <c r="E101" s="1" t="s">
        <v>5</v>
      </c>
      <c r="F101" s="1" t="s">
        <v>145</v>
      </c>
      <c r="G101" s="1" t="s">
        <v>6</v>
      </c>
      <c r="H101" s="1" t="s">
        <v>7</v>
      </c>
      <c r="I101" s="1" t="s">
        <v>8</v>
      </c>
      <c r="J101" s="1" t="s">
        <v>9</v>
      </c>
      <c r="K101" s="1" t="s">
        <v>10</v>
      </c>
      <c r="L101" s="3" t="s">
        <v>11</v>
      </c>
    </row>
    <row r="102" spans="1:12">
      <c r="A102" s="4">
        <v>1</v>
      </c>
      <c r="B102" s="5">
        <v>2</v>
      </c>
      <c r="C102" s="5">
        <v>3</v>
      </c>
      <c r="D102" s="5">
        <v>4</v>
      </c>
      <c r="E102" s="5" t="s">
        <v>12</v>
      </c>
      <c r="F102" s="5">
        <v>6</v>
      </c>
      <c r="G102" s="5">
        <v>7</v>
      </c>
      <c r="H102" s="5" t="s">
        <v>13</v>
      </c>
      <c r="I102" s="5">
        <v>9</v>
      </c>
      <c r="J102" s="5" t="s">
        <v>14</v>
      </c>
      <c r="K102" s="5" t="s">
        <v>14</v>
      </c>
      <c r="L102" s="6">
        <v>12</v>
      </c>
    </row>
    <row r="103" spans="1:12" ht="150.75" customHeight="1">
      <c r="A103" s="7">
        <v>1</v>
      </c>
      <c r="B103" s="8" t="s">
        <v>54</v>
      </c>
      <c r="C103" s="9"/>
      <c r="D103" s="72" t="s">
        <v>55</v>
      </c>
      <c r="E103" s="10" t="s">
        <v>15</v>
      </c>
      <c r="F103" s="10">
        <v>500</v>
      </c>
      <c r="G103" s="11"/>
      <c r="H103" s="11"/>
      <c r="I103" s="12"/>
      <c r="J103" s="11"/>
      <c r="K103" s="11"/>
      <c r="L103" s="10"/>
    </row>
    <row r="104" spans="1:12" ht="106.5" customHeight="1">
      <c r="A104" s="13">
        <v>2</v>
      </c>
      <c r="B104" s="8" t="s">
        <v>56</v>
      </c>
      <c r="C104" s="14"/>
      <c r="D104" s="72" t="s">
        <v>55</v>
      </c>
      <c r="E104" s="10" t="s">
        <v>15</v>
      </c>
      <c r="F104" s="15">
        <v>500</v>
      </c>
      <c r="G104" s="16"/>
      <c r="H104" s="16"/>
      <c r="I104" s="17"/>
      <c r="J104" s="16"/>
      <c r="K104" s="16"/>
      <c r="L104" s="15"/>
    </row>
    <row r="105" spans="1:12" ht="104.25" customHeight="1">
      <c r="A105" s="13">
        <v>3</v>
      </c>
      <c r="B105" s="8" t="s">
        <v>57</v>
      </c>
      <c r="C105" s="14"/>
      <c r="D105" s="72" t="s">
        <v>55</v>
      </c>
      <c r="E105" s="10" t="s">
        <v>15</v>
      </c>
      <c r="F105" s="15">
        <v>36</v>
      </c>
      <c r="G105" s="16"/>
      <c r="H105" s="16"/>
      <c r="I105" s="17"/>
      <c r="J105" s="16"/>
      <c r="K105" s="16"/>
      <c r="L105" s="15"/>
    </row>
    <row r="106" spans="1:12" ht="117" customHeight="1">
      <c r="A106" s="13">
        <v>4</v>
      </c>
      <c r="B106" s="8" t="s">
        <v>58</v>
      </c>
      <c r="C106" s="14"/>
      <c r="D106" s="72" t="s">
        <v>55</v>
      </c>
      <c r="E106" s="10" t="s">
        <v>15</v>
      </c>
      <c r="F106" s="15">
        <v>36</v>
      </c>
      <c r="G106" s="16"/>
      <c r="H106" s="16"/>
      <c r="I106" s="17"/>
      <c r="J106" s="16"/>
      <c r="K106" s="16"/>
      <c r="L106" s="15"/>
    </row>
    <row r="107" spans="1:12" ht="81" customHeight="1">
      <c r="A107" s="7">
        <v>5</v>
      </c>
      <c r="B107" s="8" t="s">
        <v>59</v>
      </c>
      <c r="C107" s="9"/>
      <c r="D107" s="72" t="s">
        <v>55</v>
      </c>
      <c r="E107" s="10" t="s">
        <v>15</v>
      </c>
      <c r="F107" s="72">
        <v>500</v>
      </c>
      <c r="G107" s="11"/>
      <c r="H107" s="11"/>
      <c r="I107" s="12"/>
      <c r="J107" s="11"/>
      <c r="K107" s="11"/>
      <c r="L107" s="10"/>
    </row>
    <row r="108" spans="1:12" ht="49.5" customHeight="1">
      <c r="A108" s="7">
        <v>6</v>
      </c>
      <c r="B108" s="8" t="s">
        <v>60</v>
      </c>
      <c r="C108" s="9"/>
      <c r="D108" s="72" t="s">
        <v>55</v>
      </c>
      <c r="E108" s="10" t="s">
        <v>15</v>
      </c>
      <c r="F108" s="10">
        <v>18</v>
      </c>
      <c r="G108" s="11"/>
      <c r="H108" s="11"/>
      <c r="I108" s="12"/>
      <c r="J108" s="11"/>
      <c r="K108" s="11"/>
      <c r="L108" s="10"/>
    </row>
    <row r="109" spans="1:12" ht="37.5" customHeight="1">
      <c r="A109" s="7">
        <v>7</v>
      </c>
      <c r="B109" s="18" t="s">
        <v>61</v>
      </c>
      <c r="C109" s="73"/>
      <c r="D109" s="34">
        <v>10</v>
      </c>
      <c r="E109" s="34" t="s">
        <v>15</v>
      </c>
      <c r="F109" s="34">
        <v>500</v>
      </c>
      <c r="G109" s="35"/>
      <c r="H109" s="35"/>
      <c r="I109" s="36"/>
      <c r="J109" s="35"/>
      <c r="K109" s="35"/>
      <c r="L109" s="34"/>
    </row>
    <row r="110" spans="1:12">
      <c r="A110" s="7"/>
      <c r="B110" s="8" t="s">
        <v>27</v>
      </c>
      <c r="C110" s="21"/>
      <c r="D110" s="22"/>
      <c r="E110" s="22"/>
      <c r="F110" s="22"/>
      <c r="G110" s="23"/>
      <c r="H110" s="11">
        <f>SUM(H103:H109)</f>
        <v>0</v>
      </c>
      <c r="I110" s="20"/>
      <c r="J110" s="11">
        <f>SUM(J103:J109)</f>
        <v>0</v>
      </c>
      <c r="K110" s="11">
        <f>SUM(K103:K109)</f>
        <v>0</v>
      </c>
      <c r="L110" s="24"/>
    </row>
    <row r="112" spans="1:12">
      <c r="A112" s="110" t="s">
        <v>62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ht="6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 hidden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hidden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hidden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 hidden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hidden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 hidden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hidden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3" spans="1:12">
      <c r="A133" s="98" t="s">
        <v>71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1:12" ht="56.25">
      <c r="A134" s="1" t="s">
        <v>1</v>
      </c>
      <c r="B134" s="1" t="s">
        <v>2</v>
      </c>
      <c r="C134" s="1" t="s">
        <v>3</v>
      </c>
      <c r="D134" s="2" t="s">
        <v>4</v>
      </c>
      <c r="E134" s="1" t="s">
        <v>5</v>
      </c>
      <c r="F134" s="1" t="s">
        <v>144</v>
      </c>
      <c r="G134" s="1" t="s">
        <v>6</v>
      </c>
      <c r="H134" s="1" t="s">
        <v>7</v>
      </c>
      <c r="I134" s="1" t="s">
        <v>8</v>
      </c>
      <c r="J134" s="1" t="s">
        <v>9</v>
      </c>
      <c r="K134" s="1" t="s">
        <v>10</v>
      </c>
      <c r="L134" s="43" t="s">
        <v>11</v>
      </c>
    </row>
    <row r="135" spans="1:12">
      <c r="A135" s="44">
        <v>1</v>
      </c>
      <c r="B135" s="45">
        <v>2</v>
      </c>
      <c r="C135" s="45">
        <v>3</v>
      </c>
      <c r="D135" s="45">
        <v>4</v>
      </c>
      <c r="E135" s="45" t="s">
        <v>12</v>
      </c>
      <c r="F135" s="45">
        <v>6</v>
      </c>
      <c r="G135" s="45">
        <v>7</v>
      </c>
      <c r="H135" s="45" t="s">
        <v>13</v>
      </c>
      <c r="I135" s="45">
        <v>9</v>
      </c>
      <c r="J135" s="45" t="s">
        <v>14</v>
      </c>
      <c r="K135" s="45" t="s">
        <v>14</v>
      </c>
      <c r="L135" s="46">
        <v>12</v>
      </c>
    </row>
    <row r="136" spans="1:12" ht="60.75" customHeight="1">
      <c r="A136" s="47"/>
      <c r="B136" s="112" t="s">
        <v>63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</row>
    <row r="137" spans="1:12" ht="41.25" customHeight="1">
      <c r="A137" s="47">
        <v>1</v>
      </c>
      <c r="B137" s="48" t="s">
        <v>65</v>
      </c>
      <c r="C137" s="49"/>
      <c r="D137" s="79" t="s">
        <v>66</v>
      </c>
      <c r="E137" s="50" t="s">
        <v>15</v>
      </c>
      <c r="F137" s="50">
        <v>10</v>
      </c>
      <c r="G137" s="51"/>
      <c r="H137" s="51"/>
      <c r="I137" s="52"/>
      <c r="J137" s="51"/>
      <c r="K137" s="51"/>
      <c r="L137" s="50"/>
    </row>
    <row r="138" spans="1:12" ht="38.25" customHeight="1">
      <c r="A138" s="47">
        <v>2</v>
      </c>
      <c r="B138" s="48" t="s">
        <v>67</v>
      </c>
      <c r="C138" s="49"/>
      <c r="D138" s="79" t="s">
        <v>66</v>
      </c>
      <c r="E138" s="50" t="s">
        <v>15</v>
      </c>
      <c r="F138" s="50">
        <v>10</v>
      </c>
      <c r="G138" s="51"/>
      <c r="H138" s="51"/>
      <c r="I138" s="52"/>
      <c r="J138" s="51"/>
      <c r="K138" s="51"/>
      <c r="L138" s="50"/>
    </row>
    <row r="139" spans="1:12" ht="22.5" customHeight="1">
      <c r="A139" s="47">
        <v>3</v>
      </c>
      <c r="B139" s="48" t="s">
        <v>68</v>
      </c>
      <c r="C139" s="49"/>
      <c r="D139" s="50">
        <v>10</v>
      </c>
      <c r="E139" s="50" t="s">
        <v>15</v>
      </c>
      <c r="F139" s="50">
        <v>50</v>
      </c>
      <c r="G139" s="51"/>
      <c r="H139" s="51"/>
      <c r="I139" s="52"/>
      <c r="J139" s="51"/>
      <c r="K139" s="51"/>
      <c r="L139" s="50"/>
    </row>
    <row r="140" spans="1:12" ht="22.5" customHeight="1">
      <c r="A140" s="47">
        <v>4</v>
      </c>
      <c r="B140" s="48" t="s">
        <v>69</v>
      </c>
      <c r="C140" s="49"/>
      <c r="D140" s="50">
        <v>2</v>
      </c>
      <c r="E140" s="50" t="s">
        <v>15</v>
      </c>
      <c r="F140" s="50">
        <v>10</v>
      </c>
      <c r="G140" s="51"/>
      <c r="H140" s="51"/>
      <c r="I140" s="52"/>
      <c r="J140" s="51"/>
      <c r="K140" s="51"/>
      <c r="L140" s="50"/>
    </row>
    <row r="141" spans="1:12" ht="20.25" customHeight="1">
      <c r="A141" s="47">
        <v>5</v>
      </c>
      <c r="B141" s="74" t="s">
        <v>70</v>
      </c>
      <c r="C141" s="75"/>
      <c r="D141" s="76">
        <v>2</v>
      </c>
      <c r="E141" s="76" t="s">
        <v>15</v>
      </c>
      <c r="F141" s="76">
        <v>10</v>
      </c>
      <c r="G141" s="77"/>
      <c r="H141" s="77"/>
      <c r="I141" s="78"/>
      <c r="J141" s="77"/>
      <c r="K141" s="77"/>
      <c r="L141" s="76"/>
    </row>
    <row r="142" spans="1:12">
      <c r="A142" s="47"/>
      <c r="B142" s="48" t="s">
        <v>64</v>
      </c>
      <c r="C142" s="53"/>
      <c r="D142" s="54"/>
      <c r="E142" s="54"/>
      <c r="F142" s="54"/>
      <c r="G142" s="55"/>
      <c r="H142" s="51">
        <f>SUM(H136:H141)</f>
        <v>0</v>
      </c>
      <c r="I142" s="56"/>
      <c r="J142" s="51">
        <f>SUM(J136:J141)</f>
        <v>0</v>
      </c>
      <c r="K142" s="51">
        <f>SUM(K136:K141)</f>
        <v>0</v>
      </c>
      <c r="L142" s="57"/>
    </row>
    <row r="144" spans="1:12" ht="52.5" customHeight="1">
      <c r="A144" s="95" t="s">
        <v>72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ht="18.7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7.2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7.2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7.2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7.2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7.2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9.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5.7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>
      <c r="A154" s="98" t="s">
        <v>73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ht="56.25">
      <c r="A155" s="1" t="s">
        <v>1</v>
      </c>
      <c r="B155" s="1" t="s">
        <v>2</v>
      </c>
      <c r="C155" s="1" t="s">
        <v>3</v>
      </c>
      <c r="D155" s="2" t="s">
        <v>4</v>
      </c>
      <c r="E155" s="1" t="s">
        <v>5</v>
      </c>
      <c r="F155" s="1" t="s">
        <v>144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3" t="s">
        <v>11</v>
      </c>
    </row>
    <row r="156" spans="1:12">
      <c r="A156" s="4">
        <v>1</v>
      </c>
      <c r="B156" s="5">
        <v>2</v>
      </c>
      <c r="C156" s="5">
        <v>3</v>
      </c>
      <c r="D156" s="5">
        <v>4</v>
      </c>
      <c r="E156" s="5" t="s">
        <v>12</v>
      </c>
      <c r="F156" s="5">
        <v>6</v>
      </c>
      <c r="G156" s="5">
        <v>7</v>
      </c>
      <c r="H156" s="5" t="s">
        <v>13</v>
      </c>
      <c r="I156" s="5">
        <v>9</v>
      </c>
      <c r="J156" s="5" t="s">
        <v>14</v>
      </c>
      <c r="K156" s="5" t="s">
        <v>14</v>
      </c>
      <c r="L156" s="6">
        <v>12</v>
      </c>
    </row>
    <row r="157" spans="1:12" ht="177" customHeight="1">
      <c r="A157" s="7">
        <v>1</v>
      </c>
      <c r="B157" s="8" t="s">
        <v>75</v>
      </c>
      <c r="C157" s="9"/>
      <c r="D157" s="72" t="s">
        <v>74</v>
      </c>
      <c r="E157" s="10" t="s">
        <v>15</v>
      </c>
      <c r="F157" s="10">
        <v>200</v>
      </c>
      <c r="G157" s="11"/>
      <c r="H157" s="11"/>
      <c r="I157" s="12"/>
      <c r="J157" s="11"/>
      <c r="K157" s="11"/>
      <c r="L157" s="10"/>
    </row>
    <row r="159" spans="1:12" ht="45" customHeight="1">
      <c r="A159" s="105" t="s">
        <v>76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1:12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>
      <c r="A161" s="98" t="s">
        <v>77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1:12" ht="56.25">
      <c r="A162" s="1" t="s">
        <v>1</v>
      </c>
      <c r="B162" s="1" t="s">
        <v>2</v>
      </c>
      <c r="C162" s="1" t="s">
        <v>3</v>
      </c>
      <c r="D162" s="2" t="s">
        <v>4</v>
      </c>
      <c r="E162" s="1" t="s">
        <v>5</v>
      </c>
      <c r="F162" s="1" t="s">
        <v>144</v>
      </c>
      <c r="G162" s="1" t="s">
        <v>6</v>
      </c>
      <c r="H162" s="1" t="s">
        <v>7</v>
      </c>
      <c r="I162" s="1" t="s">
        <v>8</v>
      </c>
      <c r="J162" s="1" t="s">
        <v>9</v>
      </c>
      <c r="K162" s="1" t="s">
        <v>10</v>
      </c>
      <c r="L162" s="3" t="s">
        <v>11</v>
      </c>
    </row>
    <row r="163" spans="1:12">
      <c r="A163" s="4">
        <v>1</v>
      </c>
      <c r="B163" s="5">
        <v>2</v>
      </c>
      <c r="C163" s="5">
        <v>3</v>
      </c>
      <c r="D163" s="5">
        <v>4</v>
      </c>
      <c r="E163" s="5" t="s">
        <v>12</v>
      </c>
      <c r="F163" s="5">
        <v>6</v>
      </c>
      <c r="G163" s="5">
        <v>7</v>
      </c>
      <c r="H163" s="5" t="s">
        <v>13</v>
      </c>
      <c r="I163" s="5">
        <v>9</v>
      </c>
      <c r="J163" s="5" t="s">
        <v>14</v>
      </c>
      <c r="K163" s="5" t="s">
        <v>14</v>
      </c>
      <c r="L163" s="6">
        <v>12</v>
      </c>
    </row>
    <row r="164" spans="1:12" ht="56.25">
      <c r="A164" s="7">
        <v>1</v>
      </c>
      <c r="B164" s="8" t="s">
        <v>78</v>
      </c>
      <c r="C164" s="9"/>
      <c r="D164" s="19"/>
      <c r="E164" s="10" t="s">
        <v>15</v>
      </c>
      <c r="F164" s="83">
        <v>1000</v>
      </c>
      <c r="G164" s="11"/>
      <c r="H164" s="11"/>
      <c r="I164" s="12"/>
      <c r="J164" s="11"/>
      <c r="K164" s="11"/>
      <c r="L164" s="10"/>
    </row>
    <row r="165" spans="1:12" ht="56.25">
      <c r="A165" s="13">
        <v>2</v>
      </c>
      <c r="B165" s="8" t="s">
        <v>79</v>
      </c>
      <c r="C165" s="14"/>
      <c r="D165" s="82"/>
      <c r="E165" s="10" t="s">
        <v>15</v>
      </c>
      <c r="F165" s="15">
        <v>100</v>
      </c>
      <c r="G165" s="16"/>
      <c r="H165" s="16"/>
      <c r="I165" s="17"/>
      <c r="J165" s="16"/>
      <c r="K165" s="16"/>
      <c r="L165" s="15"/>
    </row>
    <row r="166" spans="1:12" ht="81" customHeight="1">
      <c r="A166" s="13">
        <v>3</v>
      </c>
      <c r="B166" s="8" t="s">
        <v>80</v>
      </c>
      <c r="C166" s="14"/>
      <c r="D166" s="82"/>
      <c r="E166" s="10" t="s">
        <v>15</v>
      </c>
      <c r="F166" s="15">
        <v>100</v>
      </c>
      <c r="G166" s="16"/>
      <c r="H166" s="16"/>
      <c r="I166" s="17"/>
      <c r="J166" s="16"/>
      <c r="K166" s="16"/>
      <c r="L166" s="15"/>
    </row>
    <row r="167" spans="1:12" ht="82.5" customHeight="1">
      <c r="A167" s="7">
        <v>4</v>
      </c>
      <c r="B167" s="8" t="s">
        <v>81</v>
      </c>
      <c r="C167" s="9"/>
      <c r="D167" s="19"/>
      <c r="E167" s="10" t="s">
        <v>15</v>
      </c>
      <c r="F167" s="10">
        <v>50</v>
      </c>
      <c r="G167" s="11"/>
      <c r="H167" s="11"/>
      <c r="I167" s="12"/>
      <c r="J167" s="11"/>
      <c r="K167" s="11"/>
      <c r="L167" s="10"/>
    </row>
    <row r="168" spans="1:12" ht="56.25">
      <c r="A168" s="7">
        <v>5</v>
      </c>
      <c r="B168" s="8" t="s">
        <v>82</v>
      </c>
      <c r="C168" s="9"/>
      <c r="D168" s="19"/>
      <c r="E168" s="10" t="s">
        <v>15</v>
      </c>
      <c r="F168" s="10">
        <v>200</v>
      </c>
      <c r="G168" s="11"/>
      <c r="H168" s="11"/>
      <c r="I168" s="12"/>
      <c r="J168" s="11"/>
      <c r="K168" s="11"/>
      <c r="L168" s="10"/>
    </row>
    <row r="169" spans="1:12" ht="33.75">
      <c r="A169" s="7">
        <v>6</v>
      </c>
      <c r="B169" s="8" t="s">
        <v>83</v>
      </c>
      <c r="C169" s="9"/>
      <c r="D169" s="19"/>
      <c r="E169" s="10" t="s">
        <v>15</v>
      </c>
      <c r="F169" s="10">
        <v>100</v>
      </c>
      <c r="G169" s="11"/>
      <c r="H169" s="11"/>
      <c r="I169" s="12"/>
      <c r="J169" s="11"/>
      <c r="K169" s="11"/>
      <c r="L169" s="10"/>
    </row>
    <row r="170" spans="1:12" ht="45">
      <c r="A170" s="7">
        <v>7</v>
      </c>
      <c r="B170" s="8" t="s">
        <v>84</v>
      </c>
      <c r="C170" s="9"/>
      <c r="D170" s="19"/>
      <c r="E170" s="10" t="s">
        <v>15</v>
      </c>
      <c r="F170" s="10">
        <v>100</v>
      </c>
      <c r="G170" s="11"/>
      <c r="H170" s="11"/>
      <c r="I170" s="12"/>
      <c r="J170" s="11"/>
      <c r="K170" s="11"/>
      <c r="L170" s="10"/>
    </row>
    <row r="171" spans="1:12" ht="67.5">
      <c r="A171" s="13">
        <v>8</v>
      </c>
      <c r="B171" s="8" t="s">
        <v>85</v>
      </c>
      <c r="C171" s="14"/>
      <c r="D171" s="82"/>
      <c r="E171" s="10" t="s">
        <v>15</v>
      </c>
      <c r="F171" s="15">
        <v>50</v>
      </c>
      <c r="G171" s="16"/>
      <c r="H171" s="16"/>
      <c r="I171" s="17"/>
      <c r="J171" s="16"/>
      <c r="K171" s="16"/>
      <c r="L171" s="15"/>
    </row>
    <row r="172" spans="1:12" ht="30" customHeight="1">
      <c r="A172" s="7">
        <v>9</v>
      </c>
      <c r="B172" s="8" t="s">
        <v>86</v>
      </c>
      <c r="C172" s="9"/>
      <c r="D172" s="19"/>
      <c r="E172" s="10" t="s">
        <v>15</v>
      </c>
      <c r="F172" s="10">
        <v>300</v>
      </c>
      <c r="G172" s="11"/>
      <c r="H172" s="11"/>
      <c r="I172" s="12"/>
      <c r="J172" s="11"/>
      <c r="K172" s="11"/>
      <c r="L172" s="10"/>
    </row>
    <row r="173" spans="1:12" ht="98.25" customHeight="1">
      <c r="A173" s="7">
        <v>10</v>
      </c>
      <c r="B173" s="8" t="s">
        <v>87</v>
      </c>
      <c r="C173" s="9"/>
      <c r="D173" s="19"/>
      <c r="E173" s="10" t="s">
        <v>15</v>
      </c>
      <c r="F173" s="10">
        <v>100</v>
      </c>
      <c r="G173" s="11"/>
      <c r="H173" s="11"/>
      <c r="I173" s="12"/>
      <c r="J173" s="11"/>
      <c r="K173" s="11"/>
      <c r="L173" s="10"/>
    </row>
    <row r="174" spans="1:12" ht="101.25">
      <c r="A174" s="7">
        <v>11</v>
      </c>
      <c r="B174" s="8" t="s">
        <v>159</v>
      </c>
      <c r="C174" s="9"/>
      <c r="D174" s="19"/>
      <c r="E174" s="10" t="s">
        <v>15</v>
      </c>
      <c r="F174" s="10">
        <v>100</v>
      </c>
      <c r="G174" s="11"/>
      <c r="H174" s="11"/>
      <c r="I174" s="12"/>
      <c r="J174" s="11"/>
      <c r="K174" s="11"/>
      <c r="L174" s="10"/>
    </row>
    <row r="175" spans="1:12" ht="90">
      <c r="A175" s="7">
        <v>12</v>
      </c>
      <c r="B175" s="18" t="s">
        <v>88</v>
      </c>
      <c r="C175" s="73"/>
      <c r="D175" s="19"/>
      <c r="E175" s="10" t="s">
        <v>15</v>
      </c>
      <c r="F175" s="34">
        <v>100</v>
      </c>
      <c r="G175" s="35"/>
      <c r="H175" s="35"/>
      <c r="I175" s="36"/>
      <c r="J175" s="35"/>
      <c r="K175" s="35"/>
      <c r="L175" s="34"/>
    </row>
    <row r="176" spans="1:12">
      <c r="A176" s="7"/>
      <c r="B176" s="8" t="s">
        <v>89</v>
      </c>
      <c r="C176" s="21"/>
      <c r="D176" s="22"/>
      <c r="E176" s="22"/>
      <c r="F176" s="22"/>
      <c r="G176" s="23"/>
      <c r="H176" s="11"/>
      <c r="I176" s="20"/>
      <c r="J176" s="11"/>
      <c r="K176" s="11"/>
      <c r="L176" s="24"/>
    </row>
    <row r="191" spans="1:12">
      <c r="A191" s="98" t="s">
        <v>90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1:12" ht="56.25">
      <c r="A192" s="1" t="s">
        <v>1</v>
      </c>
      <c r="B192" s="1" t="s">
        <v>2</v>
      </c>
      <c r="C192" s="1" t="s">
        <v>3</v>
      </c>
      <c r="D192" s="2" t="s">
        <v>4</v>
      </c>
      <c r="E192" s="1" t="s">
        <v>5</v>
      </c>
      <c r="F192" s="1" t="s">
        <v>144</v>
      </c>
      <c r="G192" s="1" t="s">
        <v>6</v>
      </c>
      <c r="H192" s="1" t="s">
        <v>7</v>
      </c>
      <c r="I192" s="1" t="s">
        <v>8</v>
      </c>
      <c r="J192" s="1" t="s">
        <v>9</v>
      </c>
      <c r="K192" s="1" t="s">
        <v>10</v>
      </c>
      <c r="L192" s="3" t="s">
        <v>11</v>
      </c>
    </row>
    <row r="193" spans="1:12">
      <c r="A193" s="4">
        <v>1</v>
      </c>
      <c r="B193" s="5">
        <v>2</v>
      </c>
      <c r="C193" s="5">
        <v>3</v>
      </c>
      <c r="D193" s="5">
        <v>4</v>
      </c>
      <c r="E193" s="5" t="s">
        <v>12</v>
      </c>
      <c r="F193" s="5">
        <v>6</v>
      </c>
      <c r="G193" s="5">
        <v>7</v>
      </c>
      <c r="H193" s="5" t="s">
        <v>13</v>
      </c>
      <c r="I193" s="5">
        <v>9</v>
      </c>
      <c r="J193" s="5" t="s">
        <v>14</v>
      </c>
      <c r="K193" s="5" t="s">
        <v>14</v>
      </c>
      <c r="L193" s="6">
        <v>12</v>
      </c>
    </row>
    <row r="194" spans="1:12" ht="123.75">
      <c r="A194" s="7">
        <v>1</v>
      </c>
      <c r="B194" s="8" t="s">
        <v>91</v>
      </c>
      <c r="C194" s="9"/>
      <c r="D194" s="19"/>
      <c r="E194" s="10" t="s">
        <v>15</v>
      </c>
      <c r="F194" s="83">
        <v>20000</v>
      </c>
      <c r="G194" s="11"/>
      <c r="H194" s="11"/>
      <c r="I194" s="12"/>
      <c r="J194" s="11"/>
      <c r="K194" s="11"/>
      <c r="L194" s="10"/>
    </row>
    <row r="196" spans="1:12">
      <c r="A196" s="98" t="s">
        <v>92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1:12" ht="56.25">
      <c r="A197" s="1" t="s">
        <v>1</v>
      </c>
      <c r="B197" s="1" t="s">
        <v>2</v>
      </c>
      <c r="C197" s="1" t="s">
        <v>3</v>
      </c>
      <c r="D197" s="2" t="s">
        <v>4</v>
      </c>
      <c r="E197" s="1" t="s">
        <v>5</v>
      </c>
      <c r="F197" s="1" t="s">
        <v>144</v>
      </c>
      <c r="G197" s="1" t="s">
        <v>6</v>
      </c>
      <c r="H197" s="1" t="s">
        <v>7</v>
      </c>
      <c r="I197" s="1" t="s">
        <v>8</v>
      </c>
      <c r="J197" s="1" t="s">
        <v>9</v>
      </c>
      <c r="K197" s="1" t="s">
        <v>10</v>
      </c>
      <c r="L197" s="3" t="s">
        <v>11</v>
      </c>
    </row>
    <row r="198" spans="1:12">
      <c r="A198" s="4">
        <v>1</v>
      </c>
      <c r="B198" s="5">
        <v>2</v>
      </c>
      <c r="C198" s="5">
        <v>3</v>
      </c>
      <c r="D198" s="5">
        <v>4</v>
      </c>
      <c r="E198" s="5" t="s">
        <v>12</v>
      </c>
      <c r="F198" s="5">
        <v>6</v>
      </c>
      <c r="G198" s="5">
        <v>7</v>
      </c>
      <c r="H198" s="5" t="s">
        <v>13</v>
      </c>
      <c r="I198" s="5">
        <v>9</v>
      </c>
      <c r="J198" s="5" t="s">
        <v>14</v>
      </c>
      <c r="K198" s="5" t="s">
        <v>14</v>
      </c>
      <c r="L198" s="6">
        <v>12</v>
      </c>
    </row>
    <row r="199" spans="1:12" ht="73.5" customHeight="1">
      <c r="A199" s="7">
        <v>1</v>
      </c>
      <c r="B199" s="8" t="s">
        <v>93</v>
      </c>
      <c r="C199" s="9"/>
      <c r="D199" s="19"/>
      <c r="E199" s="10" t="s">
        <v>15</v>
      </c>
      <c r="F199" s="83">
        <v>50000</v>
      </c>
      <c r="G199" s="11"/>
      <c r="H199" s="11"/>
      <c r="I199" s="12"/>
      <c r="J199" s="11"/>
      <c r="K199" s="11"/>
      <c r="L199" s="10"/>
    </row>
    <row r="200" spans="1:12" ht="81" customHeight="1">
      <c r="A200" s="13">
        <v>2</v>
      </c>
      <c r="B200" s="8" t="s">
        <v>94</v>
      </c>
      <c r="C200" s="14"/>
      <c r="D200" s="82"/>
      <c r="E200" s="10" t="s">
        <v>15</v>
      </c>
      <c r="F200" s="84">
        <v>90000</v>
      </c>
      <c r="G200" s="16"/>
      <c r="H200" s="16"/>
      <c r="I200" s="17"/>
      <c r="J200" s="16"/>
      <c r="K200" s="16"/>
      <c r="L200" s="15"/>
    </row>
    <row r="201" spans="1:12" ht="146.25" customHeight="1">
      <c r="A201" s="13">
        <v>3</v>
      </c>
      <c r="B201" s="8" t="s">
        <v>95</v>
      </c>
      <c r="C201" s="14"/>
      <c r="D201" s="82"/>
      <c r="E201" s="10" t="s">
        <v>15</v>
      </c>
      <c r="F201" s="84">
        <v>13000</v>
      </c>
      <c r="G201" s="16"/>
      <c r="H201" s="16"/>
      <c r="I201" s="17"/>
      <c r="J201" s="16"/>
      <c r="K201" s="16"/>
      <c r="L201" s="15"/>
    </row>
    <row r="202" spans="1:12" ht="68.25" customHeight="1">
      <c r="A202" s="13">
        <v>4</v>
      </c>
      <c r="B202" s="8" t="s">
        <v>96</v>
      </c>
      <c r="C202" s="14"/>
      <c r="D202" s="82"/>
      <c r="E202" s="10" t="s">
        <v>15</v>
      </c>
      <c r="F202" s="84">
        <v>10000</v>
      </c>
      <c r="G202" s="16"/>
      <c r="H202" s="16"/>
      <c r="I202" s="17"/>
      <c r="J202" s="16"/>
      <c r="K202" s="16"/>
      <c r="L202" s="15"/>
    </row>
    <row r="203" spans="1:12" ht="47.25" customHeight="1">
      <c r="A203" s="7">
        <v>5</v>
      </c>
      <c r="B203" s="8" t="s">
        <v>97</v>
      </c>
      <c r="C203" s="9"/>
      <c r="D203" s="19"/>
      <c r="E203" s="10" t="s">
        <v>15</v>
      </c>
      <c r="F203" s="10">
        <v>150</v>
      </c>
      <c r="G203" s="11"/>
      <c r="H203" s="11"/>
      <c r="I203" s="12"/>
      <c r="J203" s="11"/>
      <c r="K203" s="11"/>
      <c r="L203" s="10"/>
    </row>
    <row r="204" spans="1:12" ht="48.75" customHeight="1">
      <c r="A204" s="7">
        <v>6</v>
      </c>
      <c r="B204" s="18" t="s">
        <v>99</v>
      </c>
      <c r="C204" s="73"/>
      <c r="D204" s="19"/>
      <c r="E204" s="10" t="s">
        <v>15</v>
      </c>
      <c r="F204" s="34">
        <v>100</v>
      </c>
      <c r="G204" s="35"/>
      <c r="H204" s="35"/>
      <c r="I204" s="36"/>
      <c r="J204" s="35"/>
      <c r="K204" s="35"/>
      <c r="L204" s="34"/>
    </row>
    <row r="205" spans="1:12">
      <c r="A205" s="7"/>
      <c r="B205" s="8" t="s">
        <v>98</v>
      </c>
      <c r="C205" s="21"/>
      <c r="D205" s="22"/>
      <c r="E205" s="22"/>
      <c r="F205" s="22"/>
      <c r="G205" s="23"/>
      <c r="H205" s="11">
        <f>SUM(H199:H204)</f>
        <v>0</v>
      </c>
      <c r="I205" s="20"/>
      <c r="J205" s="11">
        <f>SUM(J199:J204)</f>
        <v>0</v>
      </c>
      <c r="K205" s="11">
        <f>SUM(K199:K204)</f>
        <v>0</v>
      </c>
      <c r="L205" s="24"/>
    </row>
    <row r="218" spans="1:12">
      <c r="A218" s="98" t="s">
        <v>100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1:12" ht="56.25">
      <c r="A219" s="1" t="s">
        <v>1</v>
      </c>
      <c r="B219" s="1" t="s">
        <v>2</v>
      </c>
      <c r="C219" s="1" t="s">
        <v>3</v>
      </c>
      <c r="D219" s="2" t="s">
        <v>4</v>
      </c>
      <c r="E219" s="1" t="s">
        <v>5</v>
      </c>
      <c r="F219" s="1" t="s">
        <v>144</v>
      </c>
      <c r="G219" s="1" t="s">
        <v>6</v>
      </c>
      <c r="H219" s="1" t="s">
        <v>7</v>
      </c>
      <c r="I219" s="1" t="s">
        <v>8</v>
      </c>
      <c r="J219" s="1" t="s">
        <v>9</v>
      </c>
      <c r="K219" s="1" t="s">
        <v>10</v>
      </c>
      <c r="L219" s="3" t="s">
        <v>11</v>
      </c>
    </row>
    <row r="220" spans="1:12">
      <c r="A220" s="4">
        <v>1</v>
      </c>
      <c r="B220" s="5">
        <v>2</v>
      </c>
      <c r="C220" s="5">
        <v>3</v>
      </c>
      <c r="D220" s="5">
        <v>4</v>
      </c>
      <c r="E220" s="5" t="s">
        <v>12</v>
      </c>
      <c r="F220" s="5">
        <v>6</v>
      </c>
      <c r="G220" s="5">
        <v>7</v>
      </c>
      <c r="H220" s="5" t="s">
        <v>13</v>
      </c>
      <c r="I220" s="5">
        <v>9</v>
      </c>
      <c r="J220" s="5" t="s">
        <v>14</v>
      </c>
      <c r="K220" s="5" t="s">
        <v>14</v>
      </c>
      <c r="L220" s="6">
        <v>12</v>
      </c>
    </row>
    <row r="221" spans="1:12" ht="409.5" customHeight="1">
      <c r="A221" s="7">
        <v>1</v>
      </c>
      <c r="B221" s="8" t="s">
        <v>101</v>
      </c>
      <c r="C221" s="9"/>
      <c r="D221" s="19"/>
      <c r="E221" s="10" t="s">
        <v>15</v>
      </c>
      <c r="F221" s="83">
        <v>1000</v>
      </c>
      <c r="G221" s="11"/>
      <c r="H221" s="11"/>
      <c r="I221" s="12"/>
      <c r="J221" s="11"/>
      <c r="K221" s="11"/>
      <c r="L221" s="10"/>
    </row>
    <row r="222" spans="1:12" ht="329.25" customHeight="1">
      <c r="A222" s="13"/>
      <c r="B222" s="8" t="s">
        <v>148</v>
      </c>
      <c r="C222" s="14"/>
      <c r="D222" s="82"/>
      <c r="E222" s="15"/>
      <c r="F222" s="15"/>
      <c r="G222" s="16"/>
      <c r="H222" s="16"/>
      <c r="I222" s="17"/>
      <c r="J222" s="16"/>
      <c r="K222" s="16"/>
      <c r="L222" s="15"/>
    </row>
    <row r="223" spans="1:12" ht="404.25" customHeight="1">
      <c r="A223" s="13">
        <v>2</v>
      </c>
      <c r="B223" s="8" t="s">
        <v>150</v>
      </c>
      <c r="C223" s="14"/>
      <c r="D223" s="82"/>
      <c r="E223" s="10" t="s">
        <v>15</v>
      </c>
      <c r="F223" s="15">
        <v>400</v>
      </c>
      <c r="G223" s="16"/>
      <c r="H223" s="16"/>
      <c r="I223" s="17"/>
      <c r="J223" s="16"/>
      <c r="K223" s="16"/>
      <c r="L223" s="15"/>
    </row>
    <row r="224" spans="1:12" ht="353.25" customHeight="1">
      <c r="A224" s="13">
        <v>3</v>
      </c>
      <c r="B224" s="18" t="s">
        <v>151</v>
      </c>
      <c r="C224" s="14"/>
      <c r="D224" s="82"/>
      <c r="E224" s="10" t="s">
        <v>15</v>
      </c>
      <c r="F224" s="15">
        <v>250</v>
      </c>
      <c r="G224" s="16"/>
      <c r="H224" s="16"/>
      <c r="I224" s="17"/>
      <c r="J224" s="16"/>
      <c r="K224" s="16"/>
      <c r="L224" s="15"/>
    </row>
    <row r="225" spans="1:12" ht="375.75" customHeight="1">
      <c r="A225" s="7"/>
      <c r="B225" s="8" t="s">
        <v>102</v>
      </c>
      <c r="C225" s="9"/>
      <c r="D225" s="19"/>
      <c r="E225" s="10"/>
      <c r="F225" s="10"/>
      <c r="G225" s="11"/>
      <c r="H225" s="11"/>
      <c r="I225" s="12"/>
      <c r="J225" s="11"/>
      <c r="K225" s="11"/>
      <c r="L225" s="10"/>
    </row>
    <row r="226" spans="1:12" ht="69.75" customHeight="1">
      <c r="A226" s="7">
        <v>4</v>
      </c>
      <c r="B226" s="18" t="s">
        <v>103</v>
      </c>
      <c r="C226" s="73"/>
      <c r="D226" s="19"/>
      <c r="E226" s="34" t="s">
        <v>15</v>
      </c>
      <c r="F226" s="34">
        <v>400</v>
      </c>
      <c r="G226" s="35"/>
      <c r="H226" s="35"/>
      <c r="I226" s="36"/>
      <c r="J226" s="35"/>
      <c r="K226" s="35"/>
      <c r="L226" s="34"/>
    </row>
    <row r="227" spans="1:12">
      <c r="A227" s="7"/>
      <c r="B227" s="8" t="s">
        <v>104</v>
      </c>
      <c r="C227" s="21"/>
      <c r="D227" s="22"/>
      <c r="E227" s="22"/>
      <c r="F227" s="22"/>
      <c r="G227" s="23"/>
      <c r="H227" s="11">
        <f>SUM(H221:H226)</f>
        <v>0</v>
      </c>
      <c r="I227" s="20"/>
      <c r="J227" s="11">
        <f>SUM(J221:J226)</f>
        <v>0</v>
      </c>
      <c r="K227" s="11">
        <f>SUM(K221:K226)</f>
        <v>0</v>
      </c>
      <c r="L227" s="24"/>
    </row>
    <row r="231" spans="1:12">
      <c r="A231" s="98" t="s">
        <v>105</v>
      </c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1:12" ht="56.25">
      <c r="A232" s="1" t="s">
        <v>1</v>
      </c>
      <c r="B232" s="1" t="s">
        <v>2</v>
      </c>
      <c r="C232" s="1" t="s">
        <v>3</v>
      </c>
      <c r="D232" s="2" t="s">
        <v>4</v>
      </c>
      <c r="E232" s="1" t="s">
        <v>5</v>
      </c>
      <c r="F232" s="1" t="s">
        <v>144</v>
      </c>
      <c r="G232" s="1" t="s">
        <v>6</v>
      </c>
      <c r="H232" s="1" t="s">
        <v>7</v>
      </c>
      <c r="I232" s="1" t="s">
        <v>8</v>
      </c>
      <c r="J232" s="1" t="s">
        <v>9</v>
      </c>
      <c r="K232" s="1" t="s">
        <v>10</v>
      </c>
      <c r="L232" s="3" t="s">
        <v>11</v>
      </c>
    </row>
    <row r="233" spans="1:12">
      <c r="A233" s="4">
        <v>1</v>
      </c>
      <c r="B233" s="5">
        <v>2</v>
      </c>
      <c r="C233" s="5">
        <v>3</v>
      </c>
      <c r="D233" s="5">
        <v>4</v>
      </c>
      <c r="E233" s="5" t="s">
        <v>12</v>
      </c>
      <c r="F233" s="5">
        <v>6</v>
      </c>
      <c r="G233" s="5">
        <v>7</v>
      </c>
      <c r="H233" s="5" t="s">
        <v>13</v>
      </c>
      <c r="I233" s="5">
        <v>9</v>
      </c>
      <c r="J233" s="5" t="s">
        <v>14</v>
      </c>
      <c r="K233" s="5" t="s">
        <v>14</v>
      </c>
      <c r="L233" s="6">
        <v>12</v>
      </c>
    </row>
    <row r="234" spans="1:12" ht="139.5" customHeight="1">
      <c r="A234" s="7">
        <v>1</v>
      </c>
      <c r="B234" s="8" t="s">
        <v>106</v>
      </c>
      <c r="C234" s="9"/>
      <c r="D234" s="10">
        <v>2</v>
      </c>
      <c r="E234" s="10" t="s">
        <v>15</v>
      </c>
      <c r="F234" s="10">
        <v>30</v>
      </c>
      <c r="G234" s="11"/>
      <c r="H234" s="11"/>
      <c r="I234" s="12"/>
      <c r="J234" s="11"/>
      <c r="K234" s="11"/>
      <c r="L234" s="10"/>
    </row>
    <row r="235" spans="1:12" ht="75.75" customHeight="1">
      <c r="A235" s="13">
        <v>2</v>
      </c>
      <c r="B235" s="8" t="s">
        <v>107</v>
      </c>
      <c r="C235" s="14"/>
      <c r="D235" s="15">
        <v>2</v>
      </c>
      <c r="E235" s="10" t="s">
        <v>15</v>
      </c>
      <c r="F235" s="15">
        <v>30</v>
      </c>
      <c r="G235" s="16"/>
      <c r="H235" s="16"/>
      <c r="I235" s="17"/>
      <c r="J235" s="16"/>
      <c r="K235" s="16"/>
      <c r="L235" s="15"/>
    </row>
    <row r="236" spans="1:12" ht="69" customHeight="1">
      <c r="A236" s="13">
        <v>3</v>
      </c>
      <c r="B236" s="8" t="s">
        <v>108</v>
      </c>
      <c r="C236" s="14"/>
      <c r="D236" s="15">
        <v>1</v>
      </c>
      <c r="E236" s="10" t="s">
        <v>15</v>
      </c>
      <c r="F236" s="15">
        <v>3</v>
      </c>
      <c r="G236" s="16"/>
      <c r="H236" s="16"/>
      <c r="I236" s="17"/>
      <c r="J236" s="16"/>
      <c r="K236" s="16"/>
      <c r="L236" s="15"/>
    </row>
    <row r="237" spans="1:12">
      <c r="A237" s="7"/>
      <c r="B237" s="8" t="s">
        <v>23</v>
      </c>
      <c r="C237" s="21"/>
      <c r="D237" s="22"/>
      <c r="E237" s="22"/>
      <c r="F237" s="22"/>
      <c r="G237" s="23"/>
      <c r="H237" s="11">
        <f>SUM(H234:H236)</f>
        <v>0</v>
      </c>
      <c r="I237" s="20"/>
      <c r="J237" s="11">
        <f>SUM(J234:J236)</f>
        <v>0</v>
      </c>
      <c r="K237" s="11">
        <f>SUM(K234:K236)</f>
        <v>0</v>
      </c>
      <c r="L237" s="24"/>
    </row>
    <row r="246" spans="1:12">
      <c r="A246" s="98" t="s">
        <v>109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1:12" ht="56.25">
      <c r="A247" s="1" t="s">
        <v>1</v>
      </c>
      <c r="B247" s="1" t="s">
        <v>2</v>
      </c>
      <c r="C247" s="1" t="s">
        <v>3</v>
      </c>
      <c r="D247" s="2" t="s">
        <v>4</v>
      </c>
      <c r="E247" s="1" t="s">
        <v>5</v>
      </c>
      <c r="F247" s="1" t="s">
        <v>145</v>
      </c>
      <c r="G247" s="1" t="s">
        <v>6</v>
      </c>
      <c r="H247" s="1" t="s">
        <v>7</v>
      </c>
      <c r="I247" s="1" t="s">
        <v>8</v>
      </c>
      <c r="J247" s="1" t="s">
        <v>9</v>
      </c>
      <c r="K247" s="1" t="s">
        <v>10</v>
      </c>
      <c r="L247" s="3" t="s">
        <v>11</v>
      </c>
    </row>
    <row r="248" spans="1:12">
      <c r="A248" s="4">
        <v>1</v>
      </c>
      <c r="B248" s="5">
        <v>2</v>
      </c>
      <c r="C248" s="5">
        <v>3</v>
      </c>
      <c r="D248" s="5">
        <v>4</v>
      </c>
      <c r="E248" s="5" t="s">
        <v>12</v>
      </c>
      <c r="F248" s="5">
        <v>6</v>
      </c>
      <c r="G248" s="5">
        <v>7</v>
      </c>
      <c r="H248" s="5" t="s">
        <v>13</v>
      </c>
      <c r="I248" s="5">
        <v>9</v>
      </c>
      <c r="J248" s="5" t="s">
        <v>14</v>
      </c>
      <c r="K248" s="5" t="s">
        <v>14</v>
      </c>
      <c r="L248" s="6">
        <v>12</v>
      </c>
    </row>
    <row r="249" spans="1:12" ht="117.75" customHeight="1">
      <c r="A249" s="7">
        <v>1</v>
      </c>
      <c r="B249" s="8" t="s">
        <v>112</v>
      </c>
      <c r="C249" s="9"/>
      <c r="D249" s="19"/>
      <c r="E249" s="10" t="s">
        <v>110</v>
      </c>
      <c r="F249" s="83">
        <v>150000</v>
      </c>
      <c r="G249" s="11"/>
      <c r="H249" s="11"/>
      <c r="I249" s="12"/>
      <c r="J249" s="11"/>
      <c r="K249" s="11"/>
      <c r="L249" s="10"/>
    </row>
    <row r="250" spans="1:12" ht="112.5">
      <c r="A250" s="13">
        <v>2</v>
      </c>
      <c r="B250" s="8" t="s">
        <v>111</v>
      </c>
      <c r="C250" s="14"/>
      <c r="D250" s="82"/>
      <c r="E250" s="10" t="s">
        <v>110</v>
      </c>
      <c r="F250" s="84">
        <v>100000</v>
      </c>
      <c r="G250" s="16"/>
      <c r="H250" s="16"/>
      <c r="I250" s="17"/>
      <c r="J250" s="16"/>
      <c r="K250" s="16"/>
      <c r="L250" s="15"/>
    </row>
    <row r="251" spans="1:12">
      <c r="A251" s="7"/>
      <c r="B251" s="8" t="s">
        <v>113</v>
      </c>
      <c r="C251" s="21"/>
      <c r="D251" s="22"/>
      <c r="E251" s="22"/>
      <c r="F251" s="22"/>
      <c r="G251" s="23"/>
      <c r="H251" s="11">
        <f>SUM(H249:H250)</f>
        <v>0</v>
      </c>
      <c r="I251" s="20"/>
      <c r="J251" s="11">
        <f>SUM(J249:J250)</f>
        <v>0</v>
      </c>
      <c r="K251" s="11">
        <f>SUM(K249:K250)</f>
        <v>0</v>
      </c>
      <c r="L251" s="24"/>
    </row>
    <row r="264" spans="1:12">
      <c r="A264" s="98" t="s">
        <v>114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1:12" ht="56.25">
      <c r="A265" s="1" t="s">
        <v>1</v>
      </c>
      <c r="B265" s="1" t="s">
        <v>2</v>
      </c>
      <c r="C265" s="1" t="s">
        <v>3</v>
      </c>
      <c r="D265" s="2" t="s">
        <v>4</v>
      </c>
      <c r="E265" s="1" t="s">
        <v>5</v>
      </c>
      <c r="F265" s="1" t="s">
        <v>146</v>
      </c>
      <c r="G265" s="1" t="s">
        <v>6</v>
      </c>
      <c r="H265" s="1" t="s">
        <v>7</v>
      </c>
      <c r="I265" s="1" t="s">
        <v>8</v>
      </c>
      <c r="J265" s="1" t="s">
        <v>9</v>
      </c>
      <c r="K265" s="1" t="s">
        <v>10</v>
      </c>
      <c r="L265" s="3" t="s">
        <v>11</v>
      </c>
    </row>
    <row r="266" spans="1:12">
      <c r="A266" s="4">
        <v>1</v>
      </c>
      <c r="B266" s="5">
        <v>2</v>
      </c>
      <c r="C266" s="5">
        <v>3</v>
      </c>
      <c r="D266" s="5">
        <v>4</v>
      </c>
      <c r="E266" s="5" t="s">
        <v>12</v>
      </c>
      <c r="F266" s="5">
        <v>6</v>
      </c>
      <c r="G266" s="5">
        <v>7</v>
      </c>
      <c r="H266" s="5" t="s">
        <v>13</v>
      </c>
      <c r="I266" s="5">
        <v>9</v>
      </c>
      <c r="J266" s="5" t="s">
        <v>14</v>
      </c>
      <c r="K266" s="5" t="s">
        <v>14</v>
      </c>
      <c r="L266" s="6">
        <v>12</v>
      </c>
    </row>
    <row r="267" spans="1:12" ht="112.5">
      <c r="A267" s="7">
        <v>1</v>
      </c>
      <c r="B267" s="8" t="s">
        <v>160</v>
      </c>
      <c r="C267" s="9"/>
      <c r="D267" s="19"/>
      <c r="E267" s="10" t="s">
        <v>15</v>
      </c>
      <c r="F267" s="83">
        <v>200000</v>
      </c>
      <c r="G267" s="11"/>
      <c r="H267" s="11"/>
      <c r="I267" s="12"/>
      <c r="J267" s="11"/>
      <c r="K267" s="11"/>
      <c r="L267" s="10"/>
    </row>
    <row r="269" spans="1:12">
      <c r="A269" s="98" t="s">
        <v>115</v>
      </c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1:12" ht="56.25">
      <c r="A270" s="1" t="s">
        <v>1</v>
      </c>
      <c r="B270" s="1" t="s">
        <v>2</v>
      </c>
      <c r="C270" s="1" t="s">
        <v>3</v>
      </c>
      <c r="D270" s="2" t="s">
        <v>4</v>
      </c>
      <c r="E270" s="1" t="s">
        <v>5</v>
      </c>
      <c r="F270" s="1" t="s">
        <v>144</v>
      </c>
      <c r="G270" s="1" t="s">
        <v>6</v>
      </c>
      <c r="H270" s="1" t="s">
        <v>7</v>
      </c>
      <c r="I270" s="1" t="s">
        <v>8</v>
      </c>
      <c r="J270" s="1" t="s">
        <v>9</v>
      </c>
      <c r="K270" s="1" t="s">
        <v>10</v>
      </c>
      <c r="L270" s="3" t="s">
        <v>11</v>
      </c>
    </row>
    <row r="271" spans="1:12">
      <c r="A271" s="4">
        <v>1</v>
      </c>
      <c r="B271" s="5">
        <v>2</v>
      </c>
      <c r="C271" s="5">
        <v>3</v>
      </c>
      <c r="D271" s="5">
        <v>4</v>
      </c>
      <c r="E271" s="5" t="s">
        <v>12</v>
      </c>
      <c r="F271" s="5">
        <v>6</v>
      </c>
      <c r="G271" s="5">
        <v>7</v>
      </c>
      <c r="H271" s="5" t="s">
        <v>13</v>
      </c>
      <c r="I271" s="5">
        <v>9</v>
      </c>
      <c r="J271" s="5" t="s">
        <v>14</v>
      </c>
      <c r="K271" s="5" t="s">
        <v>14</v>
      </c>
      <c r="L271" s="6">
        <v>12</v>
      </c>
    </row>
    <row r="272" spans="1:12" ht="157.5">
      <c r="A272" s="7">
        <v>1</v>
      </c>
      <c r="B272" s="8" t="s">
        <v>152</v>
      </c>
      <c r="C272" s="9"/>
      <c r="D272" s="19"/>
      <c r="E272" s="10" t="s">
        <v>15</v>
      </c>
      <c r="F272" s="83">
        <v>5000</v>
      </c>
      <c r="G272" s="11"/>
      <c r="H272" s="11"/>
      <c r="I272" s="12"/>
      <c r="J272" s="11"/>
      <c r="K272" s="11"/>
      <c r="L272" s="10"/>
    </row>
    <row r="273" spans="1:12" ht="168.75">
      <c r="A273" s="13">
        <v>2</v>
      </c>
      <c r="B273" s="8" t="s">
        <v>116</v>
      </c>
      <c r="C273" s="14"/>
      <c r="D273" s="82"/>
      <c r="E273" s="10" t="s">
        <v>15</v>
      </c>
      <c r="F273" s="84">
        <v>3000</v>
      </c>
      <c r="G273" s="16"/>
      <c r="H273" s="16"/>
      <c r="I273" s="17"/>
      <c r="J273" s="16"/>
      <c r="K273" s="16"/>
      <c r="L273" s="15"/>
    </row>
    <row r="274" spans="1:12">
      <c r="A274" s="7"/>
      <c r="B274" s="8" t="s">
        <v>117</v>
      </c>
      <c r="C274" s="21"/>
      <c r="D274" s="22"/>
      <c r="E274" s="22"/>
      <c r="F274" s="22"/>
      <c r="G274" s="23"/>
      <c r="H274" s="11">
        <f>SUM(H272:H273)</f>
        <v>0</v>
      </c>
      <c r="I274" s="20"/>
      <c r="J274" s="11">
        <f>SUM(J272:J273)</f>
        <v>0</v>
      </c>
      <c r="K274" s="11">
        <f>SUM(K272:K273)</f>
        <v>0</v>
      </c>
      <c r="L274" s="24"/>
    </row>
    <row r="276" spans="1:12">
      <c r="A276" s="98" t="s">
        <v>118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1:12" ht="56.25">
      <c r="A277" s="1" t="s">
        <v>1</v>
      </c>
      <c r="B277" s="1" t="s">
        <v>2</v>
      </c>
      <c r="C277" s="1" t="s">
        <v>3</v>
      </c>
      <c r="D277" s="2" t="s">
        <v>4</v>
      </c>
      <c r="E277" s="1" t="s">
        <v>5</v>
      </c>
      <c r="F277" s="1" t="s">
        <v>145</v>
      </c>
      <c r="G277" s="1" t="s">
        <v>6</v>
      </c>
      <c r="H277" s="1" t="s">
        <v>7</v>
      </c>
      <c r="I277" s="1" t="s">
        <v>8</v>
      </c>
      <c r="J277" s="1" t="s">
        <v>9</v>
      </c>
      <c r="K277" s="1" t="s">
        <v>10</v>
      </c>
      <c r="L277" s="3" t="s">
        <v>11</v>
      </c>
    </row>
    <row r="278" spans="1:12">
      <c r="A278" s="4">
        <v>1</v>
      </c>
      <c r="B278" s="5">
        <v>2</v>
      </c>
      <c r="C278" s="5">
        <v>3</v>
      </c>
      <c r="D278" s="5">
        <v>4</v>
      </c>
      <c r="E278" s="5" t="s">
        <v>12</v>
      </c>
      <c r="F278" s="5">
        <v>6</v>
      </c>
      <c r="G278" s="5">
        <v>7</v>
      </c>
      <c r="H278" s="5" t="s">
        <v>13</v>
      </c>
      <c r="I278" s="5">
        <v>9</v>
      </c>
      <c r="J278" s="5" t="s">
        <v>14</v>
      </c>
      <c r="K278" s="5" t="s">
        <v>14</v>
      </c>
      <c r="L278" s="6">
        <v>12</v>
      </c>
    </row>
    <row r="279" spans="1:12" ht="90">
      <c r="A279" s="7">
        <v>1</v>
      </c>
      <c r="B279" s="8" t="s">
        <v>153</v>
      </c>
      <c r="C279" s="9"/>
      <c r="D279" s="19"/>
      <c r="E279" s="10" t="s">
        <v>15</v>
      </c>
      <c r="F279" s="83">
        <v>3000</v>
      </c>
      <c r="G279" s="11"/>
      <c r="H279" s="11"/>
      <c r="I279" s="12"/>
      <c r="J279" s="11"/>
      <c r="K279" s="11"/>
      <c r="L279" s="10"/>
    </row>
    <row r="289" spans="1:12">
      <c r="A289" s="98" t="s">
        <v>119</v>
      </c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1:12" ht="56.25">
      <c r="A290" s="1" t="s">
        <v>1</v>
      </c>
      <c r="B290" s="1" t="s">
        <v>2</v>
      </c>
      <c r="C290" s="1" t="s">
        <v>3</v>
      </c>
      <c r="D290" s="2" t="s">
        <v>4</v>
      </c>
      <c r="E290" s="1" t="s">
        <v>5</v>
      </c>
      <c r="F290" s="1" t="s">
        <v>144</v>
      </c>
      <c r="G290" s="1" t="s">
        <v>6</v>
      </c>
      <c r="H290" s="1" t="s">
        <v>7</v>
      </c>
      <c r="I290" s="1" t="s">
        <v>8</v>
      </c>
      <c r="J290" s="1" t="s">
        <v>9</v>
      </c>
      <c r="K290" s="1" t="s">
        <v>10</v>
      </c>
      <c r="L290" s="3" t="s">
        <v>11</v>
      </c>
    </row>
    <row r="291" spans="1:12" ht="18.75" customHeight="1">
      <c r="A291" s="4">
        <v>1</v>
      </c>
      <c r="B291" s="5">
        <v>2</v>
      </c>
      <c r="C291" s="5">
        <v>3</v>
      </c>
      <c r="D291" s="5">
        <v>4</v>
      </c>
      <c r="E291" s="5" t="s">
        <v>12</v>
      </c>
      <c r="F291" s="5">
        <v>6</v>
      </c>
      <c r="G291" s="5">
        <v>7</v>
      </c>
      <c r="H291" s="5" t="s">
        <v>13</v>
      </c>
      <c r="I291" s="5">
        <v>9</v>
      </c>
      <c r="J291" s="5" t="s">
        <v>14</v>
      </c>
      <c r="K291" s="5" t="s">
        <v>14</v>
      </c>
      <c r="L291" s="6">
        <v>12</v>
      </c>
    </row>
    <row r="292" spans="1:12" ht="255.75" customHeight="1">
      <c r="A292" s="7">
        <v>1</v>
      </c>
      <c r="B292" s="8" t="s">
        <v>120</v>
      </c>
      <c r="C292" s="9"/>
      <c r="D292" s="19"/>
      <c r="E292" s="10" t="s">
        <v>15</v>
      </c>
      <c r="F292" s="10">
        <v>100</v>
      </c>
      <c r="G292" s="11"/>
      <c r="H292" s="11"/>
      <c r="I292" s="12"/>
      <c r="J292" s="11"/>
      <c r="K292" s="11"/>
      <c r="L292" s="10"/>
    </row>
    <row r="293" spans="1:12" ht="257.25" customHeight="1">
      <c r="A293" s="13">
        <v>2</v>
      </c>
      <c r="B293" s="18" t="s">
        <v>154</v>
      </c>
      <c r="C293" s="14"/>
      <c r="D293" s="82"/>
      <c r="E293" s="10" t="s">
        <v>15</v>
      </c>
      <c r="F293" s="15">
        <v>200</v>
      </c>
      <c r="G293" s="16"/>
      <c r="H293" s="16"/>
      <c r="I293" s="17"/>
      <c r="J293" s="16"/>
      <c r="K293" s="16"/>
      <c r="L293" s="15"/>
    </row>
    <row r="294" spans="1:12" ht="325.5" customHeight="1">
      <c r="A294" s="13">
        <v>3</v>
      </c>
      <c r="B294" s="8" t="s">
        <v>121</v>
      </c>
      <c r="C294" s="14"/>
      <c r="D294" s="82"/>
      <c r="E294" s="10" t="s">
        <v>15</v>
      </c>
      <c r="F294" s="15">
        <v>400</v>
      </c>
      <c r="G294" s="16"/>
      <c r="H294" s="16"/>
      <c r="I294" s="17"/>
      <c r="J294" s="16"/>
      <c r="K294" s="16"/>
      <c r="L294" s="15"/>
    </row>
    <row r="295" spans="1:12">
      <c r="A295" s="7"/>
      <c r="B295" s="8" t="s">
        <v>23</v>
      </c>
      <c r="C295" s="21"/>
      <c r="D295" s="22"/>
      <c r="E295" s="22"/>
      <c r="F295" s="22"/>
      <c r="G295" s="23"/>
      <c r="H295" s="11">
        <f>SUM(H292:H294)</f>
        <v>0</v>
      </c>
      <c r="I295" s="20"/>
      <c r="J295" s="11">
        <f>SUM(J292:J294)</f>
        <v>0</v>
      </c>
      <c r="K295" s="11">
        <f>SUM(K292:K294)</f>
        <v>0</v>
      </c>
      <c r="L295" s="24"/>
    </row>
    <row r="297" spans="1:12">
      <c r="A297" s="98" t="s">
        <v>122</v>
      </c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1:12" ht="56.25">
      <c r="A298" s="1" t="s">
        <v>1</v>
      </c>
      <c r="B298" s="1" t="s">
        <v>2</v>
      </c>
      <c r="C298" s="1" t="s">
        <v>3</v>
      </c>
      <c r="D298" s="2" t="s">
        <v>4</v>
      </c>
      <c r="E298" s="1" t="s">
        <v>5</v>
      </c>
      <c r="F298" s="1" t="s">
        <v>144</v>
      </c>
      <c r="G298" s="1" t="s">
        <v>6</v>
      </c>
      <c r="H298" s="1" t="s">
        <v>7</v>
      </c>
      <c r="I298" s="1" t="s">
        <v>8</v>
      </c>
      <c r="J298" s="1" t="s">
        <v>9</v>
      </c>
      <c r="K298" s="1" t="s">
        <v>10</v>
      </c>
      <c r="L298" s="3" t="s">
        <v>11</v>
      </c>
    </row>
    <row r="299" spans="1:12">
      <c r="A299" s="4">
        <v>1</v>
      </c>
      <c r="B299" s="5">
        <v>2</v>
      </c>
      <c r="C299" s="5">
        <v>3</v>
      </c>
      <c r="D299" s="5">
        <v>4</v>
      </c>
      <c r="E299" s="5" t="s">
        <v>12</v>
      </c>
      <c r="F299" s="5">
        <v>6</v>
      </c>
      <c r="G299" s="5">
        <v>7</v>
      </c>
      <c r="H299" s="5" t="s">
        <v>13</v>
      </c>
      <c r="I299" s="5">
        <v>9</v>
      </c>
      <c r="J299" s="5" t="s">
        <v>14</v>
      </c>
      <c r="K299" s="5" t="s">
        <v>14</v>
      </c>
      <c r="L299" s="6">
        <v>12</v>
      </c>
    </row>
    <row r="300" spans="1:12" ht="73.5" customHeight="1">
      <c r="A300" s="7">
        <v>1</v>
      </c>
      <c r="B300" s="8" t="s">
        <v>123</v>
      </c>
      <c r="C300" s="9"/>
      <c r="D300" s="19"/>
      <c r="E300" s="10" t="s">
        <v>15</v>
      </c>
      <c r="F300" s="83">
        <v>60000</v>
      </c>
      <c r="G300" s="11"/>
      <c r="H300" s="11"/>
      <c r="I300" s="12"/>
      <c r="J300" s="11"/>
      <c r="K300" s="11"/>
      <c r="L300" s="10"/>
    </row>
    <row r="302" spans="1:12">
      <c r="A302" s="98" t="s">
        <v>124</v>
      </c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1:12" ht="56.25">
      <c r="A303" s="1" t="s">
        <v>1</v>
      </c>
      <c r="B303" s="1" t="s">
        <v>2</v>
      </c>
      <c r="C303" s="1" t="s">
        <v>3</v>
      </c>
      <c r="D303" s="2" t="s">
        <v>4</v>
      </c>
      <c r="E303" s="1" t="s">
        <v>5</v>
      </c>
      <c r="F303" s="1" t="s">
        <v>144</v>
      </c>
      <c r="G303" s="1" t="s">
        <v>6</v>
      </c>
      <c r="H303" s="1" t="s">
        <v>7</v>
      </c>
      <c r="I303" s="1" t="s">
        <v>8</v>
      </c>
      <c r="J303" s="1" t="s">
        <v>9</v>
      </c>
      <c r="K303" s="1" t="s">
        <v>10</v>
      </c>
      <c r="L303" s="3" t="s">
        <v>11</v>
      </c>
    </row>
    <row r="304" spans="1:12">
      <c r="A304" s="4">
        <v>1</v>
      </c>
      <c r="B304" s="5">
        <v>2</v>
      </c>
      <c r="C304" s="5">
        <v>3</v>
      </c>
      <c r="D304" s="5">
        <v>4</v>
      </c>
      <c r="E304" s="5" t="s">
        <v>12</v>
      </c>
      <c r="F304" s="5">
        <v>6</v>
      </c>
      <c r="G304" s="5">
        <v>7</v>
      </c>
      <c r="H304" s="5" t="s">
        <v>13</v>
      </c>
      <c r="I304" s="5">
        <v>9</v>
      </c>
      <c r="J304" s="5" t="s">
        <v>14</v>
      </c>
      <c r="K304" s="5" t="s">
        <v>14</v>
      </c>
      <c r="L304" s="6">
        <v>12</v>
      </c>
    </row>
    <row r="305" spans="1:12" ht="184.5" customHeight="1">
      <c r="A305" s="7">
        <v>1</v>
      </c>
      <c r="B305" s="8" t="s">
        <v>125</v>
      </c>
      <c r="C305" s="9"/>
      <c r="D305" s="19"/>
      <c r="E305" s="10" t="s">
        <v>110</v>
      </c>
      <c r="F305" s="10">
        <v>500</v>
      </c>
      <c r="G305" s="11"/>
      <c r="H305" s="11"/>
      <c r="I305" s="12"/>
      <c r="J305" s="11"/>
      <c r="K305" s="11"/>
      <c r="L305" s="10"/>
    </row>
    <row r="321" spans="1:12">
      <c r="A321" s="98" t="s">
        <v>127</v>
      </c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1:12" ht="56.25">
      <c r="A322" s="1" t="s">
        <v>1</v>
      </c>
      <c r="B322" s="1" t="s">
        <v>2</v>
      </c>
      <c r="C322" s="1" t="s">
        <v>3</v>
      </c>
      <c r="D322" s="2" t="s">
        <v>4</v>
      </c>
      <c r="E322" s="1" t="s">
        <v>5</v>
      </c>
      <c r="F322" s="1" t="s">
        <v>144</v>
      </c>
      <c r="G322" s="1" t="s">
        <v>6</v>
      </c>
      <c r="H322" s="1" t="s">
        <v>7</v>
      </c>
      <c r="I322" s="1" t="s">
        <v>8</v>
      </c>
      <c r="J322" s="1" t="s">
        <v>9</v>
      </c>
      <c r="K322" s="1" t="s">
        <v>10</v>
      </c>
      <c r="L322" s="3" t="s">
        <v>11</v>
      </c>
    </row>
    <row r="323" spans="1:12">
      <c r="A323" s="4">
        <v>1</v>
      </c>
      <c r="B323" s="5">
        <v>2</v>
      </c>
      <c r="C323" s="5">
        <v>3</v>
      </c>
      <c r="D323" s="5">
        <v>4</v>
      </c>
      <c r="E323" s="5" t="s">
        <v>12</v>
      </c>
      <c r="F323" s="5">
        <v>6</v>
      </c>
      <c r="G323" s="5">
        <v>7</v>
      </c>
      <c r="H323" s="5" t="s">
        <v>13</v>
      </c>
      <c r="I323" s="5">
        <v>9</v>
      </c>
      <c r="J323" s="5" t="s">
        <v>14</v>
      </c>
      <c r="K323" s="5" t="s">
        <v>14</v>
      </c>
      <c r="L323" s="6">
        <v>12</v>
      </c>
    </row>
    <row r="324" spans="1:12" ht="312.75" customHeight="1">
      <c r="A324" s="7">
        <v>1</v>
      </c>
      <c r="B324" s="8" t="s">
        <v>126</v>
      </c>
      <c r="C324" s="9"/>
      <c r="D324" s="10">
        <v>5</v>
      </c>
      <c r="E324" s="10" t="s">
        <v>16</v>
      </c>
      <c r="F324" s="10">
        <v>100</v>
      </c>
      <c r="G324" s="11"/>
      <c r="H324" s="11"/>
      <c r="I324" s="12"/>
      <c r="J324" s="11"/>
      <c r="K324" s="11"/>
      <c r="L324" s="10"/>
    </row>
    <row r="332" spans="1:12">
      <c r="A332" s="98" t="s">
        <v>128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1:12" ht="56.25">
      <c r="A333" s="1" t="s">
        <v>1</v>
      </c>
      <c r="B333" s="1" t="s">
        <v>2</v>
      </c>
      <c r="C333" s="1" t="s">
        <v>3</v>
      </c>
      <c r="D333" s="2" t="s">
        <v>4</v>
      </c>
      <c r="E333" s="1" t="s">
        <v>5</v>
      </c>
      <c r="F333" s="1" t="s">
        <v>145</v>
      </c>
      <c r="G333" s="1" t="s">
        <v>6</v>
      </c>
      <c r="H333" s="1" t="s">
        <v>7</v>
      </c>
      <c r="I333" s="1" t="s">
        <v>8</v>
      </c>
      <c r="J333" s="1" t="s">
        <v>9</v>
      </c>
      <c r="K333" s="1" t="s">
        <v>10</v>
      </c>
      <c r="L333" s="3" t="s">
        <v>11</v>
      </c>
    </row>
    <row r="334" spans="1:12">
      <c r="A334" s="4">
        <v>1</v>
      </c>
      <c r="B334" s="5">
        <v>2</v>
      </c>
      <c r="C334" s="5">
        <v>3</v>
      </c>
      <c r="D334" s="5">
        <v>4</v>
      </c>
      <c r="E334" s="5" t="s">
        <v>12</v>
      </c>
      <c r="F334" s="5">
        <v>6</v>
      </c>
      <c r="G334" s="5">
        <v>7</v>
      </c>
      <c r="H334" s="5" t="s">
        <v>13</v>
      </c>
      <c r="I334" s="5">
        <v>9</v>
      </c>
      <c r="J334" s="5" t="s">
        <v>14</v>
      </c>
      <c r="K334" s="5" t="s">
        <v>14</v>
      </c>
      <c r="L334" s="6">
        <v>12</v>
      </c>
    </row>
    <row r="335" spans="1:12" ht="53.25" customHeight="1">
      <c r="A335" s="7">
        <v>1</v>
      </c>
      <c r="B335" s="8" t="s">
        <v>136</v>
      </c>
      <c r="C335" s="9"/>
      <c r="D335" s="19"/>
      <c r="E335" s="10" t="s">
        <v>110</v>
      </c>
      <c r="F335" s="10">
        <v>10</v>
      </c>
      <c r="G335" s="11"/>
      <c r="H335" s="11"/>
      <c r="I335" s="12"/>
      <c r="J335" s="11"/>
      <c r="K335" s="11"/>
      <c r="L335" s="10"/>
    </row>
    <row r="336" spans="1:12" ht="31.5" customHeight="1">
      <c r="A336" s="13">
        <v>2</v>
      </c>
      <c r="B336" s="8" t="s">
        <v>137</v>
      </c>
      <c r="C336" s="14"/>
      <c r="D336" s="82"/>
      <c r="E336" s="10" t="s">
        <v>110</v>
      </c>
      <c r="F336" s="15">
        <v>10</v>
      </c>
      <c r="G336" s="16"/>
      <c r="H336" s="16"/>
      <c r="I336" s="17"/>
      <c r="J336" s="16"/>
      <c r="K336" s="16"/>
      <c r="L336" s="15"/>
    </row>
    <row r="337" spans="1:22" ht="42.75" customHeight="1">
      <c r="A337" s="13">
        <v>3</v>
      </c>
      <c r="B337" s="8" t="s">
        <v>138</v>
      </c>
      <c r="C337" s="14"/>
      <c r="D337" s="82"/>
      <c r="E337" s="10" t="s">
        <v>110</v>
      </c>
      <c r="F337" s="15">
        <v>10</v>
      </c>
      <c r="G337" s="16"/>
      <c r="H337" s="16"/>
      <c r="I337" s="17"/>
      <c r="J337" s="16"/>
      <c r="K337" s="16"/>
      <c r="L337" s="15"/>
    </row>
    <row r="338" spans="1:22" ht="54.75" customHeight="1">
      <c r="A338" s="13">
        <v>4</v>
      </c>
      <c r="B338" s="8" t="s">
        <v>139</v>
      </c>
      <c r="C338" s="14"/>
      <c r="D338" s="82"/>
      <c r="E338" s="10" t="s">
        <v>110</v>
      </c>
      <c r="F338" s="15">
        <v>20</v>
      </c>
      <c r="G338" s="16"/>
      <c r="H338" s="16"/>
      <c r="I338" s="17"/>
      <c r="J338" s="16"/>
      <c r="K338" s="16"/>
      <c r="L338" s="15"/>
    </row>
    <row r="339" spans="1:22" ht="63.75" customHeight="1">
      <c r="A339" s="7">
        <v>5</v>
      </c>
      <c r="B339" s="8" t="s">
        <v>140</v>
      </c>
      <c r="C339" s="9"/>
      <c r="D339" s="19"/>
      <c r="E339" s="10" t="s">
        <v>110</v>
      </c>
      <c r="F339" s="10">
        <v>8</v>
      </c>
      <c r="G339" s="11"/>
      <c r="H339" s="11"/>
      <c r="I339" s="12"/>
      <c r="J339" s="11"/>
      <c r="K339" s="11"/>
      <c r="L339" s="10"/>
    </row>
    <row r="340" spans="1:22" ht="42.75" customHeight="1">
      <c r="A340" s="7">
        <v>6</v>
      </c>
      <c r="B340" s="8" t="s">
        <v>141</v>
      </c>
      <c r="C340" s="9"/>
      <c r="D340" s="19"/>
      <c r="E340" s="10" t="s">
        <v>110</v>
      </c>
      <c r="F340" s="10">
        <v>8</v>
      </c>
      <c r="G340" s="11"/>
      <c r="H340" s="11"/>
      <c r="I340" s="12"/>
      <c r="J340" s="11"/>
      <c r="K340" s="11"/>
      <c r="L340" s="10"/>
    </row>
    <row r="341" spans="1:22" ht="36.75" customHeight="1">
      <c r="A341" s="7">
        <v>7</v>
      </c>
      <c r="B341" s="18" t="s">
        <v>142</v>
      </c>
      <c r="C341" s="73"/>
      <c r="D341" s="19"/>
      <c r="E341" s="10" t="s">
        <v>110</v>
      </c>
      <c r="F341" s="34">
        <v>8</v>
      </c>
      <c r="G341" s="35"/>
      <c r="H341" s="35"/>
      <c r="I341" s="36"/>
      <c r="J341" s="35"/>
      <c r="K341" s="35"/>
      <c r="L341" s="34"/>
    </row>
    <row r="342" spans="1:22">
      <c r="A342" s="7"/>
      <c r="B342" s="8" t="s">
        <v>129</v>
      </c>
      <c r="C342" s="21"/>
      <c r="D342" s="22"/>
      <c r="E342" s="22"/>
      <c r="F342" s="22"/>
      <c r="G342" s="23"/>
      <c r="H342" s="11">
        <f>SUM(H335:H341)</f>
        <v>0</v>
      </c>
      <c r="I342" s="20"/>
      <c r="J342" s="11">
        <f>SUM(J335:J341)</f>
        <v>0</v>
      </c>
      <c r="K342" s="11">
        <f>SUM(K335:K341)</f>
        <v>0</v>
      </c>
      <c r="L342" s="24"/>
    </row>
    <row r="343" spans="1:22">
      <c r="A343" s="87"/>
      <c r="B343" s="88"/>
      <c r="C343" s="89"/>
      <c r="D343" s="90"/>
      <c r="E343" s="90"/>
      <c r="F343" s="90"/>
      <c r="G343" s="91"/>
      <c r="H343" s="35"/>
      <c r="I343" s="36"/>
      <c r="J343" s="35"/>
      <c r="K343" s="35"/>
      <c r="L343" s="92"/>
    </row>
    <row r="344" spans="1:22" ht="32.25" customHeight="1">
      <c r="A344" s="97" t="s">
        <v>134</v>
      </c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86"/>
      <c r="N344" s="86"/>
      <c r="O344" s="86"/>
      <c r="P344" s="86"/>
      <c r="Q344" s="86"/>
      <c r="R344" s="86"/>
      <c r="S344" s="86"/>
      <c r="T344" s="86"/>
      <c r="U344" s="86"/>
      <c r="V344" s="86"/>
    </row>
    <row r="345" spans="1:22" ht="27" customHeight="1">
      <c r="A345" s="97" t="s">
        <v>135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86"/>
      <c r="N345" s="86"/>
      <c r="O345" s="86"/>
      <c r="P345" s="86"/>
      <c r="Q345" s="86"/>
      <c r="R345" s="86"/>
    </row>
    <row r="346" spans="1:22" ht="15">
      <c r="A346" s="85"/>
    </row>
    <row r="347" spans="1:22" ht="15">
      <c r="A347" s="85"/>
    </row>
    <row r="348" spans="1:22" ht="15">
      <c r="A348" s="26"/>
      <c r="B348" s="26"/>
      <c r="C348" s="26"/>
      <c r="D348" s="26"/>
      <c r="E348" s="26"/>
      <c r="F348" s="26"/>
      <c r="G348" s="26"/>
      <c r="H348" s="26"/>
      <c r="I348" s="96" t="s">
        <v>130</v>
      </c>
      <c r="J348" s="96"/>
      <c r="K348" s="96"/>
      <c r="L348" s="26"/>
    </row>
    <row r="349" spans="1:22" ht="15">
      <c r="A349" s="26"/>
      <c r="B349" s="26"/>
      <c r="C349" s="26"/>
      <c r="D349" s="26"/>
      <c r="E349" s="26"/>
      <c r="F349" s="26"/>
      <c r="G349" s="26"/>
      <c r="H349" s="26"/>
      <c r="I349" s="96" t="s">
        <v>131</v>
      </c>
      <c r="J349" s="96"/>
      <c r="K349" s="26"/>
      <c r="L349" s="26"/>
    </row>
    <row r="350" spans="1:22" ht="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22">
      <c r="A351" s="96" t="s">
        <v>132</v>
      </c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1:22" ht="15">
      <c r="A352" s="96" t="s">
        <v>133</v>
      </c>
      <c r="B352" s="96"/>
      <c r="C352" s="96"/>
      <c r="D352" s="96"/>
      <c r="E352" s="96"/>
      <c r="F352" s="96"/>
      <c r="G352" s="96"/>
      <c r="H352" s="26"/>
      <c r="I352" s="26"/>
      <c r="J352" s="26"/>
      <c r="K352" s="26"/>
      <c r="L352" s="26"/>
    </row>
  </sheetData>
  <mergeCells count="41">
    <mergeCell ref="A86:L86"/>
    <mergeCell ref="A2:L2"/>
    <mergeCell ref="A4:L4"/>
    <mergeCell ref="A29:L29"/>
    <mergeCell ref="A44:L44"/>
    <mergeCell ref="A58:L58"/>
    <mergeCell ref="C96:L96"/>
    <mergeCell ref="A289:L289"/>
    <mergeCell ref="A297:L297"/>
    <mergeCell ref="A302:L302"/>
    <mergeCell ref="A321:L321"/>
    <mergeCell ref="A100:L100"/>
    <mergeCell ref="A133:L133"/>
    <mergeCell ref="A154:L154"/>
    <mergeCell ref="A161:L161"/>
    <mergeCell ref="A191:L191"/>
    <mergeCell ref="A196:L196"/>
    <mergeCell ref="A159:L159"/>
    <mergeCell ref="C97:L97"/>
    <mergeCell ref="B98:L98"/>
    <mergeCell ref="A112:L123"/>
    <mergeCell ref="B136:L136"/>
    <mergeCell ref="C92:L92"/>
    <mergeCell ref="C91:L91"/>
    <mergeCell ref="C93:L93"/>
    <mergeCell ref="C94:L94"/>
    <mergeCell ref="C95:L95"/>
    <mergeCell ref="A144:L144"/>
    <mergeCell ref="I348:K348"/>
    <mergeCell ref="I349:J349"/>
    <mergeCell ref="A351:L351"/>
    <mergeCell ref="A352:G352"/>
    <mergeCell ref="A344:L344"/>
    <mergeCell ref="A345:L345"/>
    <mergeCell ref="A332:L332"/>
    <mergeCell ref="A218:L218"/>
    <mergeCell ref="A231:L231"/>
    <mergeCell ref="A246:L246"/>
    <mergeCell ref="A264:L264"/>
    <mergeCell ref="A269:L269"/>
    <mergeCell ref="A276:L276"/>
  </mergeCells>
  <pageMargins left="0.25" right="0.25" top="0.75" bottom="0.75" header="0.3" footer="0.3"/>
  <pageSetup paperSize="9" orientation="landscape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nzz.kliszewskik</dc:creator>
  <cp:lastModifiedBy>nzz.kliszewskik</cp:lastModifiedBy>
  <cp:lastPrinted>2024-06-24T10:26:28Z</cp:lastPrinted>
  <dcterms:created xsi:type="dcterms:W3CDTF">2024-06-24T06:34:14Z</dcterms:created>
  <dcterms:modified xsi:type="dcterms:W3CDTF">2024-06-25T09:09:16Z</dcterms:modified>
</cp:coreProperties>
</file>