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11.2023 -  Oleje\przygotowanie\"/>
    </mc:Choice>
  </mc:AlternateContent>
  <xr:revisionPtr revIDLastSave="0" documentId="14_{90118B7C-D421-437A-8828-025201645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2" r:id="rId1"/>
  </sheets>
  <calcPr calcId="191029" iterateDelta="1E-4"/>
</workbook>
</file>

<file path=xl/calcChain.xml><?xml version="1.0" encoding="utf-8"?>
<calcChain xmlns="http://schemas.openxmlformats.org/spreadsheetml/2006/main">
  <c r="J40" i="2" l="1"/>
  <c r="I40" i="2"/>
  <c r="I35" i="2"/>
  <c r="I36" i="2"/>
  <c r="I37" i="2"/>
  <c r="I38" i="2"/>
  <c r="I39" i="2"/>
  <c r="J35" i="2"/>
  <c r="J36" i="2"/>
  <c r="J37" i="2"/>
  <c r="J38" i="2"/>
  <c r="J39" i="2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12" i="2"/>
  <c r="J41" i="2" l="1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</calcChain>
</file>

<file path=xl/sharedStrings.xml><?xml version="1.0" encoding="utf-8"?>
<sst xmlns="http://schemas.openxmlformats.org/spreadsheetml/2006/main" count="110" uniqueCount="82">
  <si>
    <t>Lp.</t>
  </si>
  <si>
    <t>Nazwa Asortymentu</t>
  </si>
  <si>
    <t>Wielkość opakowań</t>
  </si>
  <si>
    <t>Producent</t>
  </si>
  <si>
    <t>J.m.</t>
  </si>
  <si>
    <t>Cena jednostkowa netto w zł</t>
  </si>
  <si>
    <t>Stawka podatku VAT w %</t>
  </si>
  <si>
    <t>Wartość brutto w zł</t>
  </si>
  <si>
    <t>1.</t>
  </si>
  <si>
    <t>190-210</t>
  </si>
  <si>
    <t>1 L</t>
  </si>
  <si>
    <t>2.</t>
  </si>
  <si>
    <t>3.</t>
  </si>
  <si>
    <t>4.</t>
  </si>
  <si>
    <t>5.</t>
  </si>
  <si>
    <t>6.</t>
  </si>
  <si>
    <t>Olej hydrauliczny HV 68</t>
  </si>
  <si>
    <t>7.</t>
  </si>
  <si>
    <t>Olej hydrauliczny HV 46</t>
  </si>
  <si>
    <t>8.</t>
  </si>
  <si>
    <t>Olej hydrauliczny HV 32</t>
  </si>
  <si>
    <t>9.</t>
  </si>
  <si>
    <t>10.</t>
  </si>
  <si>
    <t>Olej przekładniowy ASX  75W90 lub równoważny</t>
  </si>
  <si>
    <t>11.</t>
  </si>
  <si>
    <t>Olej przekładniowy GP/GL - 4 Klasa lepkości wg SAE 80W140</t>
  </si>
  <si>
    <t>12.</t>
  </si>
  <si>
    <t>Olej do przekładni automatycznych  ATF  II D</t>
  </si>
  <si>
    <t>13.</t>
  </si>
  <si>
    <t>14.</t>
  </si>
  <si>
    <t>Płyn do chłodnic Klasa G 12</t>
  </si>
  <si>
    <t>15.</t>
  </si>
  <si>
    <t>Płyn AD BLUE</t>
  </si>
  <si>
    <t>16.</t>
  </si>
  <si>
    <t xml:space="preserve">Płyn Hamulcowy DOT - 4         </t>
  </si>
  <si>
    <t>0,5 L</t>
  </si>
  <si>
    <t>17.</t>
  </si>
  <si>
    <t xml:space="preserve">Płyn do spryskiwaczy letni        </t>
  </si>
  <si>
    <t>5 L</t>
  </si>
  <si>
    <t>18.</t>
  </si>
  <si>
    <t>Płyn do spryskiwaczy zimowy  (na Etanolu)</t>
  </si>
  <si>
    <t>19.</t>
  </si>
  <si>
    <t>Smar ŁT - 43</t>
  </si>
  <si>
    <t>1 kg</t>
  </si>
  <si>
    <t>20.</t>
  </si>
  <si>
    <t>21.</t>
  </si>
  <si>
    <t>Olej do mieszanki paliwowej ( silnik 2 suw)</t>
  </si>
  <si>
    <t>22.</t>
  </si>
  <si>
    <t>Olej silnikowy do kosiarek klasy SAE 30</t>
  </si>
  <si>
    <t>23.</t>
  </si>
  <si>
    <t>Olej do smarowania łańcucha</t>
  </si>
  <si>
    <t>24.</t>
  </si>
  <si>
    <t>wartość netto w zł</t>
  </si>
  <si>
    <t>5L</t>
  </si>
  <si>
    <t xml:space="preserve">Olej silnikowy w kategori jakości ACEA C2, klasa lepkości wg SAE 5W30                      </t>
  </si>
  <si>
    <t>20 litrów</t>
  </si>
  <si>
    <t>25.</t>
  </si>
  <si>
    <t>27.</t>
  </si>
  <si>
    <t>28.</t>
  </si>
  <si>
    <t>29.</t>
  </si>
  <si>
    <t>190-210 litrów</t>
  </si>
  <si>
    <t>Olej hydrauliczno przekładniowy typu U, klasy SAE 10 W 30, API GL4, spełniający wymagania normy ZFTE-ML03E</t>
  </si>
  <si>
    <t>Olej przekładniowy, klasy SAE 80W90; API GL 4/5, spełniający wymagania normy MIL-L 2105D</t>
  </si>
  <si>
    <t>Smar do centralnego smarowania  typu EPX - 00, spełniający normę DIN 51502 GP00G-20</t>
  </si>
  <si>
    <t>Olej przekładniow-hydrauliczny specyfikacji API GL-4, posiadający aprobaty i specyfikacje: KUBOTA Super UDT, CNH MAT 3505, JOHN DEERE J20D</t>
  </si>
  <si>
    <t>Planowana ilość zamówienia</t>
  </si>
  <si>
    <t xml:space="preserve"> 20 litrów</t>
  </si>
  <si>
    <t>Olej hydrauliczno przekładniowy, specyfikacji API GL4,  klasa lepkości wg. SAE 10 W</t>
  </si>
  <si>
    <t xml:space="preserve">                                                                                                                                                           FORMULARZ CENOWY</t>
  </si>
  <si>
    <t xml:space="preserve">Formularz cenowy - plik należy opatrzyć kwalifikowanym podpisem elektronicznym,                                                                                                                                                                                                        podpisem zaufanym lub podpisem osobistym (podpisem osobistym jest zaawansowany podpis elektroniczny z dowodu osobistego, weryfikowany za pomocą certyfikatu podpisu osobistego) osoby uprawomocnionej do występowania w imieniu Wykonawcy.															</t>
  </si>
  <si>
    <t xml:space="preserve">Sukcesywny zakup i dostawa olejów, smarów oraz płynow eksploatacyjnych                                                                                                                                                                              </t>
  </si>
  <si>
    <t>Olej silnikowy w kategorii jakości wg API-CE/SF, klasa lepkości wg SAE 15W40 - mineralny</t>
  </si>
  <si>
    <t>Olej silnikowy w kategorii jakości wg API-CE/SF, klasa lepkości wg SAE 10W40 - półsyntetyczny</t>
  </si>
  <si>
    <t>Olej silnikowy w kategorii jakości wg API-CE/SF, klasa lepkości wg SAE 5W30 - syntetyczny</t>
  </si>
  <si>
    <t>Olej silnikowy w kategorii jakości wg API-CE/SF, klasa lepkości wg SAE 0W-30</t>
  </si>
  <si>
    <t>Olej silnikowy w kategorii jakości wg VDS-4, klasa lepkości wg SAE  10W40</t>
  </si>
  <si>
    <t>Olej silnikowy w kategorii jakości wg VDS-4,5 klasa lepkości wg SAE 10W30</t>
  </si>
  <si>
    <t>Olej silnikowy w kategorii jakości wg ACEA C2, klasa lepkości wg SAE 0W30</t>
  </si>
  <si>
    <t>Olej silnikowy w kategorii jakości wg MB 229.51,klasa lepkości  5W-30</t>
  </si>
  <si>
    <t xml:space="preserve">                                     Załącznik nr 5 do SWZ</t>
  </si>
  <si>
    <t xml:space="preserve">               nr postępowania DZ.260.11.2023</t>
  </si>
  <si>
    <t>Ceny podane są wg cen, jakie Wykonawca oferuje w katalogu Wykonawcy w dniu sporządzania ofety. Wydruk cen z katalogu lub inny dokument poświadczający cenę dołączono do formularza cenowego. Ceny mają zawierac stały minimalny upust, o którym mowa w § 4 ust. 5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</si>
</sst>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zł &quot;;&quot;-&quot;#,##0.00&quot; zł &quot;;&quot; &quot;&quot;-&quot;#&quot; zł &quot;;&quot; &quot;@&quot; &quot;"/>
    <numFmt numFmtId="165" formatCode="_-* #,##0.00\ _z_ł_-;\-* #,##0.00\ _z_ł_-;_-* &quot;-&quot;??\ _z_ł_-;_-@_-"/>
  </numFmts>
  <fonts count="27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2" fillId="0" borderId="0"/>
    <xf numFmtId="0" fontId="2" fillId="0" borderId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5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/>
    </xf>
    <xf numFmtId="9" fontId="22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 wrapText="1"/>
    </xf>
    <xf numFmtId="8" fontId="24" fillId="0" borderId="3" xfId="0" applyNumberFormat="1" applyFont="1" applyBorder="1" applyAlignment="1">
      <alignment horizontal="center" vertical="center" wrapText="1"/>
    </xf>
    <xf numFmtId="9" fontId="24" fillId="0" borderId="3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4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/>
    <xf numFmtId="43" fontId="0" fillId="0" borderId="0" xfId="21" applyFont="1"/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" xfId="21" builtinId="3"/>
    <cellStyle name="Dziesiętny 2" xfId="19" xr:uid="{F0B75F20-E030-4B63-BE6D-48878B37F6B4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rmalny 2" xfId="18" xr:uid="{D7A35206-FB54-4757-BE36-298722373C57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lutowy 2" xfId="20" xr:uid="{502F1497-8003-4DDA-B652-1476629AB07E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43"/>
  <sheetViews>
    <sheetView tabSelected="1" topLeftCell="A33" workbookViewId="0">
      <selection activeCell="R12" sqref="R12"/>
    </sheetView>
  </sheetViews>
  <sheetFormatPr defaultRowHeight="15" x14ac:dyDescent="0.25"/>
  <cols>
    <col min="1" max="1" width="4.42578125" bestFit="1" customWidth="1"/>
    <col min="2" max="2" width="30.7109375" customWidth="1"/>
    <col min="3" max="5" width="15.7109375" customWidth="1"/>
    <col min="6" max="6" width="8.7109375" customWidth="1"/>
    <col min="7" max="7" width="17.7109375" customWidth="1"/>
    <col min="8" max="8" width="9.28515625" customWidth="1"/>
    <col min="9" max="10" width="17.7109375" customWidth="1"/>
  </cols>
  <sheetData>
    <row r="2" spans="1:15" x14ac:dyDescent="0.25">
      <c r="I2" s="7" t="s">
        <v>79</v>
      </c>
      <c r="J2" s="7"/>
    </row>
    <row r="3" spans="1:15" x14ac:dyDescent="0.25">
      <c r="I3" s="7" t="s">
        <v>80</v>
      </c>
      <c r="J3" s="7"/>
    </row>
    <row r="6" spans="1:15" ht="30.75" customHeight="1" x14ac:dyDescent="0.25">
      <c r="A6" s="22" t="s">
        <v>81</v>
      </c>
      <c r="B6" s="8"/>
      <c r="C6" s="8"/>
      <c r="D6" s="8"/>
      <c r="E6" s="8"/>
      <c r="F6" s="8"/>
      <c r="G6" s="8"/>
      <c r="H6" s="8"/>
      <c r="I6" s="8"/>
      <c r="J6" s="8"/>
    </row>
    <row r="7" spans="1:15" x14ac:dyDescent="0.25">
      <c r="A7" s="23"/>
    </row>
    <row r="8" spans="1:15" x14ac:dyDescent="0.25">
      <c r="A8" s="21" t="s">
        <v>68</v>
      </c>
      <c r="B8" s="21"/>
      <c r="C8" s="21"/>
      <c r="D8" s="21"/>
      <c r="E8" s="21"/>
      <c r="F8" s="21"/>
      <c r="G8" s="21"/>
      <c r="H8" s="21"/>
      <c r="I8" s="21"/>
      <c r="J8" s="21"/>
    </row>
    <row r="9" spans="1:15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5" x14ac:dyDescent="0.25">
      <c r="B10" s="7" t="s">
        <v>70</v>
      </c>
      <c r="C10" s="7"/>
      <c r="D10" s="7"/>
      <c r="E10" s="7"/>
      <c r="F10" s="7"/>
      <c r="G10" s="7"/>
      <c r="H10" s="7"/>
      <c r="I10" s="7"/>
      <c r="J10" s="7"/>
    </row>
    <row r="11" spans="1:15" ht="37.5" customHeight="1" x14ac:dyDescent="0.25">
      <c r="A11" s="1" t="s">
        <v>0</v>
      </c>
      <c r="B11" s="2" t="s">
        <v>1</v>
      </c>
      <c r="C11" s="3" t="s">
        <v>2</v>
      </c>
      <c r="D11" s="3" t="s">
        <v>65</v>
      </c>
      <c r="E11" s="2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6" t="s">
        <v>52</v>
      </c>
    </row>
    <row r="12" spans="1:15" ht="48" customHeight="1" x14ac:dyDescent="0.25">
      <c r="A12" s="4" t="s">
        <v>8</v>
      </c>
      <c r="B12" s="9" t="s">
        <v>71</v>
      </c>
      <c r="C12" s="10" t="s">
        <v>9</v>
      </c>
      <c r="D12" s="10">
        <v>2000</v>
      </c>
      <c r="E12" s="9"/>
      <c r="F12" s="10" t="s">
        <v>10</v>
      </c>
      <c r="G12" s="11"/>
      <c r="H12" s="12">
        <v>0.23</v>
      </c>
      <c r="I12" s="11">
        <f t="shared" ref="I12:I40" si="0">(G12*H12+G12)</f>
        <v>0</v>
      </c>
      <c r="J12" s="13">
        <f>(D12*G12)</f>
        <v>0</v>
      </c>
    </row>
    <row r="13" spans="1:15" ht="48" customHeight="1" x14ac:dyDescent="0.25">
      <c r="A13" s="4" t="s">
        <v>11</v>
      </c>
      <c r="B13" s="9" t="s">
        <v>72</v>
      </c>
      <c r="C13" s="10" t="s">
        <v>9</v>
      </c>
      <c r="D13" s="10">
        <v>2000</v>
      </c>
      <c r="E13" s="9"/>
      <c r="F13" s="10" t="s">
        <v>10</v>
      </c>
      <c r="G13" s="11"/>
      <c r="H13" s="12">
        <v>0.23</v>
      </c>
      <c r="I13" s="11">
        <f t="shared" si="0"/>
        <v>0</v>
      </c>
      <c r="J13" s="13">
        <f t="shared" ref="J13:J40" si="1">(D13*G13)</f>
        <v>0</v>
      </c>
    </row>
    <row r="14" spans="1:15" ht="48" customHeight="1" x14ac:dyDescent="0.25">
      <c r="A14" s="4" t="s">
        <v>12</v>
      </c>
      <c r="B14" s="9" t="s">
        <v>73</v>
      </c>
      <c r="C14" s="10">
        <v>20</v>
      </c>
      <c r="D14" s="10">
        <v>400</v>
      </c>
      <c r="E14" s="9"/>
      <c r="F14" s="10" t="s">
        <v>10</v>
      </c>
      <c r="G14" s="11"/>
      <c r="H14" s="12">
        <v>0.23</v>
      </c>
      <c r="I14" s="11">
        <f t="shared" si="0"/>
        <v>0</v>
      </c>
      <c r="J14" s="13">
        <f t="shared" si="1"/>
        <v>0</v>
      </c>
    </row>
    <row r="15" spans="1:15" ht="48" customHeight="1" x14ac:dyDescent="0.25">
      <c r="A15" s="4" t="s">
        <v>13</v>
      </c>
      <c r="B15" s="9" t="s">
        <v>74</v>
      </c>
      <c r="C15" s="10">
        <v>20</v>
      </c>
      <c r="D15" s="10">
        <v>1600</v>
      </c>
      <c r="E15" s="9"/>
      <c r="F15" s="10" t="s">
        <v>10</v>
      </c>
      <c r="G15" s="11"/>
      <c r="H15" s="12">
        <v>0.23</v>
      </c>
      <c r="I15" s="11">
        <f t="shared" si="0"/>
        <v>0</v>
      </c>
      <c r="J15" s="13">
        <f t="shared" si="1"/>
        <v>0</v>
      </c>
      <c r="O15" s="24"/>
    </row>
    <row r="16" spans="1:15" ht="48" customHeight="1" x14ac:dyDescent="0.25">
      <c r="A16" s="4" t="s">
        <v>14</v>
      </c>
      <c r="B16" s="9" t="s">
        <v>61</v>
      </c>
      <c r="C16" s="10">
        <v>20</v>
      </c>
      <c r="D16" s="10">
        <v>600</v>
      </c>
      <c r="E16" s="9"/>
      <c r="F16" s="10" t="s">
        <v>10</v>
      </c>
      <c r="G16" s="11"/>
      <c r="H16" s="12">
        <v>0.23</v>
      </c>
      <c r="I16" s="11">
        <f t="shared" si="0"/>
        <v>0</v>
      </c>
      <c r="J16" s="13">
        <f t="shared" si="1"/>
        <v>0</v>
      </c>
    </row>
    <row r="17" spans="1:10" ht="48" customHeight="1" x14ac:dyDescent="0.25">
      <c r="A17" s="4" t="s">
        <v>15</v>
      </c>
      <c r="B17" s="9" t="s">
        <v>16</v>
      </c>
      <c r="C17" s="10">
        <v>20</v>
      </c>
      <c r="D17" s="10">
        <v>1200</v>
      </c>
      <c r="E17" s="9"/>
      <c r="F17" s="10" t="s">
        <v>10</v>
      </c>
      <c r="G17" s="11"/>
      <c r="H17" s="12">
        <v>0.23</v>
      </c>
      <c r="I17" s="11">
        <f t="shared" si="0"/>
        <v>0</v>
      </c>
      <c r="J17" s="13">
        <f t="shared" si="1"/>
        <v>0</v>
      </c>
    </row>
    <row r="18" spans="1:10" ht="48" customHeight="1" x14ac:dyDescent="0.25">
      <c r="A18" s="4" t="s">
        <v>17</v>
      </c>
      <c r="B18" s="9" t="s">
        <v>18</v>
      </c>
      <c r="C18" s="10">
        <v>20</v>
      </c>
      <c r="D18" s="10">
        <v>1200</v>
      </c>
      <c r="E18" s="9"/>
      <c r="F18" s="10" t="s">
        <v>10</v>
      </c>
      <c r="G18" s="11"/>
      <c r="H18" s="12">
        <v>0.23</v>
      </c>
      <c r="I18" s="11">
        <f t="shared" si="0"/>
        <v>0</v>
      </c>
      <c r="J18" s="13">
        <f t="shared" si="1"/>
        <v>0</v>
      </c>
    </row>
    <row r="19" spans="1:10" ht="48" customHeight="1" x14ac:dyDescent="0.25">
      <c r="A19" s="4" t="s">
        <v>19</v>
      </c>
      <c r="B19" s="9" t="s">
        <v>20</v>
      </c>
      <c r="C19" s="10">
        <v>20</v>
      </c>
      <c r="D19" s="10">
        <v>800</v>
      </c>
      <c r="E19" s="9"/>
      <c r="F19" s="10" t="s">
        <v>10</v>
      </c>
      <c r="G19" s="11"/>
      <c r="H19" s="12">
        <v>0.23</v>
      </c>
      <c r="I19" s="11">
        <f t="shared" si="0"/>
        <v>0</v>
      </c>
      <c r="J19" s="13">
        <f t="shared" si="1"/>
        <v>0</v>
      </c>
    </row>
    <row r="20" spans="1:10" ht="48" customHeight="1" x14ac:dyDescent="0.25">
      <c r="A20" s="4" t="s">
        <v>21</v>
      </c>
      <c r="B20" s="9" t="s">
        <v>62</v>
      </c>
      <c r="C20" s="10">
        <v>20</v>
      </c>
      <c r="D20" s="10">
        <v>400</v>
      </c>
      <c r="E20" s="9"/>
      <c r="F20" s="10" t="s">
        <v>10</v>
      </c>
      <c r="G20" s="11"/>
      <c r="H20" s="12">
        <v>0.23</v>
      </c>
      <c r="I20" s="11">
        <f t="shared" si="0"/>
        <v>0</v>
      </c>
      <c r="J20" s="13">
        <f t="shared" si="1"/>
        <v>0</v>
      </c>
    </row>
    <row r="21" spans="1:10" ht="48" customHeight="1" x14ac:dyDescent="0.25">
      <c r="A21" s="4" t="s">
        <v>22</v>
      </c>
      <c r="B21" s="9" t="s">
        <v>23</v>
      </c>
      <c r="C21" s="10">
        <v>20</v>
      </c>
      <c r="D21" s="10">
        <v>200</v>
      </c>
      <c r="E21" s="9"/>
      <c r="F21" s="10" t="s">
        <v>10</v>
      </c>
      <c r="G21" s="11"/>
      <c r="H21" s="12">
        <v>0.23</v>
      </c>
      <c r="I21" s="11">
        <f t="shared" si="0"/>
        <v>0</v>
      </c>
      <c r="J21" s="13">
        <f t="shared" si="1"/>
        <v>0</v>
      </c>
    </row>
    <row r="22" spans="1:10" ht="48" customHeight="1" x14ac:dyDescent="0.25">
      <c r="A22" s="4" t="s">
        <v>24</v>
      </c>
      <c r="B22" s="9" t="s">
        <v>25</v>
      </c>
      <c r="C22" s="10">
        <v>20</v>
      </c>
      <c r="D22" s="10">
        <v>200</v>
      </c>
      <c r="E22" s="9"/>
      <c r="F22" s="10" t="s">
        <v>10</v>
      </c>
      <c r="G22" s="11"/>
      <c r="H22" s="12">
        <v>0.23</v>
      </c>
      <c r="I22" s="11">
        <f t="shared" si="0"/>
        <v>0</v>
      </c>
      <c r="J22" s="13">
        <f t="shared" si="1"/>
        <v>0</v>
      </c>
    </row>
    <row r="23" spans="1:10" ht="48" customHeight="1" x14ac:dyDescent="0.25">
      <c r="A23" s="4" t="s">
        <v>26</v>
      </c>
      <c r="B23" s="9" t="s">
        <v>27</v>
      </c>
      <c r="C23" s="10">
        <v>5</v>
      </c>
      <c r="D23" s="10">
        <v>100</v>
      </c>
      <c r="E23" s="9"/>
      <c r="F23" s="10" t="s">
        <v>10</v>
      </c>
      <c r="G23" s="11"/>
      <c r="H23" s="12">
        <v>0.23</v>
      </c>
      <c r="I23" s="11">
        <f t="shared" si="0"/>
        <v>0</v>
      </c>
      <c r="J23" s="13">
        <f t="shared" si="1"/>
        <v>0</v>
      </c>
    </row>
    <row r="24" spans="1:10" ht="60" customHeight="1" x14ac:dyDescent="0.25">
      <c r="A24" s="4" t="s">
        <v>28</v>
      </c>
      <c r="B24" s="9" t="s">
        <v>64</v>
      </c>
      <c r="C24" s="10">
        <v>20</v>
      </c>
      <c r="D24" s="10">
        <v>200</v>
      </c>
      <c r="E24" s="9"/>
      <c r="F24" s="10" t="s">
        <v>10</v>
      </c>
      <c r="G24" s="11"/>
      <c r="H24" s="12">
        <v>0.23</v>
      </c>
      <c r="I24" s="11">
        <f t="shared" si="0"/>
        <v>0</v>
      </c>
      <c r="J24" s="13">
        <f t="shared" si="1"/>
        <v>0</v>
      </c>
    </row>
    <row r="25" spans="1:10" ht="48" customHeight="1" x14ac:dyDescent="0.25">
      <c r="A25" s="4" t="s">
        <v>29</v>
      </c>
      <c r="B25" s="9" t="s">
        <v>30</v>
      </c>
      <c r="C25" s="10">
        <v>200</v>
      </c>
      <c r="D25" s="10">
        <v>2000</v>
      </c>
      <c r="E25" s="9"/>
      <c r="F25" s="10" t="s">
        <v>10</v>
      </c>
      <c r="G25" s="11"/>
      <c r="H25" s="12">
        <v>0.23</v>
      </c>
      <c r="I25" s="11">
        <f t="shared" si="0"/>
        <v>0</v>
      </c>
      <c r="J25" s="13">
        <f t="shared" si="1"/>
        <v>0</v>
      </c>
    </row>
    <row r="26" spans="1:10" ht="48" customHeight="1" x14ac:dyDescent="0.25">
      <c r="A26" s="4" t="s">
        <v>31</v>
      </c>
      <c r="B26" s="9" t="s">
        <v>32</v>
      </c>
      <c r="C26" s="10">
        <v>1000</v>
      </c>
      <c r="D26" s="10">
        <v>20000</v>
      </c>
      <c r="E26" s="9"/>
      <c r="F26" s="10" t="s">
        <v>10</v>
      </c>
      <c r="G26" s="11"/>
      <c r="H26" s="12">
        <v>0.23</v>
      </c>
      <c r="I26" s="11">
        <f t="shared" si="0"/>
        <v>0</v>
      </c>
      <c r="J26" s="13">
        <f t="shared" si="1"/>
        <v>0</v>
      </c>
    </row>
    <row r="27" spans="1:10" ht="48" customHeight="1" x14ac:dyDescent="0.25">
      <c r="A27" s="4" t="s">
        <v>33</v>
      </c>
      <c r="B27" s="9" t="s">
        <v>34</v>
      </c>
      <c r="C27" s="10">
        <v>0.5</v>
      </c>
      <c r="D27" s="10">
        <v>200</v>
      </c>
      <c r="E27" s="9"/>
      <c r="F27" s="10" t="s">
        <v>35</v>
      </c>
      <c r="G27" s="11"/>
      <c r="H27" s="12">
        <v>0.23</v>
      </c>
      <c r="I27" s="11">
        <f t="shared" si="0"/>
        <v>0</v>
      </c>
      <c r="J27" s="13">
        <f t="shared" si="1"/>
        <v>0</v>
      </c>
    </row>
    <row r="28" spans="1:10" ht="48" customHeight="1" x14ac:dyDescent="0.25">
      <c r="A28" s="4" t="s">
        <v>36</v>
      </c>
      <c r="B28" s="9" t="s">
        <v>37</v>
      </c>
      <c r="C28" s="10">
        <v>5</v>
      </c>
      <c r="D28" s="10">
        <v>300</v>
      </c>
      <c r="E28" s="9"/>
      <c r="F28" s="10" t="s">
        <v>53</v>
      </c>
      <c r="G28" s="11"/>
      <c r="H28" s="12">
        <v>0.23</v>
      </c>
      <c r="I28" s="11">
        <f t="shared" si="0"/>
        <v>0</v>
      </c>
      <c r="J28" s="13">
        <f t="shared" si="1"/>
        <v>0</v>
      </c>
    </row>
    <row r="29" spans="1:10" ht="48" customHeight="1" x14ac:dyDescent="0.25">
      <c r="A29" s="4" t="s">
        <v>39</v>
      </c>
      <c r="B29" s="9" t="s">
        <v>40</v>
      </c>
      <c r="C29" s="10">
        <v>5</v>
      </c>
      <c r="D29" s="10">
        <v>400</v>
      </c>
      <c r="E29" s="9"/>
      <c r="F29" s="10" t="s">
        <v>38</v>
      </c>
      <c r="G29" s="11"/>
      <c r="H29" s="12">
        <v>0.23</v>
      </c>
      <c r="I29" s="11">
        <f t="shared" si="0"/>
        <v>0</v>
      </c>
      <c r="J29" s="13">
        <f t="shared" si="1"/>
        <v>0</v>
      </c>
    </row>
    <row r="30" spans="1:10" ht="48" customHeight="1" x14ac:dyDescent="0.25">
      <c r="A30" s="4" t="s">
        <v>41</v>
      </c>
      <c r="B30" s="9" t="s">
        <v>42</v>
      </c>
      <c r="C30" s="10">
        <v>18</v>
      </c>
      <c r="D30" s="10">
        <v>320</v>
      </c>
      <c r="E30" s="9"/>
      <c r="F30" s="10" t="s">
        <v>43</v>
      </c>
      <c r="G30" s="11"/>
      <c r="H30" s="12">
        <v>0.23</v>
      </c>
      <c r="I30" s="11">
        <f t="shared" si="0"/>
        <v>0</v>
      </c>
      <c r="J30" s="13">
        <f t="shared" si="1"/>
        <v>0</v>
      </c>
    </row>
    <row r="31" spans="1:10" ht="48" customHeight="1" x14ac:dyDescent="0.25">
      <c r="A31" s="4" t="s">
        <v>44</v>
      </c>
      <c r="B31" s="9" t="s">
        <v>63</v>
      </c>
      <c r="C31" s="10">
        <v>18</v>
      </c>
      <c r="D31" s="10">
        <v>200</v>
      </c>
      <c r="E31" s="9"/>
      <c r="F31" s="10" t="s">
        <v>43</v>
      </c>
      <c r="G31" s="11"/>
      <c r="H31" s="12">
        <v>0.23</v>
      </c>
      <c r="I31" s="11">
        <f t="shared" si="0"/>
        <v>0</v>
      </c>
      <c r="J31" s="13">
        <f t="shared" si="1"/>
        <v>0</v>
      </c>
    </row>
    <row r="32" spans="1:10" ht="48" customHeight="1" x14ac:dyDescent="0.25">
      <c r="A32" s="4" t="s">
        <v>45</v>
      </c>
      <c r="B32" s="9" t="s">
        <v>46</v>
      </c>
      <c r="C32" s="10">
        <v>5</v>
      </c>
      <c r="D32" s="10">
        <v>200</v>
      </c>
      <c r="E32" s="9"/>
      <c r="F32" s="10" t="s">
        <v>10</v>
      </c>
      <c r="G32" s="11"/>
      <c r="H32" s="12">
        <v>0.23</v>
      </c>
      <c r="I32" s="11">
        <f t="shared" si="0"/>
        <v>0</v>
      </c>
      <c r="J32" s="13">
        <f t="shared" si="1"/>
        <v>0</v>
      </c>
    </row>
    <row r="33" spans="1:10" ht="48" customHeight="1" x14ac:dyDescent="0.25">
      <c r="A33" s="4" t="s">
        <v>47</v>
      </c>
      <c r="B33" s="9" t="s">
        <v>48</v>
      </c>
      <c r="C33" s="10">
        <v>0.6</v>
      </c>
      <c r="D33" s="10">
        <v>60</v>
      </c>
      <c r="E33" s="9"/>
      <c r="F33" s="10" t="s">
        <v>10</v>
      </c>
      <c r="G33" s="11"/>
      <c r="H33" s="12">
        <v>0.23</v>
      </c>
      <c r="I33" s="11">
        <f t="shared" si="0"/>
        <v>0</v>
      </c>
      <c r="J33" s="13">
        <f t="shared" si="1"/>
        <v>0</v>
      </c>
    </row>
    <row r="34" spans="1:10" ht="48" customHeight="1" x14ac:dyDescent="0.25">
      <c r="A34" s="4" t="s">
        <v>49</v>
      </c>
      <c r="B34" s="9" t="s">
        <v>50</v>
      </c>
      <c r="C34" s="10">
        <v>0.6</v>
      </c>
      <c r="D34" s="10">
        <v>100</v>
      </c>
      <c r="E34" s="9"/>
      <c r="F34" s="10" t="s">
        <v>10</v>
      </c>
      <c r="G34" s="11"/>
      <c r="H34" s="12">
        <v>0.23</v>
      </c>
      <c r="I34" s="11">
        <f t="shared" si="0"/>
        <v>0</v>
      </c>
      <c r="J34" s="13">
        <f t="shared" si="1"/>
        <v>0</v>
      </c>
    </row>
    <row r="35" spans="1:10" ht="48" customHeight="1" x14ac:dyDescent="0.25">
      <c r="A35" s="4" t="s">
        <v>51</v>
      </c>
      <c r="B35" s="14" t="s">
        <v>78</v>
      </c>
      <c r="C35" s="15" t="s">
        <v>55</v>
      </c>
      <c r="D35" s="15">
        <v>300</v>
      </c>
      <c r="E35" s="14"/>
      <c r="F35" s="15" t="s">
        <v>10</v>
      </c>
      <c r="G35" s="16"/>
      <c r="H35" s="17">
        <v>0.23</v>
      </c>
      <c r="I35" s="11">
        <f t="shared" si="0"/>
        <v>0</v>
      </c>
      <c r="J35" s="13">
        <f t="shared" si="1"/>
        <v>0</v>
      </c>
    </row>
    <row r="36" spans="1:10" ht="48" customHeight="1" x14ac:dyDescent="0.25">
      <c r="A36" s="4" t="s">
        <v>56</v>
      </c>
      <c r="B36" s="14" t="s">
        <v>75</v>
      </c>
      <c r="C36" s="15" t="s">
        <v>66</v>
      </c>
      <c r="D36" s="15">
        <v>200</v>
      </c>
      <c r="E36" s="14"/>
      <c r="F36" s="15" t="s">
        <v>10</v>
      </c>
      <c r="G36" s="16"/>
      <c r="H36" s="17">
        <v>0.23</v>
      </c>
      <c r="I36" s="11">
        <f t="shared" si="0"/>
        <v>0</v>
      </c>
      <c r="J36" s="13">
        <f t="shared" si="1"/>
        <v>0</v>
      </c>
    </row>
    <row r="37" spans="1:10" ht="48" customHeight="1" x14ac:dyDescent="0.25">
      <c r="A37" s="4">
        <v>26</v>
      </c>
      <c r="B37" s="14" t="s">
        <v>76</v>
      </c>
      <c r="C37" s="15" t="s">
        <v>55</v>
      </c>
      <c r="D37" s="15">
        <v>200</v>
      </c>
      <c r="E37" s="14"/>
      <c r="F37" s="15" t="s">
        <v>10</v>
      </c>
      <c r="G37" s="16"/>
      <c r="H37" s="17">
        <v>0.23</v>
      </c>
      <c r="I37" s="11">
        <f t="shared" si="0"/>
        <v>0</v>
      </c>
      <c r="J37" s="13">
        <f t="shared" si="1"/>
        <v>0</v>
      </c>
    </row>
    <row r="38" spans="1:10" ht="48" customHeight="1" x14ac:dyDescent="0.25">
      <c r="A38" s="4" t="s">
        <v>57</v>
      </c>
      <c r="B38" s="14" t="s">
        <v>77</v>
      </c>
      <c r="C38" s="15" t="s">
        <v>55</v>
      </c>
      <c r="D38" s="15">
        <v>160</v>
      </c>
      <c r="E38" s="14"/>
      <c r="F38" s="15" t="s">
        <v>10</v>
      </c>
      <c r="G38" s="15"/>
      <c r="H38" s="17">
        <v>0.23</v>
      </c>
      <c r="I38" s="11">
        <f t="shared" si="0"/>
        <v>0</v>
      </c>
      <c r="J38" s="13">
        <f t="shared" si="1"/>
        <v>0</v>
      </c>
    </row>
    <row r="39" spans="1:10" ht="47.25" customHeight="1" x14ac:dyDescent="0.25">
      <c r="A39" s="4" t="s">
        <v>58</v>
      </c>
      <c r="B39" s="14" t="s">
        <v>54</v>
      </c>
      <c r="C39" s="15" t="s">
        <v>55</v>
      </c>
      <c r="D39" s="15">
        <v>200</v>
      </c>
      <c r="E39" s="14"/>
      <c r="F39" s="15" t="s">
        <v>10</v>
      </c>
      <c r="G39" s="15"/>
      <c r="H39" s="17">
        <v>0.23</v>
      </c>
      <c r="I39" s="11">
        <f t="shared" si="0"/>
        <v>0</v>
      </c>
      <c r="J39" s="13">
        <f t="shared" si="1"/>
        <v>0</v>
      </c>
    </row>
    <row r="40" spans="1:10" ht="48" customHeight="1" x14ac:dyDescent="0.25">
      <c r="A40" s="5" t="s">
        <v>59</v>
      </c>
      <c r="B40" s="14" t="s">
        <v>67</v>
      </c>
      <c r="C40" s="15" t="s">
        <v>60</v>
      </c>
      <c r="D40" s="15">
        <v>1200</v>
      </c>
      <c r="E40" s="14"/>
      <c r="F40" s="15" t="s">
        <v>10</v>
      </c>
      <c r="G40" s="15"/>
      <c r="H40" s="17">
        <v>0.23</v>
      </c>
      <c r="I40" s="11">
        <f t="shared" si="0"/>
        <v>0</v>
      </c>
      <c r="J40" s="13">
        <f t="shared" si="1"/>
        <v>0</v>
      </c>
    </row>
    <row r="41" spans="1:10" x14ac:dyDescent="0.25">
      <c r="B41" s="18"/>
      <c r="C41" s="18"/>
      <c r="D41" s="18"/>
      <c r="E41" s="18"/>
      <c r="F41" s="18"/>
      <c r="G41" s="18"/>
      <c r="H41" s="18"/>
      <c r="I41" s="18"/>
      <c r="J41" s="19">
        <f>SUM(J12:J40)</f>
        <v>0</v>
      </c>
    </row>
    <row r="42" spans="1:10" ht="43.5" customHeight="1" x14ac:dyDescent="0.25"/>
    <row r="43" spans="1:10" ht="106.5" customHeight="1" x14ac:dyDescent="0.25">
      <c r="A43" s="20" t="s">
        <v>69</v>
      </c>
      <c r="B43" s="20"/>
      <c r="C43" s="20"/>
      <c r="D43" s="20"/>
      <c r="E43" s="20"/>
      <c r="F43" s="20"/>
      <c r="G43" s="20"/>
      <c r="H43" s="20"/>
      <c r="I43" s="20"/>
      <c r="J43" s="20"/>
    </row>
  </sheetData>
  <mergeCells count="6">
    <mergeCell ref="A43:J43"/>
    <mergeCell ref="I2:J2"/>
    <mergeCell ref="I3:J3"/>
    <mergeCell ref="A6:J6"/>
    <mergeCell ref="A8:J9"/>
    <mergeCell ref="B10:J10"/>
  </mergeCells>
  <phoneticPr fontId="2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Kowalska-Płuciennik</dc:creator>
  <cp:lastModifiedBy>Natasza Przydrożna</cp:lastModifiedBy>
  <cp:revision>1</cp:revision>
  <cp:lastPrinted>2022-11-23T10:59:14Z</cp:lastPrinted>
  <dcterms:created xsi:type="dcterms:W3CDTF">2020-12-03T12:28:57Z</dcterms:created>
  <dcterms:modified xsi:type="dcterms:W3CDTF">2023-01-04T09:31:14Z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