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owoc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<sst xmlns="http://schemas.openxmlformats.org/spreadsheetml/2006/main" count="108" uniqueCount="66">
  <si>
    <t>Opis przedmiotu zamówienia</t>
  </si>
  <si>
    <t>JEDN.
MIARY</t>
  </si>
  <si>
    <t>kg</t>
  </si>
  <si>
    <t>cena jednostkowa brutto</t>
  </si>
  <si>
    <t>mandarynki słodkie bezpestkowe gat. I</t>
  </si>
  <si>
    <t>mango</t>
  </si>
  <si>
    <t>arbuz gat. I</t>
  </si>
  <si>
    <t>banany gat. I</t>
  </si>
  <si>
    <t>borówka amerykańska gat. I</t>
  </si>
  <si>
    <t>brzoskwinie gat. I</t>
  </si>
  <si>
    <t>cytryny gat. I</t>
  </si>
  <si>
    <t>grapefruit czerwony gat. I</t>
  </si>
  <si>
    <t>gruszka gat. I</t>
  </si>
  <si>
    <t>jabłka gat. I</t>
  </si>
  <si>
    <t>kiwi gat. I</t>
  </si>
  <si>
    <t>melon miodowy żółty</t>
  </si>
  <si>
    <t>morela</t>
  </si>
  <si>
    <t>nektarynka gat. I</t>
  </si>
  <si>
    <t xml:space="preserve">pomarańcze slodkie bezpestkowe </t>
  </si>
  <si>
    <t>śliwka węgierka gat. I</t>
  </si>
  <si>
    <t xml:space="preserve">winogrona ciemne </t>
  </si>
  <si>
    <t>winogrona jasne</t>
  </si>
  <si>
    <t>B-  PCPR ul. Kresowa 26, Kresowa 28, 72-010 Police - Dostawy w dni robocze w godzinach 07:00- 12:00</t>
  </si>
  <si>
    <t xml:space="preserve">C - SOSW nr1 ul. Korczaka 53, 72-010 Police - Dostawy 2 razy w tygodniu w dni robocze w godz. 07:30-09:00 </t>
  </si>
  <si>
    <t>D - MOW Trzebież ul. Wkrzańska 10 - Dostawy 2 razy w tygodniu w dni robocze od 07:00 – 11:00</t>
  </si>
  <si>
    <t>KOD CPV</t>
  </si>
  <si>
    <t>03220000-9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</si>
  <si>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</si>
  <si>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</si>
  <si>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</si>
  <si>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</si>
  <si>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</si>
  <si>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</si>
  <si>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</si>
  <si>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</si>
  <si>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</si>
  <si>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</si>
  <si>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</si>
  <si>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</si>
  <si>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</si>
  <si>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</si>
  <si>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</si>
  <si>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</si>
  <si>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</si>
  <si>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wartość brutto A (kol.5*kol.11)</t>
  </si>
  <si>
    <t>wartość brutto B (kol.6*kol.11)</t>
  </si>
  <si>
    <t>wartość brutto C (kol.7*kol.11)</t>
  </si>
  <si>
    <t>wartość brutto D (kol.8*kol.11)</t>
  </si>
  <si>
    <t>wartość brutto E (kol.9*kol.11)</t>
  </si>
  <si>
    <t>razem wartość brutto (suma kolumn od 12 do 16)</t>
  </si>
  <si>
    <t xml:space="preserve">Razem ilość </t>
  </si>
  <si>
    <t>RAZEM wartość brutto</t>
  </si>
  <si>
    <r>
      <t xml:space="preserve">ZS IM. IGNACEGO ŁUKASIEWICZA UL. SIEDLECKA 6, POLICE  </t>
    </r>
    <r>
      <rPr>
        <b/>
        <sz val="11"/>
        <color indexed="8"/>
        <rFont val="Times New Roman"/>
        <family val="1"/>
      </rPr>
      <t>(A)</t>
    </r>
  </si>
  <si>
    <r>
      <t xml:space="preserve">PCPR UL. SZKOLNA 2 POLICE </t>
    </r>
    <r>
      <rPr>
        <b/>
        <sz val="11"/>
        <rFont val="Times New Roman"/>
        <family val="1"/>
      </rPr>
      <t xml:space="preserve">(B) </t>
    </r>
  </si>
  <si>
    <r>
      <t xml:space="preserve">SOSW NR 1 UL KORCZAKA 53 POLICE       </t>
    </r>
    <r>
      <rPr>
        <b/>
        <sz val="11"/>
        <rFont val="Times New Roman"/>
        <family val="1"/>
      </rPr>
      <t>( C )</t>
    </r>
    <r>
      <rPr>
        <sz val="11"/>
        <rFont val="Times New Roman"/>
        <family val="1"/>
      </rPr>
      <t xml:space="preserve"> </t>
    </r>
  </si>
  <si>
    <r>
      <t xml:space="preserve">MOW TRZEBIEŻ UL. WKRZAŃSKA 10 </t>
    </r>
    <r>
      <rPr>
        <b/>
        <sz val="11"/>
        <rFont val="Times New Roman"/>
        <family val="1"/>
      </rPr>
      <t xml:space="preserve"> (D)</t>
    </r>
  </si>
  <si>
    <r>
      <t>[1]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Miejsca dostaw:</t>
    </r>
  </si>
  <si>
    <r>
      <t xml:space="preserve">A-  </t>
    </r>
    <r>
      <rPr>
        <sz val="11"/>
        <rFont val="Times New Roman"/>
        <family val="1"/>
      </rPr>
      <t xml:space="preserve">Zespół Szkół im.  Ignacego Łukasiewicza ul, Siedlecka 6, 72-010 Police - Dostawy w dni robocze 3 razy w tygodniu 06:30-10:00 </t>
    </r>
  </si>
  <si>
    <r>
      <t xml:space="preserve">SOSW TANOWO UL. LEŚNA 91 </t>
    </r>
    <r>
      <rPr>
        <b/>
        <sz val="11"/>
        <rFont val="Times New Roman"/>
        <family val="1"/>
      </rPr>
      <t>( E )</t>
    </r>
  </si>
  <si>
    <t>Dokument należy uzupełnić elektronicznie i podpisać kwalifikowanym podpisem elektronicznym lub podpisem zaufanym lub podpisem osobistym</t>
  </si>
  <si>
    <t>śliwka duża renkloda gat. I</t>
  </si>
  <si>
    <t>limonka</t>
  </si>
  <si>
    <t>truskawka świeża gat. I sezonowo</t>
  </si>
  <si>
    <t>truskawka świeża gat. I przez cały rok</t>
  </si>
  <si>
    <t xml:space="preserve">E - SOSW Tanowo ul. Leśna 91, 72-004 Tanowo - Dostawy 2 razy w tygodniu w dni robocze w godz. 07:00 – 10:00 </t>
  </si>
  <si>
    <t>1 E Formularz kalkulacyjny dla części V - owoce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</si>
</sst>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7"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66666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13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/>
    </xf>
    <xf numFmtId="2" fontId="1" fillId="0" borderId="0" xfId="0" applyNumberFormat="1" applyFont="1" applyFill="1" applyAlignment="1" applyProtection="1">
      <alignment/>
      <protection/>
    </xf>
    <xf numFmtId="2" fontId="1" fillId="33" borderId="0" xfId="0" applyNumberFormat="1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11" borderId="10" xfId="0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1" fillId="11" borderId="10" xfId="0" applyFont="1" applyFill="1" applyBorder="1" applyAlignment="1" applyProtection="1">
      <alignment horizontal="center" vertical="center"/>
      <protection/>
    </xf>
    <xf numFmtId="0" fontId="1" fillId="13" borderId="10" xfId="0" applyFont="1" applyFill="1" applyBorder="1" applyAlignment="1" applyProtection="1">
      <alignment horizontal="center" vertical="center"/>
      <protection/>
    </xf>
    <xf numFmtId="0" fontId="1" fillId="9" borderId="10" xfId="0" applyFont="1" applyFill="1" applyBorder="1" applyAlignment="1" applyProtection="1">
      <alignment horizontal="center" vertical="center"/>
      <protection/>
    </xf>
    <xf numFmtId="0" fontId="1" fillId="5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2" fontId="2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" fillId="13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 wrapText="1"/>
      <protection/>
    </xf>
    <xf numFmtId="0" fontId="1" fillId="9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T56"/>
  <sheetViews>
    <sheetView tabSelected="1" zoomScale="78" zoomScaleNormal="78" zoomScalePageLayoutView="0" workbookViewId="0" topLeftCell="D2">
      <selection activeCell="N13" sqref="N13"/>
    </sheetView>
  </sheetViews>
  <sheetFormatPr defaultColWidth="11.57421875" defaultRowHeight="57" customHeight="1"/>
  <cols>
    <col min="1" max="3" width="0" style="6" hidden="1" customWidth="1"/>
    <col min="4" max="4" width="5.7109375" style="4" customWidth="1"/>
    <col min="5" max="5" width="64.7109375" style="39" customWidth="1"/>
    <col min="6" max="6" width="10.28125" style="4" customWidth="1"/>
    <col min="7" max="7" width="20.00390625" style="4" customWidth="1"/>
    <col min="8" max="8" width="27.57421875" style="6" customWidth="1"/>
    <col min="9" max="9" width="20.421875" style="47" customWidth="1"/>
    <col min="10" max="10" width="23.7109375" style="49" customWidth="1"/>
    <col min="11" max="11" width="22.28125" style="48" customWidth="1"/>
    <col min="12" max="12" width="20.28125" style="9" customWidth="1"/>
    <col min="13" max="13" width="10.7109375" style="10" customWidth="1"/>
    <col min="14" max="14" width="15.7109375" style="6" customWidth="1"/>
    <col min="15" max="15" width="15.8515625" style="11" customWidth="1"/>
    <col min="16" max="16" width="14.28125" style="11" customWidth="1"/>
    <col min="17" max="17" width="15.8515625" style="12" customWidth="1"/>
    <col min="18" max="18" width="15.28125" style="12" customWidth="1"/>
    <col min="19" max="19" width="14.8515625" style="12" customWidth="1"/>
    <col min="20" max="20" width="16.8515625" style="11" customWidth="1"/>
    <col min="21" max="16384" width="11.57421875" style="6" customWidth="1"/>
  </cols>
  <sheetData>
    <row r="1" spans="5:11" ht="57" customHeight="1" hidden="1">
      <c r="E1" s="5"/>
      <c r="I1" s="7"/>
      <c r="J1" s="7"/>
      <c r="K1" s="8"/>
    </row>
    <row r="2" spans="5:11" ht="57" customHeight="1">
      <c r="E2" s="50" t="s">
        <v>65</v>
      </c>
      <c r="F2" s="51"/>
      <c r="G2" s="51"/>
      <c r="H2" s="51"/>
      <c r="I2" s="7"/>
      <c r="J2" s="7"/>
      <c r="K2" s="8"/>
    </row>
    <row r="3" spans="4:20" s="4" customFormat="1" ht="59.25">
      <c r="D3" s="13"/>
      <c r="E3" s="14" t="s">
        <v>0</v>
      </c>
      <c r="F3" s="15" t="s">
        <v>1</v>
      </c>
      <c r="G3" s="15" t="s">
        <v>25</v>
      </c>
      <c r="H3" s="16" t="s">
        <v>52</v>
      </c>
      <c r="I3" s="17" t="s">
        <v>53</v>
      </c>
      <c r="J3" s="18" t="s">
        <v>54</v>
      </c>
      <c r="K3" s="19" t="s">
        <v>55</v>
      </c>
      <c r="L3" s="20" t="s">
        <v>58</v>
      </c>
      <c r="M3" s="15" t="s">
        <v>50</v>
      </c>
      <c r="N3" s="15" t="s">
        <v>3</v>
      </c>
      <c r="O3" s="2" t="s">
        <v>44</v>
      </c>
      <c r="P3" s="2" t="s">
        <v>45</v>
      </c>
      <c r="Q3" s="2" t="s">
        <v>46</v>
      </c>
      <c r="R3" s="2" t="s">
        <v>47</v>
      </c>
      <c r="S3" s="2" t="s">
        <v>48</v>
      </c>
      <c r="T3" s="3" t="s">
        <v>49</v>
      </c>
    </row>
    <row r="4" spans="4:20" s="4" customFormat="1" ht="15">
      <c r="D4" s="21" t="s">
        <v>27</v>
      </c>
      <c r="E4" s="21" t="s">
        <v>28</v>
      </c>
      <c r="F4" s="21" t="s">
        <v>29</v>
      </c>
      <c r="G4" s="21" t="s">
        <v>30</v>
      </c>
      <c r="H4" s="21" t="s">
        <v>31</v>
      </c>
      <c r="I4" s="21" t="s">
        <v>32</v>
      </c>
      <c r="J4" s="21" t="s">
        <v>33</v>
      </c>
      <c r="K4" s="21" t="s">
        <v>34</v>
      </c>
      <c r="L4" s="21" t="s">
        <v>35</v>
      </c>
      <c r="M4" s="3" t="s">
        <v>36</v>
      </c>
      <c r="N4" s="21" t="s">
        <v>37</v>
      </c>
      <c r="O4" s="21" t="s">
        <v>38</v>
      </c>
      <c r="P4" s="21" t="s">
        <v>39</v>
      </c>
      <c r="Q4" s="21" t="s">
        <v>40</v>
      </c>
      <c r="R4" s="21" t="s">
        <v>41</v>
      </c>
      <c r="S4" s="21" t="s">
        <v>42</v>
      </c>
      <c r="T4" s="21" t="s">
        <v>43</v>
      </c>
    </row>
    <row r="5" spans="4:20" ht="30" customHeight="1">
      <c r="D5" s="22">
        <f>ROW(A1)</f>
        <v>1</v>
      </c>
      <c r="E5" s="23" t="s">
        <v>6</v>
      </c>
      <c r="F5" s="22" t="s">
        <v>2</v>
      </c>
      <c r="G5" s="22" t="s">
        <v>26</v>
      </c>
      <c r="H5" s="24">
        <v>150</v>
      </c>
      <c r="I5" s="25">
        <v>100</v>
      </c>
      <c r="J5" s="26">
        <v>40</v>
      </c>
      <c r="K5" s="27">
        <v>0</v>
      </c>
      <c r="L5" s="22">
        <v>0</v>
      </c>
      <c r="M5" s="28">
        <f aca="true" t="shared" si="0" ref="M5:M26">H5+I5+J5+K5+L5</f>
        <v>290</v>
      </c>
      <c r="N5" s="29"/>
      <c r="O5" s="30">
        <f aca="true" t="shared" si="1" ref="O5:O26">H5*$N5</f>
        <v>0</v>
      </c>
      <c r="P5" s="30">
        <f aca="true" t="shared" si="2" ref="P5:P26">I5*$N5</f>
        <v>0</v>
      </c>
      <c r="Q5" s="31">
        <f aca="true" t="shared" si="3" ref="Q5:Q26">J5*$N5</f>
        <v>0</v>
      </c>
      <c r="R5" s="31">
        <f aca="true" t="shared" si="4" ref="R5:R26">K5*$N5</f>
        <v>0</v>
      </c>
      <c r="S5" s="31">
        <f aca="true" t="shared" si="5" ref="S5:S26">L5*$N5</f>
        <v>0</v>
      </c>
      <c r="T5" s="30">
        <f aca="true" t="shared" si="6" ref="T5:T26">$N5*M5</f>
        <v>0</v>
      </c>
    </row>
    <row r="6" spans="4:20" ht="30" customHeight="1">
      <c r="D6" s="22">
        <f aca="true" t="shared" si="7" ref="D6:D26">ROW(A2)</f>
        <v>2</v>
      </c>
      <c r="E6" s="32" t="s">
        <v>7</v>
      </c>
      <c r="F6" s="22" t="s">
        <v>2</v>
      </c>
      <c r="G6" s="22" t="s">
        <v>26</v>
      </c>
      <c r="H6" s="24">
        <v>1500</v>
      </c>
      <c r="I6" s="25">
        <v>200</v>
      </c>
      <c r="J6" s="26">
        <v>40</v>
      </c>
      <c r="K6" s="27">
        <v>225</v>
      </c>
      <c r="L6" s="22">
        <v>150</v>
      </c>
      <c r="M6" s="28">
        <f t="shared" si="0"/>
        <v>2115</v>
      </c>
      <c r="N6" s="29"/>
      <c r="O6" s="30">
        <f t="shared" si="1"/>
        <v>0</v>
      </c>
      <c r="P6" s="30">
        <f t="shared" si="2"/>
        <v>0</v>
      </c>
      <c r="Q6" s="31">
        <f t="shared" si="3"/>
        <v>0</v>
      </c>
      <c r="R6" s="31">
        <f t="shared" si="4"/>
        <v>0</v>
      </c>
      <c r="S6" s="31">
        <f t="shared" si="5"/>
        <v>0</v>
      </c>
      <c r="T6" s="30">
        <f t="shared" si="6"/>
        <v>0</v>
      </c>
    </row>
    <row r="7" spans="4:20" ht="30" customHeight="1">
      <c r="D7" s="22">
        <f t="shared" si="7"/>
        <v>3</v>
      </c>
      <c r="E7" s="32" t="s">
        <v>8</v>
      </c>
      <c r="F7" s="22" t="s">
        <v>2</v>
      </c>
      <c r="G7" s="22" t="s">
        <v>26</v>
      </c>
      <c r="H7" s="24">
        <v>10</v>
      </c>
      <c r="I7" s="25">
        <v>0</v>
      </c>
      <c r="J7" s="26">
        <v>0</v>
      </c>
      <c r="K7" s="27">
        <v>0</v>
      </c>
      <c r="L7" s="22">
        <v>0</v>
      </c>
      <c r="M7" s="28">
        <f t="shared" si="0"/>
        <v>10</v>
      </c>
      <c r="N7" s="29"/>
      <c r="O7" s="30">
        <f t="shared" si="1"/>
        <v>0</v>
      </c>
      <c r="P7" s="30">
        <f t="shared" si="2"/>
        <v>0</v>
      </c>
      <c r="Q7" s="31">
        <f t="shared" si="3"/>
        <v>0</v>
      </c>
      <c r="R7" s="31">
        <f t="shared" si="4"/>
        <v>0</v>
      </c>
      <c r="S7" s="31">
        <f t="shared" si="5"/>
        <v>0</v>
      </c>
      <c r="T7" s="30">
        <f t="shared" si="6"/>
        <v>0</v>
      </c>
    </row>
    <row r="8" spans="4:20" ht="30" customHeight="1">
      <c r="D8" s="22">
        <f t="shared" si="7"/>
        <v>4</v>
      </c>
      <c r="E8" s="32" t="s">
        <v>9</v>
      </c>
      <c r="F8" s="22" t="s">
        <v>2</v>
      </c>
      <c r="G8" s="22" t="s">
        <v>26</v>
      </c>
      <c r="H8" s="24">
        <v>250</v>
      </c>
      <c r="I8" s="25">
        <v>100</v>
      </c>
      <c r="J8" s="26">
        <v>33</v>
      </c>
      <c r="K8" s="27">
        <v>0</v>
      </c>
      <c r="L8" s="22">
        <v>10</v>
      </c>
      <c r="M8" s="28">
        <f t="shared" si="0"/>
        <v>393</v>
      </c>
      <c r="N8" s="29"/>
      <c r="O8" s="30">
        <f t="shared" si="1"/>
        <v>0</v>
      </c>
      <c r="P8" s="30">
        <f t="shared" si="2"/>
        <v>0</v>
      </c>
      <c r="Q8" s="31">
        <f t="shared" si="3"/>
        <v>0</v>
      </c>
      <c r="R8" s="31">
        <f t="shared" si="4"/>
        <v>0</v>
      </c>
      <c r="S8" s="31">
        <f t="shared" si="5"/>
        <v>0</v>
      </c>
      <c r="T8" s="30">
        <f t="shared" si="6"/>
        <v>0</v>
      </c>
    </row>
    <row r="9" spans="4:20" ht="30" customHeight="1">
      <c r="D9" s="22">
        <f t="shared" si="7"/>
        <v>5</v>
      </c>
      <c r="E9" s="32" t="s">
        <v>10</v>
      </c>
      <c r="F9" s="22" t="s">
        <v>2</v>
      </c>
      <c r="G9" s="22" t="s">
        <v>26</v>
      </c>
      <c r="H9" s="24">
        <v>400</v>
      </c>
      <c r="I9" s="25">
        <v>100</v>
      </c>
      <c r="J9" s="26">
        <v>30</v>
      </c>
      <c r="K9" s="27">
        <v>90</v>
      </c>
      <c r="L9" s="22">
        <v>85</v>
      </c>
      <c r="M9" s="28">
        <f t="shared" si="0"/>
        <v>705</v>
      </c>
      <c r="N9" s="29"/>
      <c r="O9" s="30">
        <f t="shared" si="1"/>
        <v>0</v>
      </c>
      <c r="P9" s="30">
        <f t="shared" si="2"/>
        <v>0</v>
      </c>
      <c r="Q9" s="31">
        <f t="shared" si="3"/>
        <v>0</v>
      </c>
      <c r="R9" s="31">
        <f t="shared" si="4"/>
        <v>0</v>
      </c>
      <c r="S9" s="31">
        <f t="shared" si="5"/>
        <v>0</v>
      </c>
      <c r="T9" s="30">
        <f t="shared" si="6"/>
        <v>0</v>
      </c>
    </row>
    <row r="10" spans="4:20" ht="30" customHeight="1">
      <c r="D10" s="22">
        <f t="shared" si="7"/>
        <v>6</v>
      </c>
      <c r="E10" s="32" t="s">
        <v>11</v>
      </c>
      <c r="F10" s="22" t="s">
        <v>2</v>
      </c>
      <c r="G10" s="22" t="s">
        <v>26</v>
      </c>
      <c r="H10" s="24">
        <v>75</v>
      </c>
      <c r="I10" s="25">
        <v>20</v>
      </c>
      <c r="J10" s="26">
        <v>2</v>
      </c>
      <c r="K10" s="27">
        <v>0</v>
      </c>
      <c r="L10" s="22">
        <v>0</v>
      </c>
      <c r="M10" s="28">
        <f t="shared" si="0"/>
        <v>97</v>
      </c>
      <c r="N10" s="29"/>
      <c r="O10" s="30">
        <f t="shared" si="1"/>
        <v>0</v>
      </c>
      <c r="P10" s="30">
        <f t="shared" si="2"/>
        <v>0</v>
      </c>
      <c r="Q10" s="31">
        <f t="shared" si="3"/>
        <v>0</v>
      </c>
      <c r="R10" s="31">
        <f t="shared" si="4"/>
        <v>0</v>
      </c>
      <c r="S10" s="31">
        <f t="shared" si="5"/>
        <v>0</v>
      </c>
      <c r="T10" s="30">
        <f t="shared" si="6"/>
        <v>0</v>
      </c>
    </row>
    <row r="11" spans="4:20" ht="30" customHeight="1">
      <c r="D11" s="22">
        <f t="shared" si="7"/>
        <v>7</v>
      </c>
      <c r="E11" s="32" t="s">
        <v>12</v>
      </c>
      <c r="F11" s="22" t="s">
        <v>2</v>
      </c>
      <c r="G11" s="22" t="s">
        <v>26</v>
      </c>
      <c r="H11" s="24">
        <v>500</v>
      </c>
      <c r="I11" s="25">
        <v>100</v>
      </c>
      <c r="J11" s="26">
        <v>230</v>
      </c>
      <c r="K11" s="27">
        <v>195</v>
      </c>
      <c r="L11" s="22">
        <v>100</v>
      </c>
      <c r="M11" s="28">
        <f t="shared" si="0"/>
        <v>1125</v>
      </c>
      <c r="N11" s="29"/>
      <c r="O11" s="30">
        <f t="shared" si="1"/>
        <v>0</v>
      </c>
      <c r="P11" s="30">
        <f t="shared" si="2"/>
        <v>0</v>
      </c>
      <c r="Q11" s="31">
        <f t="shared" si="3"/>
        <v>0</v>
      </c>
      <c r="R11" s="31">
        <f t="shared" si="4"/>
        <v>0</v>
      </c>
      <c r="S11" s="31">
        <f t="shared" si="5"/>
        <v>0</v>
      </c>
      <c r="T11" s="30">
        <f t="shared" si="6"/>
        <v>0</v>
      </c>
    </row>
    <row r="12" spans="4:20" ht="30" customHeight="1">
      <c r="D12" s="22">
        <f t="shared" si="7"/>
        <v>8</v>
      </c>
      <c r="E12" s="32" t="s">
        <v>13</v>
      </c>
      <c r="F12" s="22" t="s">
        <v>2</v>
      </c>
      <c r="G12" s="22" t="s">
        <v>26</v>
      </c>
      <c r="H12" s="24">
        <v>1000</v>
      </c>
      <c r="I12" s="25">
        <v>200</v>
      </c>
      <c r="J12" s="26">
        <v>490</v>
      </c>
      <c r="K12" s="27">
        <v>275</v>
      </c>
      <c r="L12" s="22">
        <v>550</v>
      </c>
      <c r="M12" s="28">
        <f t="shared" si="0"/>
        <v>2515</v>
      </c>
      <c r="N12" s="29"/>
      <c r="O12" s="30">
        <f t="shared" si="1"/>
        <v>0</v>
      </c>
      <c r="P12" s="30">
        <f t="shared" si="2"/>
        <v>0</v>
      </c>
      <c r="Q12" s="31">
        <f t="shared" si="3"/>
        <v>0</v>
      </c>
      <c r="R12" s="31">
        <f t="shared" si="4"/>
        <v>0</v>
      </c>
      <c r="S12" s="31">
        <f t="shared" si="5"/>
        <v>0</v>
      </c>
      <c r="T12" s="30">
        <f t="shared" si="6"/>
        <v>0</v>
      </c>
    </row>
    <row r="13" spans="4:20" ht="30" customHeight="1">
      <c r="D13" s="22">
        <f t="shared" si="7"/>
        <v>9</v>
      </c>
      <c r="E13" s="32" t="s">
        <v>14</v>
      </c>
      <c r="F13" s="22" t="s">
        <v>2</v>
      </c>
      <c r="G13" s="22" t="s">
        <v>26</v>
      </c>
      <c r="H13" s="24">
        <v>100</v>
      </c>
      <c r="I13" s="25">
        <v>100</v>
      </c>
      <c r="J13" s="26">
        <v>64</v>
      </c>
      <c r="K13" s="27">
        <v>20</v>
      </c>
      <c r="L13" s="22">
        <v>40</v>
      </c>
      <c r="M13" s="28">
        <f t="shared" si="0"/>
        <v>324</v>
      </c>
      <c r="N13" s="29"/>
      <c r="O13" s="30">
        <f t="shared" si="1"/>
        <v>0</v>
      </c>
      <c r="P13" s="30">
        <f t="shared" si="2"/>
        <v>0</v>
      </c>
      <c r="Q13" s="31">
        <f t="shared" si="3"/>
        <v>0</v>
      </c>
      <c r="R13" s="31">
        <f t="shared" si="4"/>
        <v>0</v>
      </c>
      <c r="S13" s="31">
        <f t="shared" si="5"/>
        <v>0</v>
      </c>
      <c r="T13" s="30">
        <f t="shared" si="6"/>
        <v>0</v>
      </c>
    </row>
    <row r="14" spans="4:20" ht="30" customHeight="1">
      <c r="D14" s="22">
        <f t="shared" si="7"/>
        <v>10</v>
      </c>
      <c r="E14" s="32" t="s">
        <v>61</v>
      </c>
      <c r="F14" s="22" t="s">
        <v>2</v>
      </c>
      <c r="G14" s="22" t="s">
        <v>26</v>
      </c>
      <c r="H14" s="24">
        <v>5</v>
      </c>
      <c r="I14" s="25">
        <v>0</v>
      </c>
      <c r="J14" s="26">
        <v>0</v>
      </c>
      <c r="K14" s="27">
        <v>0</v>
      </c>
      <c r="L14" s="22">
        <v>0</v>
      </c>
      <c r="M14" s="28">
        <f t="shared" si="0"/>
        <v>5</v>
      </c>
      <c r="N14" s="29"/>
      <c r="O14" s="30">
        <f t="shared" si="1"/>
        <v>0</v>
      </c>
      <c r="P14" s="30">
        <f t="shared" si="2"/>
        <v>0</v>
      </c>
      <c r="Q14" s="31">
        <f t="shared" si="3"/>
        <v>0</v>
      </c>
      <c r="R14" s="31">
        <f t="shared" si="4"/>
        <v>0</v>
      </c>
      <c r="S14" s="31">
        <f t="shared" si="5"/>
        <v>0</v>
      </c>
      <c r="T14" s="30">
        <f t="shared" si="6"/>
        <v>0</v>
      </c>
    </row>
    <row r="15" spans="4:20" ht="37.5" customHeight="1">
      <c r="D15" s="22">
        <f t="shared" si="7"/>
        <v>11</v>
      </c>
      <c r="E15" s="32" t="s">
        <v>4</v>
      </c>
      <c r="F15" s="22" t="s">
        <v>2</v>
      </c>
      <c r="G15" s="22" t="s">
        <v>26</v>
      </c>
      <c r="H15" s="24">
        <v>750</v>
      </c>
      <c r="I15" s="25">
        <v>120</v>
      </c>
      <c r="J15" s="26">
        <v>125</v>
      </c>
      <c r="K15" s="27">
        <v>15</v>
      </c>
      <c r="L15" s="22">
        <v>65</v>
      </c>
      <c r="M15" s="28">
        <f t="shared" si="0"/>
        <v>1075</v>
      </c>
      <c r="N15" s="29"/>
      <c r="O15" s="30">
        <f t="shared" si="1"/>
        <v>0</v>
      </c>
      <c r="P15" s="30">
        <f t="shared" si="2"/>
        <v>0</v>
      </c>
      <c r="Q15" s="31">
        <f t="shared" si="3"/>
        <v>0</v>
      </c>
      <c r="R15" s="31">
        <f t="shared" si="4"/>
        <v>0</v>
      </c>
      <c r="S15" s="31">
        <f t="shared" si="5"/>
        <v>0</v>
      </c>
      <c r="T15" s="30">
        <f t="shared" si="6"/>
        <v>0</v>
      </c>
    </row>
    <row r="16" spans="4:20" ht="30" customHeight="1">
      <c r="D16" s="22">
        <f t="shared" si="7"/>
        <v>12</v>
      </c>
      <c r="E16" s="32" t="s">
        <v>5</v>
      </c>
      <c r="F16" s="22" t="s">
        <v>2</v>
      </c>
      <c r="G16" s="22" t="s">
        <v>26</v>
      </c>
      <c r="H16" s="24">
        <v>10</v>
      </c>
      <c r="I16" s="25">
        <v>0</v>
      </c>
      <c r="J16" s="26">
        <v>0</v>
      </c>
      <c r="K16" s="27">
        <v>0</v>
      </c>
      <c r="L16" s="22">
        <v>0</v>
      </c>
      <c r="M16" s="28">
        <f t="shared" si="0"/>
        <v>10</v>
      </c>
      <c r="N16" s="29"/>
      <c r="O16" s="30">
        <f t="shared" si="1"/>
        <v>0</v>
      </c>
      <c r="P16" s="30">
        <f t="shared" si="2"/>
        <v>0</v>
      </c>
      <c r="Q16" s="31">
        <f t="shared" si="3"/>
        <v>0</v>
      </c>
      <c r="R16" s="31">
        <f t="shared" si="4"/>
        <v>0</v>
      </c>
      <c r="S16" s="31">
        <f t="shared" si="5"/>
        <v>0</v>
      </c>
      <c r="T16" s="30">
        <f t="shared" si="6"/>
        <v>0</v>
      </c>
    </row>
    <row r="17" spans="4:20" ht="30" customHeight="1">
      <c r="D17" s="22">
        <f t="shared" si="7"/>
        <v>13</v>
      </c>
      <c r="E17" s="32" t="s">
        <v>15</v>
      </c>
      <c r="F17" s="22" t="s">
        <v>2</v>
      </c>
      <c r="G17" s="22" t="s">
        <v>26</v>
      </c>
      <c r="H17" s="24">
        <v>25</v>
      </c>
      <c r="I17" s="25">
        <v>0</v>
      </c>
      <c r="J17" s="26">
        <v>75</v>
      </c>
      <c r="K17" s="27">
        <v>0</v>
      </c>
      <c r="L17" s="22">
        <v>0</v>
      </c>
      <c r="M17" s="28">
        <f t="shared" si="0"/>
        <v>100</v>
      </c>
      <c r="N17" s="29"/>
      <c r="O17" s="30">
        <f t="shared" si="1"/>
        <v>0</v>
      </c>
      <c r="P17" s="30">
        <f t="shared" si="2"/>
        <v>0</v>
      </c>
      <c r="Q17" s="31">
        <f t="shared" si="3"/>
        <v>0</v>
      </c>
      <c r="R17" s="31">
        <f t="shared" si="4"/>
        <v>0</v>
      </c>
      <c r="S17" s="31">
        <f t="shared" si="5"/>
        <v>0</v>
      </c>
      <c r="T17" s="30">
        <f t="shared" si="6"/>
        <v>0</v>
      </c>
    </row>
    <row r="18" spans="4:20" ht="30" customHeight="1">
      <c r="D18" s="22">
        <f t="shared" si="7"/>
        <v>14</v>
      </c>
      <c r="E18" s="32" t="s">
        <v>16</v>
      </c>
      <c r="F18" s="22" t="s">
        <v>2</v>
      </c>
      <c r="G18" s="22" t="s">
        <v>26</v>
      </c>
      <c r="H18" s="24">
        <v>100</v>
      </c>
      <c r="I18" s="25">
        <v>20</v>
      </c>
      <c r="J18" s="26">
        <v>0</v>
      </c>
      <c r="K18" s="27">
        <v>0</v>
      </c>
      <c r="L18" s="22">
        <v>0</v>
      </c>
      <c r="M18" s="28">
        <f t="shared" si="0"/>
        <v>120</v>
      </c>
      <c r="N18" s="29"/>
      <c r="O18" s="30">
        <f t="shared" si="1"/>
        <v>0</v>
      </c>
      <c r="P18" s="30">
        <f t="shared" si="2"/>
        <v>0</v>
      </c>
      <c r="Q18" s="31">
        <f t="shared" si="3"/>
        <v>0</v>
      </c>
      <c r="R18" s="31">
        <f t="shared" si="4"/>
        <v>0</v>
      </c>
      <c r="S18" s="31">
        <f t="shared" si="5"/>
        <v>0</v>
      </c>
      <c r="T18" s="30">
        <f t="shared" si="6"/>
        <v>0</v>
      </c>
    </row>
    <row r="19" spans="4:20" ht="30" customHeight="1">
      <c r="D19" s="22">
        <f t="shared" si="7"/>
        <v>15</v>
      </c>
      <c r="E19" s="32" t="s">
        <v>17</v>
      </c>
      <c r="F19" s="22" t="s">
        <v>2</v>
      </c>
      <c r="G19" s="22" t="s">
        <v>26</v>
      </c>
      <c r="H19" s="24">
        <v>400</v>
      </c>
      <c r="I19" s="25">
        <v>50</v>
      </c>
      <c r="J19" s="26">
        <v>35</v>
      </c>
      <c r="K19" s="27">
        <v>15</v>
      </c>
      <c r="L19" s="22">
        <v>10</v>
      </c>
      <c r="M19" s="28">
        <f t="shared" si="0"/>
        <v>510</v>
      </c>
      <c r="N19" s="29"/>
      <c r="O19" s="30">
        <f t="shared" si="1"/>
        <v>0</v>
      </c>
      <c r="P19" s="30">
        <f t="shared" si="2"/>
        <v>0</v>
      </c>
      <c r="Q19" s="31">
        <f t="shared" si="3"/>
        <v>0</v>
      </c>
      <c r="R19" s="31">
        <f t="shared" si="4"/>
        <v>0</v>
      </c>
      <c r="S19" s="31">
        <f t="shared" si="5"/>
        <v>0</v>
      </c>
      <c r="T19" s="30">
        <f t="shared" si="6"/>
        <v>0</v>
      </c>
    </row>
    <row r="20" spans="4:20" ht="37.5" customHeight="1">
      <c r="D20" s="22">
        <f t="shared" si="7"/>
        <v>16</v>
      </c>
      <c r="E20" s="32" t="s">
        <v>18</v>
      </c>
      <c r="F20" s="22" t="s">
        <v>2</v>
      </c>
      <c r="G20" s="22" t="s">
        <v>26</v>
      </c>
      <c r="H20" s="24">
        <v>400</v>
      </c>
      <c r="I20" s="25">
        <v>150</v>
      </c>
      <c r="J20" s="26">
        <v>50</v>
      </c>
      <c r="K20" s="27">
        <v>10</v>
      </c>
      <c r="L20" s="22">
        <v>75</v>
      </c>
      <c r="M20" s="28">
        <f t="shared" si="0"/>
        <v>685</v>
      </c>
      <c r="N20" s="29"/>
      <c r="O20" s="30">
        <f t="shared" si="1"/>
        <v>0</v>
      </c>
      <c r="P20" s="30">
        <f t="shared" si="2"/>
        <v>0</v>
      </c>
      <c r="Q20" s="31">
        <f t="shared" si="3"/>
        <v>0</v>
      </c>
      <c r="R20" s="31">
        <f t="shared" si="4"/>
        <v>0</v>
      </c>
      <c r="S20" s="31">
        <f t="shared" si="5"/>
        <v>0</v>
      </c>
      <c r="T20" s="30">
        <f t="shared" si="6"/>
        <v>0</v>
      </c>
    </row>
    <row r="21" spans="4:20" ht="30" customHeight="1">
      <c r="D21" s="22">
        <f t="shared" si="7"/>
        <v>17</v>
      </c>
      <c r="E21" s="32" t="s">
        <v>19</v>
      </c>
      <c r="F21" s="22" t="s">
        <v>2</v>
      </c>
      <c r="G21" s="22" t="s">
        <v>26</v>
      </c>
      <c r="H21" s="24">
        <v>150</v>
      </c>
      <c r="I21" s="25">
        <v>50</v>
      </c>
      <c r="J21" s="26">
        <v>100</v>
      </c>
      <c r="K21" s="27">
        <v>10</v>
      </c>
      <c r="L21" s="22">
        <v>30</v>
      </c>
      <c r="M21" s="28">
        <f t="shared" si="0"/>
        <v>340</v>
      </c>
      <c r="N21" s="29"/>
      <c r="O21" s="30">
        <f t="shared" si="1"/>
        <v>0</v>
      </c>
      <c r="P21" s="30">
        <f t="shared" si="2"/>
        <v>0</v>
      </c>
      <c r="Q21" s="31">
        <f t="shared" si="3"/>
        <v>0</v>
      </c>
      <c r="R21" s="31">
        <f t="shared" si="4"/>
        <v>0</v>
      </c>
      <c r="S21" s="31">
        <f t="shared" si="5"/>
        <v>0</v>
      </c>
      <c r="T21" s="30">
        <f t="shared" si="6"/>
        <v>0</v>
      </c>
    </row>
    <row r="22" spans="4:20" ht="30" customHeight="1">
      <c r="D22" s="22">
        <f t="shared" si="7"/>
        <v>18</v>
      </c>
      <c r="E22" s="32" t="s">
        <v>60</v>
      </c>
      <c r="F22" s="22" t="s">
        <v>2</v>
      </c>
      <c r="G22" s="22" t="s">
        <v>26</v>
      </c>
      <c r="H22" s="24">
        <v>150</v>
      </c>
      <c r="I22" s="25">
        <v>0</v>
      </c>
      <c r="J22" s="26">
        <v>0</v>
      </c>
      <c r="K22" s="27">
        <v>0</v>
      </c>
      <c r="L22" s="22">
        <v>0</v>
      </c>
      <c r="M22" s="28">
        <f t="shared" si="0"/>
        <v>150</v>
      </c>
      <c r="N22" s="29"/>
      <c r="O22" s="30">
        <f t="shared" si="1"/>
        <v>0</v>
      </c>
      <c r="P22" s="30">
        <f t="shared" si="2"/>
        <v>0</v>
      </c>
      <c r="Q22" s="31">
        <f t="shared" si="3"/>
        <v>0</v>
      </c>
      <c r="R22" s="31">
        <f t="shared" si="4"/>
        <v>0</v>
      </c>
      <c r="S22" s="31">
        <f t="shared" si="5"/>
        <v>0</v>
      </c>
      <c r="T22" s="30">
        <f t="shared" si="6"/>
        <v>0</v>
      </c>
    </row>
    <row r="23" spans="4:20" ht="30" customHeight="1">
      <c r="D23" s="22">
        <f t="shared" si="7"/>
        <v>19</v>
      </c>
      <c r="E23" s="32" t="s">
        <v>63</v>
      </c>
      <c r="F23" s="22" t="s">
        <v>2</v>
      </c>
      <c r="G23" s="22" t="s">
        <v>26</v>
      </c>
      <c r="H23" s="24">
        <v>20</v>
      </c>
      <c r="I23" s="25">
        <v>0</v>
      </c>
      <c r="J23" s="26">
        <v>0</v>
      </c>
      <c r="K23" s="27">
        <v>0</v>
      </c>
      <c r="L23" s="22">
        <v>0</v>
      </c>
      <c r="M23" s="28">
        <f t="shared" si="0"/>
        <v>20</v>
      </c>
      <c r="N23" s="29"/>
      <c r="O23" s="30">
        <f t="shared" si="1"/>
        <v>0</v>
      </c>
      <c r="P23" s="30">
        <f t="shared" si="2"/>
        <v>0</v>
      </c>
      <c r="Q23" s="31">
        <f t="shared" si="3"/>
        <v>0</v>
      </c>
      <c r="R23" s="31">
        <f t="shared" si="4"/>
        <v>0</v>
      </c>
      <c r="S23" s="31">
        <f t="shared" si="5"/>
        <v>0</v>
      </c>
      <c r="T23" s="30">
        <f t="shared" si="6"/>
        <v>0</v>
      </c>
    </row>
    <row r="24" spans="4:20" ht="30" customHeight="1">
      <c r="D24" s="22">
        <f t="shared" si="7"/>
        <v>20</v>
      </c>
      <c r="E24" s="32" t="s">
        <v>62</v>
      </c>
      <c r="F24" s="22" t="s">
        <v>2</v>
      </c>
      <c r="G24" s="22" t="s">
        <v>26</v>
      </c>
      <c r="H24" s="24">
        <v>80</v>
      </c>
      <c r="I24" s="25">
        <v>100</v>
      </c>
      <c r="J24" s="26">
        <v>18</v>
      </c>
      <c r="K24" s="27">
        <v>0</v>
      </c>
      <c r="L24" s="22">
        <v>20</v>
      </c>
      <c r="M24" s="28">
        <f t="shared" si="0"/>
        <v>218</v>
      </c>
      <c r="N24" s="29"/>
      <c r="O24" s="30">
        <f t="shared" si="1"/>
        <v>0</v>
      </c>
      <c r="P24" s="30">
        <f t="shared" si="2"/>
        <v>0</v>
      </c>
      <c r="Q24" s="31">
        <f t="shared" si="3"/>
        <v>0</v>
      </c>
      <c r="R24" s="31">
        <f t="shared" si="4"/>
        <v>0</v>
      </c>
      <c r="S24" s="31">
        <f t="shared" si="5"/>
        <v>0</v>
      </c>
      <c r="T24" s="30">
        <f t="shared" si="6"/>
        <v>0</v>
      </c>
    </row>
    <row r="25" spans="4:20" ht="30" customHeight="1">
      <c r="D25" s="22">
        <f t="shared" si="7"/>
        <v>21</v>
      </c>
      <c r="E25" s="32" t="s">
        <v>20</v>
      </c>
      <c r="F25" s="22" t="s">
        <v>2</v>
      </c>
      <c r="G25" s="22" t="s">
        <v>26</v>
      </c>
      <c r="H25" s="24">
        <v>40</v>
      </c>
      <c r="I25" s="25">
        <v>75</v>
      </c>
      <c r="J25" s="26">
        <v>20</v>
      </c>
      <c r="K25" s="27">
        <v>3</v>
      </c>
      <c r="L25" s="22">
        <v>0</v>
      </c>
      <c r="M25" s="28">
        <f t="shared" si="0"/>
        <v>138</v>
      </c>
      <c r="N25" s="29"/>
      <c r="O25" s="30">
        <f t="shared" si="1"/>
        <v>0</v>
      </c>
      <c r="P25" s="30">
        <f t="shared" si="2"/>
        <v>0</v>
      </c>
      <c r="Q25" s="31">
        <f t="shared" si="3"/>
        <v>0</v>
      </c>
      <c r="R25" s="31">
        <f t="shared" si="4"/>
        <v>0</v>
      </c>
      <c r="S25" s="31">
        <f t="shared" si="5"/>
        <v>0</v>
      </c>
      <c r="T25" s="30">
        <f t="shared" si="6"/>
        <v>0</v>
      </c>
    </row>
    <row r="26" spans="4:20" ht="30" customHeight="1">
      <c r="D26" s="22">
        <f t="shared" si="7"/>
        <v>22</v>
      </c>
      <c r="E26" s="32" t="s">
        <v>21</v>
      </c>
      <c r="F26" s="22" t="s">
        <v>2</v>
      </c>
      <c r="G26" s="22" t="s">
        <v>26</v>
      </c>
      <c r="H26" s="24">
        <v>40</v>
      </c>
      <c r="I26" s="25">
        <v>75</v>
      </c>
      <c r="J26" s="26">
        <v>20</v>
      </c>
      <c r="K26" s="27">
        <v>3</v>
      </c>
      <c r="L26" s="22">
        <v>75</v>
      </c>
      <c r="M26" s="28">
        <f t="shared" si="0"/>
        <v>213</v>
      </c>
      <c r="N26" s="29"/>
      <c r="O26" s="30">
        <f t="shared" si="1"/>
        <v>0</v>
      </c>
      <c r="P26" s="30">
        <f t="shared" si="2"/>
        <v>0</v>
      </c>
      <c r="Q26" s="31">
        <f t="shared" si="3"/>
        <v>0</v>
      </c>
      <c r="R26" s="31">
        <f t="shared" si="4"/>
        <v>0</v>
      </c>
      <c r="S26" s="31">
        <f t="shared" si="5"/>
        <v>0</v>
      </c>
      <c r="T26" s="30">
        <f t="shared" si="6"/>
        <v>0</v>
      </c>
    </row>
    <row r="27" spans="4:20" ht="57" customHeight="1">
      <c r="D27" s="33"/>
      <c r="E27" s="34"/>
      <c r="F27" s="33"/>
      <c r="G27" s="33"/>
      <c r="H27" s="35"/>
      <c r="I27" s="36"/>
      <c r="J27" s="36"/>
      <c r="K27" s="37"/>
      <c r="L27" s="36"/>
      <c r="M27" s="37"/>
      <c r="N27" s="3" t="s">
        <v>51</v>
      </c>
      <c r="O27" s="30">
        <f aca="true" t="shared" si="8" ref="O27:T27">SUM(O5:O26)</f>
        <v>0</v>
      </c>
      <c r="P27" s="30">
        <f t="shared" si="8"/>
        <v>0</v>
      </c>
      <c r="Q27" s="30">
        <f t="shared" si="8"/>
        <v>0</v>
      </c>
      <c r="R27" s="30">
        <f t="shared" si="8"/>
        <v>0</v>
      </c>
      <c r="S27" s="30">
        <f t="shared" si="8"/>
        <v>0</v>
      </c>
      <c r="T27" s="38">
        <f t="shared" si="8"/>
        <v>0</v>
      </c>
    </row>
    <row r="28" spans="8:14" ht="57" customHeight="1">
      <c r="H28" s="40"/>
      <c r="I28" s="7"/>
      <c r="J28" s="7"/>
      <c r="K28" s="8"/>
      <c r="L28" s="7"/>
      <c r="M28" s="8"/>
      <c r="N28" s="6" t="s">
        <v>59</v>
      </c>
    </row>
    <row r="29" spans="5:13" ht="57" customHeight="1">
      <c r="E29" s="41" t="s">
        <v>56</v>
      </c>
      <c r="H29" s="42"/>
      <c r="I29" s="7"/>
      <c r="J29" s="7"/>
      <c r="K29" s="8"/>
      <c r="L29" s="7"/>
      <c r="M29" s="8"/>
    </row>
    <row r="30" spans="5:13" ht="15">
      <c r="E30" s="43" t="s">
        <v>57</v>
      </c>
      <c r="H30" s="40"/>
      <c r="I30" s="7"/>
      <c r="J30" s="7"/>
      <c r="K30" s="8"/>
      <c r="L30" s="7"/>
      <c r="M30" s="8"/>
    </row>
    <row r="31" spans="5:14" ht="15">
      <c r="E31" s="44" t="s">
        <v>22</v>
      </c>
      <c r="F31" s="45"/>
      <c r="G31" s="45"/>
      <c r="H31" s="40"/>
      <c r="I31" s="7"/>
      <c r="J31" s="7"/>
      <c r="K31" s="8"/>
      <c r="L31" s="7"/>
      <c r="M31" s="8"/>
      <c r="N31" s="40"/>
    </row>
    <row r="32" spans="5:13" ht="15">
      <c r="E32" s="44" t="s">
        <v>23</v>
      </c>
      <c r="F32" s="45"/>
      <c r="G32" s="45"/>
      <c r="H32" s="40"/>
      <c r="I32" s="7"/>
      <c r="J32" s="7"/>
      <c r="K32" s="8"/>
      <c r="L32" s="7"/>
      <c r="M32" s="8"/>
    </row>
    <row r="33" spans="5:13" ht="15">
      <c r="E33" s="44" t="s">
        <v>24</v>
      </c>
      <c r="F33" s="45"/>
      <c r="G33" s="45"/>
      <c r="H33" s="40"/>
      <c r="I33" s="7"/>
      <c r="J33" s="7"/>
      <c r="K33" s="8"/>
      <c r="L33" s="7"/>
      <c r="M33" s="8"/>
    </row>
    <row r="34" spans="5:13" ht="15">
      <c r="E34" s="46" t="s">
        <v>64</v>
      </c>
      <c r="F34" s="45"/>
      <c r="G34" s="45"/>
      <c r="H34" s="40"/>
      <c r="I34" s="7"/>
      <c r="J34" s="7"/>
      <c r="K34" s="8"/>
      <c r="L34" s="7"/>
      <c r="M34" s="8"/>
    </row>
    <row r="35" ht="57" customHeight="1">
      <c r="J35" s="7"/>
    </row>
    <row r="36" ht="57" customHeight="1">
      <c r="J36" s="7"/>
    </row>
    <row r="37" ht="57" customHeight="1">
      <c r="J37" s="7"/>
    </row>
    <row r="38" ht="57" customHeight="1">
      <c r="J38" s="7"/>
    </row>
    <row r="39" ht="57" customHeight="1">
      <c r="J39" s="7"/>
    </row>
    <row r="40" ht="57" customHeight="1">
      <c r="J40" s="7"/>
    </row>
    <row r="41" ht="57" customHeight="1">
      <c r="J41" s="7"/>
    </row>
    <row r="42" ht="57" customHeight="1">
      <c r="J42" s="7"/>
    </row>
    <row r="43" ht="57" customHeight="1">
      <c r="J43" s="7"/>
    </row>
    <row r="44" ht="57" customHeight="1">
      <c r="J44" s="7"/>
    </row>
    <row r="45" ht="57" customHeight="1">
      <c r="J45" s="7"/>
    </row>
    <row r="46" ht="57" customHeight="1">
      <c r="J46" s="7"/>
    </row>
    <row r="47" ht="57" customHeight="1">
      <c r="J47" s="7"/>
    </row>
    <row r="48" ht="57" customHeight="1">
      <c r="J48" s="7"/>
    </row>
    <row r="49" ht="57" customHeight="1">
      <c r="J49" s="7"/>
    </row>
    <row r="50" ht="57" customHeight="1">
      <c r="J50" s="7"/>
    </row>
    <row r="51" ht="57" customHeight="1">
      <c r="J51" s="7"/>
    </row>
    <row r="52" ht="57" customHeight="1">
      <c r="J52" s="7"/>
    </row>
    <row r="53" ht="57" customHeight="1">
      <c r="J53" s="7"/>
    </row>
    <row r="54" ht="57" customHeight="1">
      <c r="J54" s="7"/>
    </row>
    <row r="55" ht="57" customHeight="1">
      <c r="J55" s="7"/>
    </row>
    <row r="56" ht="57" customHeight="1">
      <c r="J56" s="7"/>
    </row>
  </sheetData>
  <sheetProtection password="CDDC" sheet="1"/>
  <protectedRanges>
    <protectedRange sqref="N5:N26" name="Rozstęp1"/>
  </protectedRanges>
  <mergeCells count="1">
    <mergeCell ref="E2:H2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Width="0" horizontalDpi="300" verticalDpi="300" orientation="landscape" paperSize="8" scale="7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C16384"/>
    </sheetView>
  </sheetViews>
  <sheetFormatPr defaultColWidth="11.57421875" defaultRowHeight="12.75"/>
  <cols>
    <col min="1" max="1" width="11.57421875" style="0" customWidth="1"/>
    <col min="2" max="2" width="49.28125" style="0" customWidth="1"/>
  </cols>
  <sheetData>
    <row r="1" ht="14.25">
      <c r="B1" s="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Monika</cp:lastModifiedBy>
  <cp:lastPrinted>2021-04-14T09:50:21Z</cp:lastPrinted>
  <dcterms:created xsi:type="dcterms:W3CDTF">2019-12-09T11:01:29Z</dcterms:created>
  <dcterms:modified xsi:type="dcterms:W3CDTF">2021-06-15T08:41:59Z</dcterms:modified>
  <cp:category/>
  <cp:version/>
  <cp:contentType/>
  <cp:contentStatus/>
</cp:coreProperties>
</file>