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857" activeTab="0"/>
  </bookViews>
  <sheets>
    <sheet name="ZZK" sheetId="1" r:id="rId1"/>
    <sheet name="TOM II - BR.DROGOWA" sheetId="2" r:id="rId2"/>
    <sheet name="TOM III - KANALIZACJA DESZCZOWA" sheetId="3" r:id="rId3"/>
    <sheet name="KANALIZACJA SANITARNA" sheetId="4" r:id="rId4"/>
    <sheet name="SIEĆ WODOCIAGOWA " sheetId="5" r:id="rId5"/>
    <sheet name="TOM IV.1 - KOLIZJE ENEA" sheetId="6" r:id="rId6"/>
    <sheet name="TOM IV.3 - ZNAKI AKTYWNE" sheetId="7" r:id="rId7"/>
    <sheet name="TOM V - OŚWIETLENIE SO2" sheetId="8" r:id="rId8"/>
    <sheet name="TOM VI - KOLIZJE ORANGE" sheetId="9" r:id="rId9"/>
    <sheet name="TOM VII.2 - KOLIZJE GAZ SYSTEM" sheetId="10" r:id="rId10"/>
  </sheets>
  <definedNames>
    <definedName name="_xlnm.Print_Area" localSheetId="5">'TOM IV.1 - KOLIZJE ENEA'!$A$1:$G$98</definedName>
    <definedName name="_xlnm.Print_Area" localSheetId="6">'TOM IV.3 - ZNAKI AKTYWNE'!$A$1:$G$34</definedName>
    <definedName name="_xlnm.Print_Area" localSheetId="8">'TOM VI - KOLIZJE ORANGE'!$A$1:$G$64</definedName>
    <definedName name="_xlnm.Print_Area" localSheetId="9">'TOM VII.2 - KOLIZJE GAZ SYSTEM'!$A$1:$G$29</definedName>
  </definedNames>
  <calcPr fullCalcOnLoad="1" fullPrecision="0"/>
</workbook>
</file>

<file path=xl/sharedStrings.xml><?xml version="1.0" encoding="utf-8"?>
<sst xmlns="http://schemas.openxmlformats.org/spreadsheetml/2006/main" count="1401" uniqueCount="699">
  <si>
    <t>Przebudowa/rozbudowa drogi powiatowej nr 2477P Gądki - Szczodrzykowo</t>
  </si>
  <si>
    <t>BRANŻA DROGOWA</t>
  </si>
  <si>
    <t>BRANŻA SANITARNA</t>
  </si>
  <si>
    <t>BRANŻA ELEKTRYCZNA</t>
  </si>
  <si>
    <t>RAZEM (NETTO)</t>
  </si>
  <si>
    <t>VAT 23%</t>
  </si>
  <si>
    <t>RAZEM BRUTTO</t>
  </si>
  <si>
    <t>Poz.</t>
  </si>
  <si>
    <t>Wyszczególnienie elementów rozliczeniowych</t>
  </si>
  <si>
    <t>Jednostka</t>
  </si>
  <si>
    <t>Nazwa</t>
  </si>
  <si>
    <t>Ilość</t>
  </si>
  <si>
    <t>D.00.00.00</t>
  </si>
  <si>
    <t>WYMAGANIA OGÓLNE</t>
  </si>
  <si>
    <t>Wymagania ogólne</t>
  </si>
  <si>
    <t>*</t>
  </si>
  <si>
    <t>ryczałt</t>
  </si>
  <si>
    <t>Projekty organizacji ruchu na czas budowy i zabezpieczenia robót</t>
  </si>
  <si>
    <t>kpl.</t>
  </si>
  <si>
    <t>D.01.00.00</t>
  </si>
  <si>
    <t>ROBOTY PRZYGOTOWAWCZE</t>
  </si>
  <si>
    <t>D.01.01.01</t>
  </si>
  <si>
    <t>Odtworzenie trasy i punktów wysokościowych</t>
  </si>
  <si>
    <t>Roboty pomiarowe przy liniowych robotach ziemnych</t>
  </si>
  <si>
    <t>km</t>
  </si>
  <si>
    <t>D.01.02.01</t>
  </si>
  <si>
    <t>Usunięcie drzew i krzaków</t>
  </si>
  <si>
    <t>Wycinka drzew z frezowaniem bryły korzeniowej wraz z wywozem zasypaniem dołów i oczyszczeniem terenu</t>
  </si>
  <si>
    <t>szt.</t>
  </si>
  <si>
    <t>m2</t>
  </si>
  <si>
    <t>D.01.02.02</t>
  </si>
  <si>
    <t xml:space="preserve">Zdjęcie warstwy humusu </t>
  </si>
  <si>
    <t>Usunięcie warstwy ziemi urodzajnej (humusu) o grubości do 60 cm</t>
  </si>
  <si>
    <t>m3</t>
  </si>
  <si>
    <t>D.01.02.04</t>
  </si>
  <si>
    <t>Rozbiórka elementów dróg, ogrodzeń i przepustów</t>
  </si>
  <si>
    <t>Rozbiórka istniejącej nawierzchni drogi powiatowej o grub. śr.30cm</t>
  </si>
  <si>
    <t>m</t>
  </si>
  <si>
    <t>Rozbiórka obrzeży betonowych</t>
  </si>
  <si>
    <t>Rozbiórka ogrodzenia z siatki stalowej</t>
  </si>
  <si>
    <t>Likwidacja oznakowania pionowego oraz urządzeń bezpieczeństwa ruchu</t>
  </si>
  <si>
    <t>D.02.00.00</t>
  </si>
  <si>
    <t>ROBOTY ZIEMNE</t>
  </si>
  <si>
    <t>D.02.01.01</t>
  </si>
  <si>
    <t>Wykonanie wykopów w gruntach kat. I-V</t>
  </si>
  <si>
    <t>Wykopy oraz przekopy wykonywane koparkami na odkład w gruncie kat.III - obejmuje wykonanie wykopu wraz z transportem gruntu na miejsce składowania lub utylizacji</t>
  </si>
  <si>
    <t>D.02.03.01</t>
  </si>
  <si>
    <t>Wykonanie nasypów</t>
  </si>
  <si>
    <t>Formowanie i zagęszczanie nasypów o wys. do 3.0 m spycharkami wraz z zakupem piasku w gruncie kat. III-IV - wykonanie nasypu</t>
  </si>
  <si>
    <t>D.04.00.00</t>
  </si>
  <si>
    <t>PODBUDOWY</t>
  </si>
  <si>
    <t>D.04.01.01</t>
  </si>
  <si>
    <t>Koryto wraz z profilowaniem z zagęszczaniem podłoża</t>
  </si>
  <si>
    <t>D.04.03.01</t>
  </si>
  <si>
    <t>Oczyszczenie i skropienie warstw konstrukcyjnych</t>
  </si>
  <si>
    <t xml:space="preserve">Mechaniczne oczyszczenie i skropienie emulsją asfaltową na zimno podbudowy z kruszywa łamanego; zużycie emulsji 0,7 kg/m2 </t>
  </si>
  <si>
    <t>Mechaniczne oczyszczenie i skropienie emulsją asfaltową na zimno warstwy wiążącej  z betonu asfaltowego AC16W; zużycie emulsji 0,3 kg/m2</t>
  </si>
  <si>
    <t>D.04.04.02</t>
  </si>
  <si>
    <t>Podbudowa z kruszywa łamanego stabilizowanego mechanicznie</t>
  </si>
  <si>
    <t>D.04.05.01</t>
  </si>
  <si>
    <t>Ulepszone podłoże z gruntu stabilizowanego hydraulicznym spoiwem drogowym</t>
  </si>
  <si>
    <t>D-04.06.01b </t>
  </si>
  <si>
    <t>Podbudowa z betonu cementowego</t>
  </si>
  <si>
    <t>D.04.07.01</t>
  </si>
  <si>
    <t>Podbudowa zasadnicza z betonu asfaltowego</t>
  </si>
  <si>
    <t>D.05.00.00</t>
  </si>
  <si>
    <t>NAWIERZCHNIE</t>
  </si>
  <si>
    <t>D 05.03.05/a</t>
  </si>
  <si>
    <t>Nawierzchnia z betonu asfaltowego - warstwa wiążąca</t>
  </si>
  <si>
    <t>Wykonanie nawierzchni z betonu asfaltowego  AC 16W gr.6cm - droga powiatowa</t>
  </si>
  <si>
    <t>t</t>
  </si>
  <si>
    <t>D 05.03.05/b</t>
  </si>
  <si>
    <t xml:space="preserve">Nawierzchnia z betonu asfaltowego - warstwa ścieralna </t>
  </si>
  <si>
    <t>Wykonanie nawierzchni z betonu asfaltowego AC5S,  warstwa ścieralna gr. 4 cm - ścieżka rowerowa</t>
  </si>
  <si>
    <t>D 05.03.13</t>
  </si>
  <si>
    <t>Nawierzchnia z mieszanki mastyksowo-grysowej (SMA):</t>
  </si>
  <si>
    <t>D.05.03.23</t>
  </si>
  <si>
    <t>Nawierzchnia z kostki brukowej betonowej</t>
  </si>
  <si>
    <t>D.06.00.00</t>
  </si>
  <si>
    <t>ROBOTY WYKOŃCZENIOWE</t>
  </si>
  <si>
    <t>D.06.01.01</t>
  </si>
  <si>
    <t>Umocnienie powierzchniowe skarp i rowów</t>
  </si>
  <si>
    <t>Plantowanie skarp i dna wykopów wykonywanych mechanicznie w gr.kat.I-III</t>
  </si>
  <si>
    <t>Umocnienie skarp nasypu i przeciwskarp rowu betonowymi płytami ażurowymi 60x40x10</t>
  </si>
  <si>
    <t>D.06.02.01</t>
  </si>
  <si>
    <t>Przepusty pod zjazdami</t>
  </si>
  <si>
    <t>D.06.03.01a </t>
  </si>
  <si>
    <t>Pobocze utwardzone kruszywem łamanym</t>
  </si>
  <si>
    <t>Pobocze utwardzone kruszywem łamanym 0/31.5 gr.15cm</t>
  </si>
  <si>
    <t>D.07.00.00</t>
  </si>
  <si>
    <t>URZĄDZENIA BEZPIECZEŃSTWA RUCHU</t>
  </si>
  <si>
    <t>D.07.01.01</t>
  </si>
  <si>
    <t>Oznakowanie poziome</t>
  </si>
  <si>
    <t>Oznakowanie poziome grubowarstwowe nawierzchni bitumicznych</t>
  </si>
  <si>
    <t>D.07.02.01</t>
  </si>
  <si>
    <t>Oznakowanie pionowe</t>
  </si>
  <si>
    <t>Montaż oznakowania pionowego</t>
  </si>
  <si>
    <t>D.08.00.00</t>
  </si>
  <si>
    <t>ELEMENTY ULIC</t>
  </si>
  <si>
    <t>D.08.01.01b</t>
  </si>
  <si>
    <t>Krawężniki betonowe</t>
  </si>
  <si>
    <t xml:space="preserve">Ustawienie krawężników betonowych o wym. 20x30 cm na podsypce cem.piaskowej i ławie betonowej (beton C12/15) z oporem </t>
  </si>
  <si>
    <t xml:space="preserve">Ustawienie krawężników peronowych  o wym. 33x43 cm na podsypce cem.piaskowej i ławie betonowej (beton  C12/15) z oporem </t>
  </si>
  <si>
    <t xml:space="preserve">Ustawienie oporników betonowych 12x25 cm na podsypce cem.piaskowej i ławie betonowej (beton  C12/15) z oporem </t>
  </si>
  <si>
    <t>D.08.03.01</t>
  </si>
  <si>
    <t>Obrzeża betonowe</t>
  </si>
  <si>
    <t xml:space="preserve">Ustawienie obrzeży betonowych o wym. 30x8 cm na podsypce piaskowej i ławie betonowej z oporem z wyp.spoin zaprawą cem. </t>
  </si>
  <si>
    <t>Rozbiórka ogrodzenia z płyt betonowych</t>
  </si>
  <si>
    <t xml:space="preserve">Mechaniczne oczyszczenie i skropienie emulsją asfaltową na zimno podbudowy z betonu asfaltowego AC22P; zużycie emulsji 0,5 kg/m2 </t>
  </si>
  <si>
    <t xml:space="preserve">Podbudowa z mieszanki niezwiązanej z kruszywem gr. 20cm </t>
  </si>
  <si>
    <t>Podbudowa z kruszywa łamanego stabilizowanego mechanicznie 0/31,5 gr. 10cm</t>
  </si>
  <si>
    <t>Wykonanie podbudowy z betonu asfaltowego  AC 22P 35/50, warstwa podbudowy zasadniczej gr. 7cm</t>
  </si>
  <si>
    <t>D.08.05.03</t>
  </si>
  <si>
    <t>Ścieki z kostki betonowej</t>
  </si>
  <si>
    <t xml:space="preserve">Ścieki uliczne z kostki brukowej betonowej gr. 8cm w dwóch rzędach na ławie betonowej zwykłej (betonC12/15) </t>
  </si>
  <si>
    <t xml:space="preserve">Podbudowa z kruszywa łamanego stabilizowanego mechanicznie 0/31,5 gr. 19cm </t>
  </si>
  <si>
    <t xml:space="preserve">Podbudowa z kruszywa łamanego stabilizowanego mechanicznie 0/31,5 gr. 15cm </t>
  </si>
  <si>
    <t xml:space="preserve">Kruszywo stabilizowane hydraulicznym spowiem drogowym C3/4  z zagęszczeniem mechanicznym - 15 cm grub.warstwy po zagęszcz. </t>
  </si>
  <si>
    <t xml:space="preserve">Wykonanie nawierzchni z mieszanki SMA 8S PMB 45/80-55 gr. warstwy 3 cm - droga powiatowa </t>
  </si>
  <si>
    <t>Nawierzchnia z destruktu bitumicznego</t>
  </si>
  <si>
    <t>Nawierzchnia z destruktu bitumicznego gr. 10 cm - zjazdy</t>
  </si>
  <si>
    <t xml:space="preserve">Ustawienie krawężników betonowych najazdowych o wym. 20x22 cm na podsypce cem.piaskowej i ławie betonowej (beton  C12/15) z oporem </t>
  </si>
  <si>
    <t>szt</t>
  </si>
  <si>
    <t>Rozbiórka nawierzchni z betonowej kostki brukowej - chodniki</t>
  </si>
  <si>
    <t>Rozbiórka ogrodzenia betonowego</t>
  </si>
  <si>
    <t xml:space="preserve">Grunt stabilizowany hydraulicznym spowiem drogowym C3/4  z zagęszczeniem mechanicznym - 25 cm grub.warstwy po zagęszcz. </t>
  </si>
  <si>
    <t xml:space="preserve">Grunt stabilizowany hydraulicznym spowiem drogowym C1,5/2  z zagęszczeniem mechanicznym - 10 cm grub.warstwy po zagęszcz. </t>
  </si>
  <si>
    <t>Podbudowa z mieszanki związanej cementem C16/20 gr.śr.20 cm - zatoki autobusowe</t>
  </si>
  <si>
    <t xml:space="preserve">Nawierzchnie z kostki brukowej betonowej grub. 8 cm na podsypce cementowo-piaskowej 1:4 gr. 5cm </t>
  </si>
  <si>
    <t>Przepust o średnicy 80cm pod zjazdami</t>
  </si>
  <si>
    <t>Punktowe elementy odblaskowe PEO</t>
  </si>
  <si>
    <t xml:space="preserve">Ustawienie krawężników wysepkowych  o wym. 30x25 cm na podsypce cem.piaskowej i ławie betonowej (beton  C12/15) z oporem </t>
  </si>
  <si>
    <t>03.02.01.</t>
  </si>
  <si>
    <t xml:space="preserve">ROBOTY ZIEMNE 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</si>
  <si>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</si>
  <si>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</si>
  <si>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</si>
  <si>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>ROBOTY MONTAŻOWE</t>
  </si>
  <si>
    <t>Wykonanie kanału z rur PVC SDR34 SN8 kl. S (lita) Dz200/5,9 mm</t>
  </si>
  <si>
    <t>Wykonanie kanału z rur PVC SDR34 SN8 kl. S (lita) Dz400/11,7 mm</t>
  </si>
  <si>
    <t>Wykonanie studni wpustowej, betonowej prefabrykowanej DN500 mm (w świetle) z osadnikiem wysokości 1,0m poniżej wylotu przykanalika ze studzienki wraz z wpustem żeliwnym kl. D400,</t>
  </si>
  <si>
    <t>kpl</t>
  </si>
  <si>
    <t>Likwidacja istniejącej kanalizacji wraz z utylizacją</t>
  </si>
  <si>
    <t xml:space="preserve">Próba wodna szczelności kanałów rurowych /długość próbnego odcinka rurociągu  </t>
  </si>
  <si>
    <t>próba</t>
  </si>
  <si>
    <t>Wykonanie kanału z rur PVC SDR34 SN8 kl. S (lita) Dz160/4,7 mm</t>
  </si>
  <si>
    <t>Wykonanie kanału z rur PVC SDR34 SN8 kl. S (lita) Dz315/9,2 mm</t>
  </si>
  <si>
    <t>Wykonanie studni betonowej prefabrykowanej DN1000 mm (w świetle) wraz z włazem żeliwnym typu ciężkiego Dn600 mm klasy D-400, płytą żelbetową pokrywającą, pierścieniem dystansowym, przejściami szczelnymi oraz stopniami złazowymi,</t>
  </si>
  <si>
    <t>Zasypanie wykopów fundament.podłużnych,punktowych, rowów, wykopów obiektowych, w gruncie kat.III-IV, z zagęszczeniem mechanicznym grub.zagęszczanej warstwy 30 cm, z transportem materiału samochodami samowyładowczymi wraz z zakupem materiału. Materiał z dokopu (zakupiony) Zasypka do spodu konstrukcji jezdni.</t>
  </si>
  <si>
    <t>Wykonanie kanału z rur PVC SDR34 SN8 kl. S (lita) Dz500/14,6 mm</t>
  </si>
  <si>
    <t>Wykonanie studni betonowej prefabrykowanej Dn1200 mm (w świetle) wraz z włazem żeliwnym Dn600mm, płytą żelbetową pokrywającą, płytą odciążającą, pierścieniem dystansowym, przejściami szczelnymi oraz stopniami złazowymi.</t>
  </si>
  <si>
    <t>Wykonanie wylotu wg. KPED 02.16</t>
  </si>
  <si>
    <t>Razem dział: WYMAGANIA OGÓLNE</t>
  </si>
  <si>
    <t>Razem dział: ROBOTY PRZYGOTOWAWCZE</t>
  </si>
  <si>
    <t>Razem dział: ROBOTY ZIEMNE</t>
  </si>
  <si>
    <t>Razem dział: ELEMENTY ULIC</t>
  </si>
  <si>
    <t>Razem dział: ROBOTY WYKOŃCZENIOWE</t>
  </si>
  <si>
    <t>Razem dział: NAWIERZCHNIE</t>
  </si>
  <si>
    <t>Razem dział: PODBUDOWY</t>
  </si>
  <si>
    <t>Ręczne zasypywanie rowów dla kabli o głębokości do 0.8 m i szerokości dna do 0.4 m w gruncie kat. III</t>
  </si>
  <si>
    <t>Nasypanie warstwy piasku na dnie rowu kablowego o szerokości do 0.4 m</t>
  </si>
  <si>
    <t>Układanie uziomów w rowach kablowych</t>
  </si>
  <si>
    <t>Mechaniczne pogrążanie uziomów pionowych prętowych w gruncie kat III</t>
  </si>
  <si>
    <t>Kopanie koparkami podsiębiernymi rowów dla kabli o głębokości do 0.8 m i szerokości dna do 0.4 m w gruncie kat. III-IV</t>
  </si>
  <si>
    <t>Ułożenie rur osłonowych z PCW o śr.do 140 mm</t>
  </si>
  <si>
    <t>Montaż głowic kablowych - zarobienie na sucho końca kabla Al 4-żyłowego o przekroju do 50 mm2 na napięcie do 1 kV o izolacji i powłoce z tworzyw sztucznych</t>
  </si>
  <si>
    <t>Zabezpieczenie podziemnej części słupów</t>
  </si>
  <si>
    <t>Badania pomontażowe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</si>
  <si>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</si>
  <si>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</si>
  <si>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</si>
  <si>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</si>
  <si>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Razem dział: Badania pomontażowe</t>
  </si>
  <si>
    <t>Kopanie koparkami podsiębiernymi rowów dla kabli o głębokości do 1.0 m i szerokości dna do 0.4 m w gruncie kat. III-IV</t>
  </si>
  <si>
    <t>Mechaniczne zasypywanie spycharkami rowów dla kabli o głębokości do 0.8 m i szerokości dna do 0.4 m w gruncie kat. III-IV</t>
  </si>
  <si>
    <t>Zarobienie na sucho końca kabla 3-żyłowego o przekroju żył do 16 mm2 na napięcie do 1 kV o izolacji i powłoce z tworzyw sztucznych</t>
  </si>
  <si>
    <t>Układanie kabli o masie do 0.5 kg/m w rowach kablowych ręcznie- YKY 3*2,5</t>
  </si>
  <si>
    <t>Badanie linii kablowej N.N.- kabel 3-żyłowy</t>
  </si>
  <si>
    <t>D-07.03.01</t>
  </si>
  <si>
    <t>odc</t>
  </si>
  <si>
    <t>Zasilanie znaków aktywnych w km : 3+700</t>
  </si>
  <si>
    <t>Ręczne kopanie rowów dla kabli o głębokości do 0.8 m i szerokości dna do 0.4 w gruncie kat. III</t>
  </si>
  <si>
    <t>Ręczne zasypywanie rowów dla kabli o głębokości do 0.6 m i szerokości dna do 0.4 m w gruncie kat. III</t>
  </si>
  <si>
    <t>Wykopy pionowe ręczne dla urządzenia przeciskowego wraz z jego zasypaniem w gruncie nienawodnionym kat.III-IV</t>
  </si>
  <si>
    <t>Wykonanie ściany oporowej z 1 płyty dla sił nacisku do 25 t</t>
  </si>
  <si>
    <t>Przewierty mechaniczne dla rury o śr.do 125 mm pod obiektami</t>
  </si>
  <si>
    <t>Układanie kabli o masie do 0.5 kg/m w rurach, pustakach lub kanałach zamkniętychi szafkach YKY 3*2,5</t>
  </si>
  <si>
    <t>Układanie kabli o masie do 0.5 kg/m w rowach kablowych ręcznie- YKY 3*4</t>
  </si>
  <si>
    <t>Układanie kabli o masie do 0.5 kg/m w rurach, pustakach lub kanałach zamkniętych i szafkach- YKY 3*4</t>
  </si>
  <si>
    <t>Montaż szaf zasilających znak aktywny o ciężarze do 100 kg</t>
  </si>
  <si>
    <t>Montaż i stawianie słupów pod znaki aktywne o masie do 100 kg</t>
  </si>
  <si>
    <t>Montaż znaków drogowych podświetlanych na gotowym maszcie lub konstrukcji- znak aktywny C-9</t>
  </si>
  <si>
    <t>Razem dział: Zasilanie znaków aktywnych w km : 3+700</t>
  </si>
  <si>
    <t>Demontaż wysięgników rurowych o ciężarze do 30 kg mocowanych na słupie lub ścianie</t>
  </si>
  <si>
    <t>Demontaż opraw oświetlenia zewnętrznego na trzpieniu słupa lub wysięgniku</t>
  </si>
  <si>
    <t>Ręczne demontowanie kabli jednożyłowych o masie do 5.5 kg/m na napięcie znamionowe poniżej 110 kV w rowach kablowych</t>
  </si>
  <si>
    <t>Ręczne kopanie rowów dla kabli o głębokości do 1.0 m i szerokości dna do 1.0 w gruncie kat. III</t>
  </si>
  <si>
    <t>Ręczne zasypywanie rowów dla kabli o głębokości do 1.0 m i szerokości dna do 1.0 m w gruncie kat. III</t>
  </si>
  <si>
    <t>Układanie kabli o masie do 5.5 kg/m w rowach kablowych ręcznie- NA2XS[F]2Y 1*240 /20 kV</t>
  </si>
  <si>
    <t>Układanie kabli o masie do 5.5 kg/m w rurach, pustakach lub kanałach zamkniętych- NA2XS[F]2Y 1*240 /20 kV</t>
  </si>
  <si>
    <t>Montaż w rowach muf przelotowych  na kablach jednożyłowych z żyłami Al o przekroju do 240 mm2 na napięcie do 20 kV o izolacji i powłoce z tworzyw sztucznych</t>
  </si>
  <si>
    <t>Pomiar linii kablowej o napięciu do 15kV, o długości do 1000m</t>
  </si>
  <si>
    <t>KOLIZJE KABLOWE SN</t>
  </si>
  <si>
    <t>Razem dział: KOLIZJE KABLOWE SN</t>
  </si>
  <si>
    <t>Zabezpieczenie istniejących kabli energetycznych rurami ochronnymi dwudzielnymi z PCW o śr. 110-200 mm</t>
  </si>
  <si>
    <t>Zabezpieczenie istniejących kabli energetycznych rurami ochronnymi dwudzielnymi z PCW o śr. do 110 mm</t>
  </si>
  <si>
    <t>Montaż głowic kablowych - zarobienie na sucho końca kabla Al 4-żyłowego o przekroju do 185 mm2 na napięcie do 1 kV o izolacji i powłoce z tworzyw sztucznych</t>
  </si>
  <si>
    <t>Wywóz ziemi samochodami samowyładowczymi grunt.kat. III</t>
  </si>
  <si>
    <t>Razem dział: KOLIZJE KABLOWE nn</t>
  </si>
  <si>
    <t>KOLIZJE NAPOWIETRZNE nn</t>
  </si>
  <si>
    <t>Montaż i stawianie słupów linii napowietrznej nn z żerdzi wirowanych - pojedynczy o długości do 10.5 m</t>
  </si>
  <si>
    <t>Montaż przewodów izolowanych linii napowietrznej nn typu AsXSn lub podobnych o przekroju 4x70 mm2</t>
  </si>
  <si>
    <t>Układanie kabli o masie do 3.0 kg/m w rowach kablowych ręcznie -NAY2Y-J 4*150</t>
  </si>
  <si>
    <t>Układanie kabli o masie do 1.0 kg/m w rowach kablowych ręcznie- NAYY-J 4*35</t>
  </si>
  <si>
    <t>Montaż w rowach muf przelotowych z rur termokurczliwych na kablach wielożyłowych z żyłami Al o przekroju do 70 mm2 na napięcie do 1 kV o izolacji i powłoce z tworzyw sztucznych</t>
  </si>
  <si>
    <t>słup</t>
  </si>
  <si>
    <t>km.przew.</t>
  </si>
  <si>
    <t>DEMONTAŻE</t>
  </si>
  <si>
    <t>Demontaż słupów żelbetowych linii NN pojedynczych z ustojami</t>
  </si>
  <si>
    <t>Odkopanie i demontaż słupów żelbetowych pojedyńczychsprzętem mechanicznym z zasypaniem wykopu - żerdzie E 10,5</t>
  </si>
  <si>
    <t>Demontaż przewodów izolowanych linii napowietrznej nn typu AsXSn lub podobnych o przekroju 4x70+25 mm2</t>
  </si>
  <si>
    <t>Demontaż kabli wielożyłowych o masie 0,5-1,0 kg/m układanych w gruncie kat. III-IV</t>
  </si>
  <si>
    <t>Demontaż kabli wielożyłowych o masie 0,5-1,0 kg/m układanych w rurach osłonowych, blokach betonowych lub kanałach zamkniętych</t>
  </si>
  <si>
    <t>Demontaż kabli wielożyłowych o masie 0,5-1,0 kg/m układanych na słupach</t>
  </si>
  <si>
    <t>Transport zdemontowanych prefabrykatów żelbetowych osprzętu i kabli do ENEA Września  na odległość do 20.0 km</t>
  </si>
  <si>
    <t>Demontaż słupów żelbetowych linii NN rozkracznych</t>
  </si>
  <si>
    <t>Razem dział: DEMONTAŻE</t>
  </si>
  <si>
    <t>Transport zdemontowanych kabli do ENEA Września</t>
  </si>
  <si>
    <t>Układanie kabli o masie do 3,0 kg/m w rowach kablowych ręcznie- NA2XS[F]2Y 1*150 /20 kV</t>
  </si>
  <si>
    <t>Układanie kabli o masie do 3,0 kg/m w rurach, pustakach lub kanałach zamkniętych- NA2XS[F]2Y 1*150 /20 kV</t>
  </si>
  <si>
    <t xml:space="preserve">Wywóz ziemi samochodami samowyładowczymi </t>
  </si>
  <si>
    <t>Montaż przewodów izolowanych linii napowietrznej nn typu AsXSn lub podobnych o przekroju 4x50mm2</t>
  </si>
  <si>
    <t>Montaż przewodów izolowanych linii napowietrznej nn typu AsXSn lub podobnych o przekroju 4x120mm2</t>
  </si>
  <si>
    <t>Montaż konstrukcji stalowych i osprzętu linii napowietrznej nn - ogranicznik przepięć</t>
  </si>
  <si>
    <t>Układanie przewodów uziemiających na słupach - bednarka do 200 mm2</t>
  </si>
  <si>
    <t>Razem dział: KOLIZJE NAPOWIETRZNE nn</t>
  </si>
  <si>
    <t>KOLIZJE NAPOWIETRZNE SN</t>
  </si>
  <si>
    <t>Demontaż przewodów nieizolowanych o przekroju do 35 mm2 na słupach żelbetowych</t>
  </si>
  <si>
    <t>Demontaż izolatorów łańcuchowych ŁPn, ŁO na słupach i stacji transformatorowej</t>
  </si>
  <si>
    <t>Demontaż izolatorów stojących na słupach stojących</t>
  </si>
  <si>
    <t>Demontaż układów odłącznikowych typu ON na słupie stojącym</t>
  </si>
  <si>
    <t>Odkopanie i demontaż słupów żelbetowych rozkracznychsprzętem mechanicznym z zasypaniem wykopu - żerdzie BSW dł. 14 m</t>
  </si>
  <si>
    <t>Wykopy mechaniczne pod słupy wirowane jednożerdziowe o długości 13.5 m</t>
  </si>
  <si>
    <t>Montaż i stawianie słupów wirowanych jednożerdziowych z ustojem prefabrykowanym o żerdzi długości 13.5 m</t>
  </si>
  <si>
    <t>Montaż izolatorów kompozytowych lub pniowych na słupach i stacji transformatorowej</t>
  </si>
  <si>
    <t>Montaż izolatorów łańcuchowych ŁO na słupach i stacji transformatorowej</t>
  </si>
  <si>
    <t>Montaż układów odłącznikowych OUN/III</t>
  </si>
  <si>
    <t>Montaż przewodów nieizolowanych o przekroju 35 mm2 linii napowietrznej</t>
  </si>
  <si>
    <t>Montaż uziomów lub przewodów uziemiających w gruncie kat.III</t>
  </si>
  <si>
    <t>Układanie przewodów uziemiających na słupach  - bednarka do 200 mm2</t>
  </si>
  <si>
    <t>Pomiar odłacznika WN bez uziemnika do 110kV napowietrznego</t>
  </si>
  <si>
    <t>Pomiar rezystancji uziemienia słupa lini elektroenergetycznej</t>
  </si>
  <si>
    <t>km/3 przew.</t>
  </si>
  <si>
    <t>stanow.</t>
  </si>
  <si>
    <t>Kolizje Knn-nap/5</t>
  </si>
  <si>
    <t>Kolizje Knn-nap/7</t>
  </si>
  <si>
    <t>Kolizje Knn-nap/6</t>
  </si>
  <si>
    <t>Przebudowa/Rozbudowa drogi powiatowej nr 2477P Gądki-Szczodrzykowo</t>
  </si>
  <si>
    <t xml:space="preserve">Grunt stabilizowany hydraulicznym spowiem drogowym C3/4  z zagęszczeniem mechanicznym - 34 cm grub.warstwy po zagęszcz. </t>
  </si>
  <si>
    <t>ZNAKI AKTYWNE</t>
  </si>
  <si>
    <t>Kolizja nr 4</t>
  </si>
  <si>
    <t>Układanie kabla wypełnionego o śr. do 30 mm w rowie kab- lowym wykopanym i zasypanym mechanicznie w gruncie kat. III (1 kabel)</t>
  </si>
  <si>
    <t>Układanie kabla wypełnionego o śr. do 30 mm w rowie kab- lowym wykopanym i zasypanym mechanicznie w gruncie kat. III (każdy następny kabel)</t>
  </si>
  <si>
    <t>Wciąganie ręczne kabla wypełnionego w powłoce termop- lastycznej o śr. do 30 mm w otwór częściowo zajęty kanali- zacji kablowej</t>
  </si>
  <si>
    <t>Wykonanie przepustów rurą HDPE śr. 110 mm pod droga- mi i innymi przeszkodami wykopem otwartym w gruncie kat. III</t>
  </si>
  <si>
    <t>Montaż złączy równoległych kabli wypełnionych typu kana- łowego ułożonych w ziemi z zastosowaniem pojedynczych łączników żył i termokurczliwych osłon wzmocnionych na kablu o 30 parach</t>
  </si>
  <si>
    <t>złącz.</t>
  </si>
  <si>
    <t>Montaż złączy równoległych kabli wypełnionych typu kana- łowego ułożonych w ziemi z zastosowaniem pojedynczych łączników żył i termokurczliwych osłon wzmocnionych na kablu o 50 parach</t>
  </si>
  <si>
    <t>Montaż złączy przelotowych kabli wypełnionych typu kana- łowego ułożonych w ziemi z zastosowaniem pojedynczych łączników żył i termokurczliwych osłon wzmocnionych na kablu o 2 parach</t>
  </si>
  <si>
    <t>Pomiary końcowe prądem stałym kabla o 30 parach</t>
  </si>
  <si>
    <t>Pomiary tłumienności skutecznej przy jednej częstotliwości kabla o 30 parach</t>
  </si>
  <si>
    <t>Pomiary tłumienności zbliżno- i zdalnoprzenikowej przy jed- nej częstotliwości kabla o 30 parach</t>
  </si>
  <si>
    <t>Pomiary końcowe prądem stałym kabla o 50 parach</t>
  </si>
  <si>
    <t>Pomiary tłumienności skutecznej przy jednej częstotliwości kabla o 50 parach</t>
  </si>
  <si>
    <t>Pomiary tłumienności zbliżno- i zdalnoprzenikowej przy jed- nej częstotliwości kabla o 50 parach</t>
  </si>
  <si>
    <t>Razem dział: Kolizja nr 4</t>
  </si>
  <si>
    <t>Kolizja nr 5</t>
  </si>
  <si>
    <t>Montaż złączy równoległych kabli wypełnionych typu kana- łowego ułożonych w ziemi z zastosowaniem pojedynczych łączników żył i termokurczliwych osłon wzmocnionych na kablu o 10 parach</t>
  </si>
  <si>
    <t>Montaż złączy równoległych kabli wypełnionych typu kana- łowego ułożonych w ziemi z zastosowaniem pojedynczych łączników żył i termokurczliwych osłon wzmocnionych na kablu o 100 parach</t>
  </si>
  <si>
    <t>Montaż złączy przelotowych kabli wypełnionych typu kana- łowego ułożonych w ziemi z zastosowaniem pojedynczych łączników żył i termokurczliwych osłon wzmocnionych na kablu o 30 parach</t>
  </si>
  <si>
    <t>Pomiary końcowe prądem stałym kabla o 10 parach</t>
  </si>
  <si>
    <t>Pomiary tłumienności skutecznej przy jednej częstotliwości kabla o 10 parach</t>
  </si>
  <si>
    <t>Pomiary tłumienności zbliżno- i zdalnoprzenikowej przy jed- nej częstotliwości kabla o 10 parach</t>
  </si>
  <si>
    <t>Razem dział: Kolizja nr 5</t>
  </si>
  <si>
    <t>Kolizja nr 6</t>
  </si>
  <si>
    <t>Wykonanie przepustów długości do 10 m pod drogami i to- rami prostoliniowo, przeciskiem hydraulicznym, z powrot- nym wciąganiem rur HDPE śr. 110 mm - grunt kat. III-IV</t>
  </si>
  <si>
    <t>Montaż złączy przelotowych kabli wypełnionych typu kanałowego ułożonych w ziemi z zastosowaniem pojedynczych łączników żył i termokurczliwych osłon wzmocnionych na kablu o 30 parach</t>
  </si>
  <si>
    <t>Montaż zespołów łączówek szczelinowych dwustronnych, zabezpieczonych uszczelnionych i nieuszczelnionych o 10 parach zacisków w zespole</t>
  </si>
  <si>
    <t>zesp.</t>
  </si>
  <si>
    <t>Montaż gniezdnika odłącznego</t>
  </si>
  <si>
    <t>Razem dział: Kolizja nr 6</t>
  </si>
  <si>
    <t>BRANŻA TELETECHNICZNA</t>
  </si>
  <si>
    <t>Kable telekomunikacyjne</t>
  </si>
  <si>
    <t>XzTKMXpw 5x4x0,6</t>
  </si>
  <si>
    <t>XzTKMXpw 5x4x0,8</t>
  </si>
  <si>
    <t>XzTKMXpw 25x4x0,6</t>
  </si>
  <si>
    <t>Razem dział: Kable telekomunikacyjne</t>
  </si>
  <si>
    <t>Razem dział: URZĄDZENIA BEZPIECZEŃSTWA RUCHU</t>
  </si>
  <si>
    <t>RAZEM TOM II (NETTO)</t>
  </si>
  <si>
    <t>RAZEM TOM IV.1  (NETTO)</t>
  </si>
  <si>
    <t>RAZEM TOM IV.3  (NETTO)</t>
  </si>
  <si>
    <t>RAZEM TOM VI (NETTO)</t>
  </si>
  <si>
    <t>ETAP II od km 2+300 do km 4+100</t>
  </si>
  <si>
    <t xml:space="preserve">Przebudowa/rozbudowa drogi powiatowej nr 2477P Gądki - Szczodrzykowo </t>
  </si>
  <si>
    <t>Cena jednostkowa [zł]</t>
  </si>
  <si>
    <t xml:space="preserve">ROBOTY ZIEMNE DLA ZABEZPIECZENIA KOLIZJI Z GAZEM WYSOKIEGO CIŚNIENIA </t>
  </si>
  <si>
    <t>Wykopy oraz przekopy wykonywane na odkład koparkami podsiębiernymi o pojemności łyżki 0,40 m3, w gruncie kategorii: III, z transportem urobku samochodami samowyładowczymi o ładowności do 5 t, na składowisko Wykonawcy. 
Wykopy oraz przekopy wraz z odwodnieniem.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</si>
  <si>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</si>
  <si>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 xml:space="preserve">ROBOTY MONTAŻOWE DLA ZABEZPIECZENIA KOLIZJI Z GAZEM WYSOKIEGO CIŚNIENIA </t>
  </si>
  <si>
    <t>Montaz rury ochronnej Dz168,3x4,5mm wraz z kompletem płóz z tworzywa sztucznego</t>
  </si>
  <si>
    <t>Rura wydmuchowa</t>
  </si>
  <si>
    <t>Kolumna wydmuchowa DN 80</t>
  </si>
  <si>
    <t>Słupek oznaczeniowo - pomiarowy</t>
  </si>
  <si>
    <t>Punkt pomiarowy potencjału elektrycznego, słupek kontrolno - pomiarowy wg ZN-G3003</t>
  </si>
  <si>
    <t>Dzielona opaska termokurczliwa</t>
  </si>
  <si>
    <t>Łuk gładki krótki 90o 88,9x4,5</t>
  </si>
  <si>
    <t xml:space="preserve">Nakładka </t>
  </si>
  <si>
    <t>Kabel YKOXs 1x6 mm2</t>
  </si>
  <si>
    <t>Pianka poliuretanowa</t>
  </si>
  <si>
    <t>Pręt Ø8, l=1510</t>
  </si>
  <si>
    <t>Pręt Ø8, l=870</t>
  </si>
  <si>
    <t>Pręt Ø8, l=1500</t>
  </si>
  <si>
    <t>Płyta fundamentowa</t>
  </si>
  <si>
    <t>Bednarka 50x3</t>
  </si>
  <si>
    <t>RAZEM TOM VII.2 (NETTO)</t>
  </si>
  <si>
    <t>D-07.07.01</t>
  </si>
  <si>
    <t>Zasilanie SO-2</t>
  </si>
  <si>
    <t>Ręczne kopanie rowów dla kabli o głębokości do 1.0 m i szerokości dna do 0.4 w gruncie kat. III</t>
  </si>
  <si>
    <t>Układanie kabli o masie do 2.0 kg/m w rowach kablowych ręcznie -YAKY 4*70</t>
  </si>
  <si>
    <t>Układanie kabli o masie do 2.0 kg/m w kanałach odkrywanych bez mocowania i szafkach -YAKY 4*70</t>
  </si>
  <si>
    <t>Montaż głowic kablowych - zarobienie na sucho końca kabla Al 4-żyłowego o przekroju do 120 mm2 na napięcie do 1 kV o izolacji i powłoce z tworzyw sztucznych</t>
  </si>
  <si>
    <t>Wykopy ręczne wraz z zasypaniem podkopów ziemnych nieumocnionych długości do 3 m w gruncie kat. III</t>
  </si>
  <si>
    <t>Montaż szaf sterowniczych sygnalizacji ulicznej lub oświetlenia zewnętrznego o ciężarze do 100 kg na gotowym fundamencie</t>
  </si>
  <si>
    <t>Wywóz ziemi samochodami samowyładowczymi  grunt.kat. III</t>
  </si>
  <si>
    <t>Razem dział: Zasilanie SO-2</t>
  </si>
  <si>
    <t>Szafka SO-2 montaż oświetlenia</t>
  </si>
  <si>
    <t>Mechaniczne zasypywanie spycharkami rowów dla kabli o głębokości do 0.6 m i szerokości dna do 0.4 m w gruncie kat. III-IV</t>
  </si>
  <si>
    <t>Mechaniczne przepychanie rur RHDPE o średnicy do 125 mm pod drogami i nasypami - za pierwszą rurę</t>
  </si>
  <si>
    <t>Układanie kabli o masie do 1.0 kg/m w rowach kablowych ręcznie -YAKY 4*35</t>
  </si>
  <si>
    <t>Układanie kabli o masie do 1.0 kg/m w rurach, pustakach lub kanałach zamkniętych i słupach -YAKY 4*35</t>
  </si>
  <si>
    <t>Montaż i stawianie słupów oświetleniowych o masie do 100 kg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</si>
  <si>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</si>
  <si>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</si>
  <si>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</si>
  <si>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</si>
  <si>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wysięgniku- LED 107 W</t>
  </si>
  <si>
    <t>Montaż opraw oświetlenia zewnętrznego na wysięgniku - LED 95 W</t>
  </si>
  <si>
    <t>Montaż opraw oświetlenia zewnętrznego na słupie- LED 60W</t>
  </si>
  <si>
    <t>Montaż opraw oświetlenia zewnętrznego na słupie - LED 75 W</t>
  </si>
  <si>
    <t>Razem dział: Szafka SO-2 montaż oświetlenia</t>
  </si>
  <si>
    <t>Pomiary rozdzielnic prądu zmiennego lub stałego niskiego napięcia do 20 pól</t>
  </si>
  <si>
    <t>Sprawdzenie samoczynnego wyłączenia zasilania - próby działania wyłącznika różnicowoprądowego - pierwszy</t>
  </si>
  <si>
    <t>pomiar</t>
  </si>
  <si>
    <t>Pomiar stycznika NN na prąd do 25A</t>
  </si>
  <si>
    <t>Pomiar odgromników zaworowych lub wydmuchowych na nap. do 30kV</t>
  </si>
  <si>
    <t>Pomiar wyłacznika NN do 100A typu WIS,AP lub podobnego</t>
  </si>
  <si>
    <t>Pomiar zegara sterującego</t>
  </si>
  <si>
    <t>RAZEM TOM V ODC 2 (NETTO)</t>
  </si>
  <si>
    <t>Profilowanie i zagęszczanie podłoża wykonywane mechanicznie w gruncie kat. II-IV pod warstwy konstrukcyjne nawierzchni</t>
  </si>
  <si>
    <t>28a</t>
  </si>
  <si>
    <t>Wykonanie podbudowy z betonu asfaltowego  AC 22P 35/50, warstwa podbudowy zasadniczej gr. 10cm</t>
  </si>
  <si>
    <t>28b</t>
  </si>
  <si>
    <t>Wykonanie obmiaru geodezyjnego</t>
  </si>
  <si>
    <t>Wykonanie nawierzchni z betonu asfaltowego  AC 16W gr.8cm - droga powiatowa</t>
  </si>
  <si>
    <t>29a</t>
  </si>
  <si>
    <t>33a</t>
  </si>
  <si>
    <t>ETAP III od km 2+300 do km 4+100</t>
  </si>
  <si>
    <t>BRANŻA GAZOWA</t>
  </si>
  <si>
    <t>Wykopy oraz przekopy wykonywane na odkład koparkami w gruncie kategorii: III, z transportem urobku samochodami na składowisko Wykonawcy. 
Wykopy oraz przekopy wraz z odwodnieniem.</t>
  </si>
  <si>
    <t>RAZEM TOM III (NETTO)</t>
  </si>
  <si>
    <t>Wartość pozycji 
[zł]</t>
  </si>
  <si>
    <t>KANALIZACJA DESZCZOWA</t>
  </si>
  <si>
    <t>ROZBUDOWA DROGI POWIATOWEJ</t>
  </si>
  <si>
    <t xml:space="preserve">USUNIĘCIE KOLIZJI </t>
  </si>
  <si>
    <t xml:space="preserve">OŚWIETLENIE </t>
  </si>
  <si>
    <t>USUNIECIE KOLIZJI</t>
  </si>
  <si>
    <t>13a</t>
  </si>
  <si>
    <t>13b</t>
  </si>
  <si>
    <t>D.05.03.26</t>
  </si>
  <si>
    <t>D-01.03.04</t>
  </si>
  <si>
    <t>2a</t>
  </si>
  <si>
    <t>KANALIZACJA SANITARNA</t>
  </si>
  <si>
    <t>Podstawa</t>
  </si>
  <si>
    <t>1</t>
  </si>
  <si>
    <t>2</t>
  </si>
  <si>
    <t>3</t>
  </si>
  <si>
    <t>4</t>
  </si>
  <si>
    <t>5</t>
  </si>
  <si>
    <t>6</t>
  </si>
  <si>
    <t>7</t>
  </si>
  <si>
    <t>SIEĆ KANALIZACJI SANITARNEJ Z PRZYŁĄCZAMI DO GRANICY POSESJI</t>
  </si>
  <si>
    <t>Wykopy mechaniczne i ręczne umocnione wraz z odwodnieniem</t>
  </si>
  <si>
    <t>KNNR 1</t>
  </si>
  <si>
    <t>Rozebranie i odtworzenie warstwy ziemi urodzajnej grub. 20 cm</t>
  </si>
  <si>
    <t xml:space="preserve">KNNR 1 0202-08 0208-02 </t>
  </si>
  <si>
    <t>Wykopy mechaniczne umocnione i odwodnione z transportem urobku na wysypisko. Wybór wysypiska po stronie Wykonawcy</t>
  </si>
  <si>
    <t>KNNR 1 0301-02 + KNNR 1 0208-02</t>
  </si>
  <si>
    <t>Wykopy ręczne umocnione i odwodnione z transportem urobku na wysypisko. Wybór wysypiska po stronie Wykonawcy</t>
  </si>
  <si>
    <t xml:space="preserve">
analiza indywidualna</t>
  </si>
  <si>
    <t>Podłoża, zasypanie wykopów</t>
  </si>
  <si>
    <t>KNNR 4 1411-02</t>
  </si>
  <si>
    <t>Podłoża pod kanały i obiekty z materiałów sypkich o grubości 15 cm z zakupem i transportem piasku</t>
  </si>
  <si>
    <t xml:space="preserve">KNNR 1 0214-04 z.o.2.11.4. 9911-02 </t>
  </si>
  <si>
    <t>Mechaniczne zasypanie wykopów - współczynnik zagęszczenia Js=0.98 z zakupem i transportem piasku</t>
  </si>
  <si>
    <t xml:space="preserve">KNNR 1 0318-03 z.o.2.11.4. 9911-02 </t>
  </si>
  <si>
    <t>Zasypywanie wykopów o ścianach pionowych o szerokości 0.8-2.5 m i głębokości do 3.0 m w gruncie kat. I-III (współczynnik zagęszczenia Js=0.98) z zakupem i transportem piasku</t>
  </si>
  <si>
    <t xml:space="preserve">KNNR 1 0318-05 z.o.2.11.4. 9911-02 </t>
  </si>
  <si>
    <t>Zasypywanie wykopów o ścianach pionowych o szerokości 0.8-2.5 m i głębokości do 6.0 m w gruncie kat. I-III (współczynnik zagęszczenia Js=0.98) z zakupem i transportem piasku</t>
  </si>
  <si>
    <t>Montaż kanałów</t>
  </si>
  <si>
    <t>8</t>
  </si>
  <si>
    <t xml:space="preserve">KNNR 4 1308-05 z.sz.3.4. 9913-2 </t>
  </si>
  <si>
    <t>Kanały z rur PVC-U SN8 (rdzeń lity) łączonych na wcisk o śr. zewn. 315 mm - wykopy umocnione (w tym próba szczelności)</t>
  </si>
  <si>
    <t>9</t>
  </si>
  <si>
    <t>KNNR 4 1610-04
analiza indywidualna</t>
  </si>
  <si>
    <t>Próba wodna szczelności kanałów rurowych o średn 315 mm</t>
  </si>
  <si>
    <t>odc. -1 prób.</t>
  </si>
  <si>
    <t>10</t>
  </si>
  <si>
    <t xml:space="preserve">KNNR 4 1308-03 z.sz.3.4. 9913-2 </t>
  </si>
  <si>
    <t>Kanały z rur PVC-U SN8 (rdzeń lity) łączonych na wcisk o śr. zewn. 200 mm - wykopy umocnione (w tym próba szczelności)</t>
  </si>
  <si>
    <t>11</t>
  </si>
  <si>
    <t>KNNR 4 1610-02
analiza indywidualna</t>
  </si>
  <si>
    <t>Próba wodna szczelności kanałów rurowych o średn 200 mm</t>
  </si>
  <si>
    <t>12</t>
  </si>
  <si>
    <t xml:space="preserve">KNNR 4 1308-02 z.sz.3.4. 9913-2 </t>
  </si>
  <si>
    <t>Kanały z rur PVC-U SN8 (rdzeń lity) łączonych na wcisk o śr. zewn. 160 mm - wykopy umocnione (w tym próba szczelności)</t>
  </si>
  <si>
    <t>13</t>
  </si>
  <si>
    <t>KNNR 4 1610-01
analiza indywidualna</t>
  </si>
  <si>
    <t>Próba wodna szczelności kanałów rurowych o średn 160 mm</t>
  </si>
  <si>
    <t>14</t>
  </si>
  <si>
    <t xml:space="preserve">KNNR 4 1322-05 z.sz.3.4. 9913-3 </t>
  </si>
  <si>
    <t>Kształtki PVC kanalizacyjne dwukielichowe łączone na wcisk o śr. zewn. 315 mm - wykopy umocnione</t>
  </si>
  <si>
    <t>15</t>
  </si>
  <si>
    <t xml:space="preserve">KNNR 4 1322-03 z.sz.3.4. 9913-3 </t>
  </si>
  <si>
    <t>Kształtki PVC kanalizacyjne dwukielichowe łączone na wcisk o śr. zewn. 200 mm - wykopy umocnione</t>
  </si>
  <si>
    <t>16</t>
  </si>
  <si>
    <t xml:space="preserve">KNNR 4 1321-05 z.sz.3.4. 9913-3 </t>
  </si>
  <si>
    <t>Kształtki PVC kanalizacyjne jednokielichowe łączone na wcisk o śr. zewn. 315 mm - wykopy umocnione</t>
  </si>
  <si>
    <t>17</t>
  </si>
  <si>
    <t xml:space="preserve">KNNR 4 1321-03 z.sz.3.4. 9913-3 </t>
  </si>
  <si>
    <t>Kształtki PVC kanalizacyjne jednokielichowe łączone na wcisk o śr. zewn. 200 mm - wykopy umocnione</t>
  </si>
  <si>
    <t>18</t>
  </si>
  <si>
    <t xml:space="preserve">KNNR 4 1321-02 z.sz.3.4. 9913-3 </t>
  </si>
  <si>
    <t>Kształtki PVC kanalizacyjne jednokielichowe łączone na wcisk o śr. zewn. 160 mm - wykopy umocnione</t>
  </si>
  <si>
    <t>Studnie rewizyjne</t>
  </si>
  <si>
    <t>19</t>
  </si>
  <si>
    <t>KNNR 4 1430-03</t>
  </si>
  <si>
    <t>Podłoże żelbetowe pod studnie rewizyjne</t>
  </si>
  <si>
    <t>20</t>
  </si>
  <si>
    <t>KNR 9-22 0301-03</t>
  </si>
  <si>
    <t>Studnie z prefabrykowanych elementów betonowych (łącznie z dnem i korytem przepływowym) z betonu C35/45, W10 o średnicy 1000 mm i głębokości 2 m</t>
  </si>
  <si>
    <t>21</t>
  </si>
  <si>
    <t>KNR 9-22 0301-04</t>
  </si>
  <si>
    <t>Studnie z prefabrykowanych elementów betonowych (łącznie z dnem i korytem przepływowym) z betonu C35/45, W10 o średnicy 1000 mm; dodatek za każde dalsze 0,5 m głębokości ponad 2 m</t>
  </si>
  <si>
    <t>22</t>
  </si>
  <si>
    <t>23</t>
  </si>
  <si>
    <t>24</t>
  </si>
  <si>
    <t>Owinięcie kształtek i rur folią PE przed obetonowanie (studnia kaskadowa)</t>
  </si>
  <si>
    <t>25</t>
  </si>
  <si>
    <t>KNNR 4 1430-01
analogia</t>
  </si>
  <si>
    <t>Obetonowanie studni kaskadowych betonem C16/20</t>
  </si>
  <si>
    <t>26</t>
  </si>
  <si>
    <t>KNR 9-20 0303-01</t>
  </si>
  <si>
    <t>Studzienka z tworzyw sztucznych głębokości do 2 m o średnicy 315 mm - wentylacja studni rozprężnej</t>
  </si>
  <si>
    <t>27</t>
  </si>
  <si>
    <t>Kanały z rur PVC-U SN8 (rdzeń lity) łączonych na wcisk o śr. zewn. 160 mm - wykopy umocnione</t>
  </si>
  <si>
    <t>28</t>
  </si>
  <si>
    <t>KNR 2-31 1406-03</t>
  </si>
  <si>
    <t>Regulacja pionowa studzienek dla włazów kanałowych</t>
  </si>
  <si>
    <t>Rozbiórka i odtworzenie nawierzchni asfaltowej</t>
  </si>
  <si>
    <t>29</t>
  </si>
  <si>
    <t>KNR 2-31 0803-03 0803-04</t>
  </si>
  <si>
    <t>Mechaniczne rozebranie nawierzchni z mieszanek mineralno-bitumicznych o grubości 5 cm</t>
  </si>
  <si>
    <t>30</t>
  </si>
  <si>
    <t>KNR 2-31 0802-07 0802-08</t>
  </si>
  <si>
    <t>Mechaniczne rozebranie podbudowy z kruszywa łamanego o grubości 24 cm</t>
  </si>
  <si>
    <t>31</t>
  </si>
  <si>
    <t>KNR 2-31 0802-03 0802-04</t>
  </si>
  <si>
    <t>Mechaniczne rozebranie podbudowy z gruntu stabilizowanego o grubości 15 cm</t>
  </si>
  <si>
    <t>32</t>
  </si>
  <si>
    <t xml:space="preserve">KNR 4-04 1103-01 + KNR 4-04 1103-04 1103-05 </t>
  </si>
  <si>
    <t>Wywiezienie gruzu z terenu rozbiórki na wysypisko. Wybór składowiska po stronie Wykonawcy (w tym koszt składowiska)</t>
  </si>
  <si>
    <t>33</t>
  </si>
  <si>
    <t>KNR 2-31 0111-03</t>
  </si>
  <si>
    <t>Podbudowa z gruntu stabilizowanego cementem - grubość podbudowy po zagęszczeniu 15 cm</t>
  </si>
  <si>
    <t>34</t>
  </si>
  <si>
    <t>KNR 2-31 0114-05 z.o. 2.12. 9901-02  0114-06</t>
  </si>
  <si>
    <t>Podbudowa z kruszywa łamanego stabilizowanego mechanicznie 0/31,5mm - warstwa grubości po zagęszczeniu 20 cm - roboty na poszerzeniach, przekopach lub pasach węższych niż 2.5 m</t>
  </si>
  <si>
    <t>35</t>
  </si>
  <si>
    <t xml:space="preserve">KNR 2-31 0114-07 z.o. 2.12. 9901-02 </t>
  </si>
  <si>
    <t>Warstwa  wyrównawcza z kruszywa łamanego stabilizowanego mechanicznie 0/31,5mm - warstwa grubości po zagęszczeniu 4 cm - roboty na poszerzeniach, przekopach lub pasach węższych niż 2.5 m</t>
  </si>
  <si>
    <t>36</t>
  </si>
  <si>
    <t>KNR 2-31 0311-05 z.o. 2.12. 9901-04  0311-06</t>
  </si>
  <si>
    <t>Nawierzchnia z betonu asfaltowego AC11S - warstwa ścieralna - grubość po zagęszczeniu 5 cm - roboty na poszerzeniach, przekopach lub pasach węższych niż 2.5 m</t>
  </si>
  <si>
    <t>RUROCIĄG TŁOCZNY</t>
  </si>
  <si>
    <t>Wykopy mechaniczne i ręczne umocnione</t>
  </si>
  <si>
    <t>37</t>
  </si>
  <si>
    <t>Wykopy mechaniczne umocnione z transportem urobku na wysypisko. Wybór wysypiska po stronie Wykonawcy</t>
  </si>
  <si>
    <t>38</t>
  </si>
  <si>
    <t>Wykopy ręczne umocnione z transportem urobku na wysypisko. Wybór wysypiska po stronie Wykonawcy</t>
  </si>
  <si>
    <t>39</t>
  </si>
  <si>
    <t>Podłoża pod kanały i obiekty z materiałów sypkich o grubości 15 cm wraz z zakupem i transportem piasku</t>
  </si>
  <si>
    <t>40</t>
  </si>
  <si>
    <t>Mechaniczne zasypanie wykopów - współczynnik zagęszczenia Js=0.98 wraz z zakupem i transportem piasku</t>
  </si>
  <si>
    <t>41</t>
  </si>
  <si>
    <t>Ręczne zasypywanie wykopów głębokości do 3.0 m - współczynnik zagęszczenia Js=0.98 wraz z zakupem i transportem piasku</t>
  </si>
  <si>
    <t>Montaż rurociągów</t>
  </si>
  <si>
    <t>42</t>
  </si>
  <si>
    <t xml:space="preserve">KNNR 4 1009-03 z.sz.3.9. 9912-9 </t>
  </si>
  <si>
    <t>Montaż rurociągów z rur polietylenowych PE100 średn. 90 mm - wykopy umocnione (w tym próba szczelności)</t>
  </si>
  <si>
    <t>43</t>
  </si>
  <si>
    <t xml:space="preserve">KNNR 4 1010-03 z.sz.3.9. 9912-9 </t>
  </si>
  <si>
    <t>Montaż kształtek polietylenowych ciśnieniowych PEHD metodą zgrzewania czołowego o śr. zewn. 90 mm - wykopy umocnione</t>
  </si>
  <si>
    <t>44</t>
  </si>
  <si>
    <t>KNR 2-19 0219-01</t>
  </si>
  <si>
    <t>Oznakowanie trasy rurociągu tłocznego ułożonego w ziemi (30 cm nad górą rury) taśmą ostrzegawczą koloru niebieskiego</t>
  </si>
  <si>
    <t>45</t>
  </si>
  <si>
    <t>Demontaż wodociągu DN100 (rurociąg tłoczny T4-T5 oraz okolice studni S26 i S16) wraz z wykopem i zasypaniem</t>
  </si>
  <si>
    <t xml:space="preserve">SIEĆ WODOCIĄGOWA </t>
  </si>
  <si>
    <t>SIEĆ WODOCIĄGOWA</t>
  </si>
  <si>
    <t>Rozbiórka nawierzchni</t>
  </si>
  <si>
    <t xml:space="preserve">KNNR 1 0202-03 0208-02 </t>
  </si>
  <si>
    <t>Mechaniczne zebranie warstwy ziemi urodzajnej grub. 20 cm z wywozem na wysypisko. Wybór wysypiska po stronie Wykonawcy.</t>
  </si>
  <si>
    <t>KNR 2-31 0810-05 0810-06</t>
  </si>
  <si>
    <t>Mechaniczne rozebranie nawierzchni z betonu o grubości 20 cm z transportem gruzu na wysypisko. Wybór wysypiska po stronie Wykonawcy</t>
  </si>
  <si>
    <t>KNR 2-31 0805-05</t>
  </si>
  <si>
    <t>Mechaniczne rozebranie nawierzchni z kostki betonowe o wysokości 8 cm na podsypce cementowo-piaskowej z transportem gruzu na wysypisko. Wybór wysypiska po stronie Wykonawcy</t>
  </si>
  <si>
    <t>KNR 2-31 0802-03 0802-04
analogia</t>
  </si>
  <si>
    <t>Mechaniczne rozebranie nawierzchni gruntowej o grubości 30 cm z transportem gruzu na wysypisko. Wybór wysypiska po stronie Wykonawcy</t>
  </si>
  <si>
    <t>Mechaniczne rozebranie nawierzchni z kostki brukowej o wysokości 8 cm na podsypce cementowo-piaskowej z transportem gruzu na wysypisko. Wybór wysypiska po stronie Wykonawcy</t>
  </si>
  <si>
    <t>Mechaniczne rozebranie nawierzchni z mieszanek mineralno-bitumicznych o grubości 5 cm z transportem gruzu na wysypisko. Wybór wysypiska po stronie Wykonawcy</t>
  </si>
  <si>
    <t>Mechaniczne rozebranie nawierzchni z mieszanek mineralno-bitumicznych o grubości 6 cm z transportem gruzu na wysypisko. Wybór wysypiska po stronie Wykonawcy</t>
  </si>
  <si>
    <t>KNR 2-31 0801-07 0801-08</t>
  </si>
  <si>
    <t>Mechaniczne rozebranie podbudowy z mas mineralno-bitumicznych o grubości 7 cm z transportem gruzu na wysypisko. Wybór wysypiska po stronie Wykonawcy</t>
  </si>
  <si>
    <t>Mechaniczne rozebranie podbudowy z kruszywa kamiennego o grubości 20 cm z transportem gruzu na wysypisko. Wybór wysypiska po stronie Wykonawcy</t>
  </si>
  <si>
    <t>Wykopy mechaniczne umocnione wraz z odwodnieniem i transportem urobku na wysypisko. Wybór wysypiska po stronie Wykonawcy</t>
  </si>
  <si>
    <t>Wykopy ręczne umocnione wraz z odwodnieniem i transportem urobku na wysypisko. Wybór wysypiska po stronie Wykonawcy</t>
  </si>
  <si>
    <t>Montaż rurociągów z rur polietylenowych PE100 średnicy 225x13,4 mm - wykopy umocnione (w tym zgrzewanie, drut, taśma, próba szczelności, dezynfekcja)</t>
  </si>
  <si>
    <t>Montaż rurociągów z rur polietylenowych PE100 średnicy 125x7,4 mm - wykopy umocnione (w tym zgrzewanie, drut, taśma, próba szczelności, dezynfekcja)</t>
  </si>
  <si>
    <t>Montaż rurociągów z rur polietylenowych PE100 średnicy 90x5,4 mm - wykopy umocnione (w tym zgrzewanie, drut, taśma, próba szczelności, dezynfekcja)</t>
  </si>
  <si>
    <t>Montaż rurociągów z rur polietylenowych PE100RC średnicy 225x20,5 mm w rurze osłonowej PE100RC średnicy 355c32,3 mm - (w tym zgrzewanie, próba szczelności, dezynfekcja)</t>
  </si>
  <si>
    <t>Uzbrojenie rurociągów</t>
  </si>
  <si>
    <t xml:space="preserve">KNNR 4 1010-10 z.sz.3.9. 9912-9 </t>
  </si>
  <si>
    <t>Montaż kształtek ciśnieniowych PE100 metodą zgrzewania czołowego średnicy 225 mm - wykopy umocnione (łuki)</t>
  </si>
  <si>
    <t xml:space="preserve">KNNR 4 1010-05 z.sz.3.9. 9912-9 </t>
  </si>
  <si>
    <t>Montaż kształtek ciśnieniowych PE100 metodą zgrzewania czołowego średnicy 125 mm - wykopy umocnione (łuki)</t>
  </si>
  <si>
    <t xml:space="preserve">KNNR 4 1014-05 z.sz.3.9. 9912-10 </t>
  </si>
  <si>
    <t>Kształtki żeliwne ciśnieniowe kołnierzowe DN 200 mm - wykopy umocnione (trójnik DN200/100)</t>
  </si>
  <si>
    <t>Montaż kształtek ciśnieniowych PE100 metodą zgrzewania czołowego średnicy 90 mm - wykopy umocnione {łuki}</t>
  </si>
  <si>
    <t xml:space="preserve">KNNR 4 1012-03 z.sz.3.9. 9912-10 </t>
  </si>
  <si>
    <t>Montaż kształtek ciśnieniowych PE100 o połączeniach zgrzewano-kołnierzowych (tuleje kołnierzowe na luźny kołnierz) średnicy 225/200 mm - wykopy umocnione</t>
  </si>
  <si>
    <t xml:space="preserve">KNNR 4 1012-02 z.sz.3.9. 9912-10 </t>
  </si>
  <si>
    <t>Montaż kształtek ciśnieniowych PE100 o połączeniach zgrzewano-kołnierzowych (tuleje kołnierzowe na luźny kołnierz) średnicy 125/100 mm - wykopy umocnione</t>
  </si>
  <si>
    <t xml:space="preserve">KNNR 4 1012-01 z.sz.3.9. 9912-10 </t>
  </si>
  <si>
    <t>Montaż kształtek ciśnieniowych PE100 o połączeniach zgrzewano-kołnierzowych (tuleje kołnierzowe na luźny kołnierz) średnicy 90/80 mm - wykopy umocnione</t>
  </si>
  <si>
    <t>Kształtki żeliwne ciśnieniowe kołnierzowe DN 200 mm - wykopy umocnione (trójnik DN200/80)</t>
  </si>
  <si>
    <t>Kształtki żeliwne ciśnieniowe kołnierzowe DN 200 mm - wykopy umocnione (króciec FF)</t>
  </si>
  <si>
    <t xml:space="preserve">KNNR 4 1014-03 z.sz.3.9. 9912-10 </t>
  </si>
  <si>
    <t>Kształtki żeliwne ciśnieniowe kołnierzowe DN100 mm - wykopy umocnione (kołnierz ślepy)</t>
  </si>
  <si>
    <t>Kształtki żeliwne ciśnieniowe kołnierzowe DN100 mm - wykopy umocnione (kolano 2-kołn  Q)</t>
  </si>
  <si>
    <t xml:space="preserve">KNNR 4 1013-02 z.sz.3.9. 9912-10 </t>
  </si>
  <si>
    <t>Kształtki żeliwne ciśnieniowe kielichowe DN100 mm - wykopy umocnione (nasuwka φ110/DN100)</t>
  </si>
  <si>
    <t>KNNR 4 1112-04</t>
  </si>
  <si>
    <t>Zasuwa kołnierzowa (zabudowa krótka) DN200 mm + obudowa teleskopowa dla zasuwy + skrzynka uliczna "sztywna"</t>
  </si>
  <si>
    <t>KNNR 4 1112-02</t>
  </si>
  <si>
    <t>Zasuwa kołnierzowa (zabudowa krótka) DN100 mm + obudowa teleskopowa dla zasuwy + skrzynka uliczna "sztywna"</t>
  </si>
  <si>
    <t>Zasuwa kołnierzowa (zabudowa krótka) DN80 mm + obudowa teleskopowa dla zasuwy + skrzynka uliczna "sztywna"</t>
  </si>
  <si>
    <t>KNNR 4 1119-01</t>
  </si>
  <si>
    <t>Hydrant podziemny wolnoprzelotowy z przyłączem kołnierzowym DN80</t>
  </si>
  <si>
    <t>KNNR 4 1408-01</t>
  </si>
  <si>
    <t>Układanie mieszanki betonowej - bloki oporowe</t>
  </si>
  <si>
    <t xml:space="preserve">KNNR 4 1011-05 z.sz.3.9. 9912-9 </t>
  </si>
  <si>
    <t>Połączenie istniejącego wodociągu z projektowanym średnicy 125 mm - wykopy umocnione (elektromufa)</t>
  </si>
  <si>
    <t>Połączenie projektowanego wodociągu z istniejącym wodociągiem średnicy 110 mm PVC - wykopy umocnione</t>
  </si>
  <si>
    <t>KNNR 4 1014-02 z.sz.3.9. 9912-10 
analogia</t>
  </si>
  <si>
    <t>Połączenie istniejącego wodociągu z projektowanym średnicy 90 mm - wykopy umocnione (łącznik rurowy z zabezpieczeniem przed przesunięciem średn 90 mm)</t>
  </si>
  <si>
    <t>Demontaż połączenia tymczasowego z rur PE125 (HP13-WT) wraz z armaturą i blokami betonowymi (w tym wykop i zasypanie)</t>
  </si>
  <si>
    <t>Demontaż połączenia tymczasowego z rur PE180 (HP22-WTIIB) wraz z armaturą i blokami betonowymi (w tym wykop i zasypanie).</t>
  </si>
  <si>
    <t>Połączenie projektowanego wodociągu PE100 225 mm z istniejącym wodociągiem 225 mm (Hp13 oraz HP22)</t>
  </si>
  <si>
    <t>KNR 4-05I 0221-02</t>
  </si>
  <si>
    <t>Demontaż zasuwy żeliwnej kołnierzowej o średnicy nominalnej do 100 mm z obudową</t>
  </si>
  <si>
    <t>KNR 4-05I 0227-03</t>
  </si>
  <si>
    <t>Demontaż hydrantu nadziemnego o średnicy nominalnej 80 mm</t>
  </si>
  <si>
    <t>KNR 2-25 0419-05</t>
  </si>
  <si>
    <t>Demontaż słupków do znaków drogowych z rur stalowych o śr.70 mm</t>
  </si>
  <si>
    <t>KNR 2-25 0420-03</t>
  </si>
  <si>
    <t>Demontaż oznakowania armatury</t>
  </si>
  <si>
    <t>PRZYŁĄCZA WODOCIĄGOWE DO GRANICY DZIAŁKI</t>
  </si>
  <si>
    <t>Rozbiórka nawierzchni (bez odtworzenia, zasypanie piaskiem)</t>
  </si>
  <si>
    <t>46</t>
  </si>
  <si>
    <t>47</t>
  </si>
  <si>
    <t>48</t>
  </si>
  <si>
    <t>49</t>
  </si>
  <si>
    <t>Mechaniczne rozebranie nawierzchni z kostki brukowej o wysokości 8 cm z transportem gruzu na wysypisko. Wybór wysypiska po stronie Wykonawcy</t>
  </si>
  <si>
    <t>50</t>
  </si>
  <si>
    <t>51</t>
  </si>
  <si>
    <t>52</t>
  </si>
  <si>
    <t>53</t>
  </si>
  <si>
    <t>54</t>
  </si>
  <si>
    <t>55</t>
  </si>
  <si>
    <t>Przewiert sterowany rurami PE100RC, SDR11 PN16 średnicy 32x3,0 (rury z płaszczem naddanym i drutem sygnalizacyjnym) w tym próba szczelności i dezynfekcja</t>
  </si>
  <si>
    <t xml:space="preserve">m
</t>
  </si>
  <si>
    <t>56</t>
  </si>
  <si>
    <t>KNNR 4 1009-01 z.sz.3.9. 9912-9 
analogia</t>
  </si>
  <si>
    <t>Przyłącza wodociągowe z rur PE100RC, SDR11, PN16  łączone  za pomocą kształtek elektrooporowych średn. 32 mm - wykopy umocnione (rury z płaszczem naddanym i drutem sygnalizacyjnym) w tym próba szczelności i dezynfekcja</t>
  </si>
  <si>
    <t>57</t>
  </si>
  <si>
    <t>Oznakowanie trasy wodociągu ułożonego w ziemi (30 cm nad górą rury) taśmą ostrzegawczą koloru niebieskiego</t>
  </si>
  <si>
    <t>58</t>
  </si>
  <si>
    <t>Demontaż rurociągu stalowego ocynkowanego o śr. 25-32 mm w wykopie</t>
  </si>
  <si>
    <t>59</t>
  </si>
  <si>
    <t xml:space="preserve">KNNR 4 1011-10 z.sz.3.9. 9912-9 </t>
  </si>
  <si>
    <t>Obejma do nawiercania (zestaw z mufą) z obrotowym 360° odejściem PE 225/32 mm - wykopy umocnione</t>
  </si>
  <si>
    <t>60</t>
  </si>
  <si>
    <t>KNNR 4 1113-01</t>
  </si>
  <si>
    <t>Zasuwa do przyłącza domowego DN1" PN10 z króćcami do zgrzewania z rur PE + obudowa teleskopowa + skrzynka sztywna</t>
  </si>
  <si>
    <t>61</t>
  </si>
  <si>
    <t xml:space="preserve">KNNR 4 1011-01 z.sz.3.9. 9912-9 </t>
  </si>
  <si>
    <t>Montaż kształtek PE metodą zgrzewania elektrooporowego - wykopy umocnione - kolano 90° PE100 SDR11 32mm</t>
  </si>
  <si>
    <t>62</t>
  </si>
  <si>
    <t>Montaż kształtek PE metodą zgrzewania elektrooporowego - wykopy umocnione - kołpak PE100 SDR11 32 mm</t>
  </si>
  <si>
    <t>63</t>
  </si>
  <si>
    <t>Montaż kształtek PE metodą zgrzewania elektrooporowego - wykopy umocnione - mufa PE100 SDR11 32 mm</t>
  </si>
  <si>
    <t>64</t>
  </si>
  <si>
    <t>Połączenie projektowanych przyłączy z istniejącymi za pomocą łącznika rura PE - rura STAL średn. 32/26,9 mm - wykopy umocnione</t>
  </si>
  <si>
    <t>PRZYŁĄCZA WODOCIĄGOWE NA POSESJACH</t>
  </si>
  <si>
    <t>Rozbiórki i odtworzenie nawierzchni</t>
  </si>
  <si>
    <t>65</t>
  </si>
  <si>
    <t>66</t>
  </si>
  <si>
    <t xml:space="preserve">
KNR 2-31</t>
  </si>
  <si>
    <t>Rozebranie i odtworzenie nawierzchni betonowej grub. 20 cm z transportem gruzu na wysypisko. Wybór wysypiska po stronie Wykonawcy.</t>
  </si>
  <si>
    <t>67</t>
  </si>
  <si>
    <t>Rozebranie i odtworzenie nawierzchni z kostki betonowej (bez kosztu kostki) z transportem gruzu (pods. cem-piask) na wysypisko. Wybór wysypiska po stronie Wykonawcy.</t>
  </si>
  <si>
    <t>68</t>
  </si>
  <si>
    <t>Rozebranie i odtworzenie nawierzchni gruntowej (żwirowej) grub. 30 cm z transportem gruzu na wysypisko. Wybór wysypiska po stronie Wykonawcy.</t>
  </si>
  <si>
    <t>69</t>
  </si>
  <si>
    <t>Rozebranie i odtworzenie nawierzchni z kostki brukowej (bez kosztu kostki) z transportem gruzu (pods. cem-piask) na wysypisko. Wybór wysypiska po stronie Wykonawcy.</t>
  </si>
  <si>
    <t>70</t>
  </si>
  <si>
    <t>Mechaniczne ścinanie drzew z karczowaniem pni o średnicy 46-55 cm wraz z wywozem gałęzi, dłużyc, karpiny</t>
  </si>
  <si>
    <t>71</t>
  </si>
  <si>
    <t>KNR 2-21 0105-01</t>
  </si>
  <si>
    <t>Wykopanie krzewów w celu przesadzenia</t>
  </si>
  <si>
    <t>72</t>
  </si>
  <si>
    <t>KNR 2-21 0322-06</t>
  </si>
  <si>
    <t>Sadzenie krzewów iglastych na terenie płaskim w gruncie kat. I-II z zaprawą dołów; średnica/głębokość : 1.0/0.7 m</t>
  </si>
  <si>
    <t>73</t>
  </si>
  <si>
    <t>74</t>
  </si>
  <si>
    <t>75</t>
  </si>
  <si>
    <t>76</t>
  </si>
  <si>
    <t>77</t>
  </si>
  <si>
    <t>Roboty montażowe</t>
  </si>
  <si>
    <t>78</t>
  </si>
  <si>
    <t>79</t>
  </si>
  <si>
    <t>80</t>
  </si>
  <si>
    <t>KNNR 4 1417-02
analogia</t>
  </si>
  <si>
    <t>Studzienka wodomierzowa mrozoodporna z pojedynczym zestawem wodomierzowym pod wodomierz DN20</t>
  </si>
  <si>
    <t>81</t>
  </si>
  <si>
    <t>Montaż na ścianie zestawu wodomierzowego dla wodomierza DN20 mm z zaworem antyskażeniowym DN25 mm typ EA (z możliwością nadzoru) - wodomierz dostarcza AQUANET</t>
  </si>
  <si>
    <t>82</t>
  </si>
  <si>
    <t>Zaślepienie przyłączy za pomocą kształtek elektrooporowych średn. 32 mm - wykopy umocnione</t>
  </si>
  <si>
    <t>RAZEM Wykopy mechaniczne i ręczne umocnione wraz z odwodnieniem</t>
  </si>
  <si>
    <t>RAZEM Podłoża, zasypanie wykopów</t>
  </si>
  <si>
    <t>RAZEM Montaż kanałów</t>
  </si>
  <si>
    <t>RAZEM Studnie rewizyjne</t>
  </si>
  <si>
    <t>RAZEM Rozbiórka i odtworzenie nawierzchni asfaltowej</t>
  </si>
  <si>
    <t>RAZEM SIEĆ KANALIZACJI SANITARNEJ Z PRZYŁĄCZAMI DO GRANICY POSESJI</t>
  </si>
  <si>
    <t>RAZEM Wykopy mechaniczne i ręczne umocnione</t>
  </si>
  <si>
    <t>RAZEM Montaż rurociągów</t>
  </si>
  <si>
    <t>RAZEM RUROCIĄG TŁOCZNY</t>
  </si>
  <si>
    <t xml:space="preserve">
wycena indywidualna</t>
  </si>
  <si>
    <t>RAZEM Rozbiórka nawierzchni</t>
  </si>
  <si>
    <t>RAZEM Uzbrojenie rurociągów</t>
  </si>
  <si>
    <t>RAZEM SIEĆ WODOCIĄGOWA</t>
  </si>
  <si>
    <t>RAZEM Rozbiórka nawierzchni (bez odtworzenia, zasypanie piaskiem)</t>
  </si>
  <si>
    <t>RAZEM PRZYŁĄCZA WODOCIĄGOWE DO GRANICY DZIAŁKI</t>
  </si>
  <si>
    <t>RAZEM Rozbiórki i odtworzenie nawierzchni</t>
  </si>
  <si>
    <t>RAZEM Roboty montażowe</t>
  </si>
  <si>
    <t>RAZEM PRZYŁĄCZA WODOCIĄGOWE NA POSESJACH</t>
  </si>
  <si>
    <t xml:space="preserve">
KNNR 4</t>
  </si>
  <si>
    <t>wycena indywidualna</t>
  </si>
  <si>
    <t xml:space="preserve">
analiza indywidualna</t>
  </si>
  <si>
    <t xml:space="preserve">
KNR 2-31</t>
  </si>
  <si>
    <t>WARTOŚĆ</t>
  </si>
  <si>
    <t>WYSZCZEGÓLNIENIE ELEMENTÓW</t>
  </si>
  <si>
    <t>Projekt usunięcia kolizji wraz z niebędnymi uzgodnieniami oraz wykonaniem robót budowlanych związanych z usunięciem kolizji dla przestawienia skrzynki gazowej przy posesji 46L na ul. Poznańskiej w m. Dachowa</t>
  </si>
  <si>
    <t>RAZEM KOSZTORYS NETTO</t>
  </si>
  <si>
    <t>KOSZTORYS OFERTOWY - TOM II BR. DROGOWA</t>
  </si>
  <si>
    <t>KOSZTORYS OFERTOWY - TOM III BR. SANITARNA</t>
  </si>
  <si>
    <t>KOSZTORYS OFERTOWY - BR. SANITARNA</t>
  </si>
  <si>
    <t>KOSZTORYS OFERTOWY - TOM IV.1 KOLIZJE ENEA</t>
  </si>
  <si>
    <t>KOSZTORYS OFERTOWY - TOM IV.3 ZNAKI AKTYWNE</t>
  </si>
  <si>
    <t>KOSZTORYS OFERTOWY - TOM V OŚWIETLENIE - SO2</t>
  </si>
  <si>
    <t>KOSZTORYS OFERTOWY - TOM VI KOLIZJE TELETECHNICZNE</t>
  </si>
  <si>
    <t xml:space="preserve">KOSZTORYS OFERTOWY - TOM VII.2  BR. GAZOWA kolizja z gazem wysokiego ciśnienia </t>
  </si>
  <si>
    <t>KOSZTORYS OFERTOWY - ZBIORCZE ZESTAWIENIE KOSZTÓW</t>
  </si>
  <si>
    <t>D.01.03.06a</t>
  </si>
  <si>
    <t>D.01.03.01</t>
  </si>
  <si>
    <t>D.01.03.02</t>
  </si>
  <si>
    <t>XzTKMXpw 15x4x0,8</t>
  </si>
  <si>
    <t>XzTKMXpw 15x4x0,6</t>
  </si>
  <si>
    <t>XzTKMXpw 2x2x0,8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</si>
</sst>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\ _z_ł_-;\-* #,##0.00\ _z_ł_-;_-* \-??\ _z_ł_-;_-@_-"/>
    <numFmt numFmtId="168" formatCode="dd\ mmm"/>
    <numFmt numFmtId="169" formatCode="#,##0.00\ _z_ł"/>
    <numFmt numFmtId="170" formatCode="0.0"/>
    <numFmt numFmtId="171" formatCode="#,##0.00000"/>
    <numFmt numFmtId="172" formatCode="[$-415]d\ mmmm\ yyyy"/>
    <numFmt numFmtId="173" formatCode="#,##0.000000"/>
    <numFmt numFmtId="174" formatCode="_-* #,##0.0\ _z_ł_-;\-* #,##0.0\ _z_ł_-;_-* &quot;-&quot;??\ _z_ł_-;_-@_-"/>
    <numFmt numFmtId="175" formatCode="_-* #,##0.000\ _z_ł_-;\-* #,##0.000\ _z_ł_-;_-* \-??\ _z_ł_-;_-@_-"/>
    <numFmt numFmtId="176" formatCode="_-* #,##0.0\ _z_ł_-;\-* #,##0.0\ _z_ł_-;_-* \-??\ _z_ł_-;_-@_-"/>
    <numFmt numFmtId="177" formatCode="0.000"/>
    <numFmt numFmtId="178" formatCode="0.0000"/>
    <numFmt numFmtId="179" formatCode="#,##0.0000"/>
    <numFmt numFmtId="180" formatCode="0.00000"/>
    <numFmt numFmtId="181" formatCode="#,##0.000"/>
    <numFmt numFmtId="182" formatCode="#,##0.00_ ;\-#,##0.00\ "/>
    <numFmt numFmtId="183" formatCode="#\ ###\ ###\ ##0.00"/>
    <numFmt numFmtId="184" formatCode="#\ ###\ ###\ ##0"/>
  </numFmts>
  <fonts count="58">
    <font>
      <sz val="10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34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20"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ill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top"/>
    </xf>
    <xf numFmtId="1" fontId="4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Alignment="1">
      <alignment vertical="top"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top"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>
      <alignment vertical="top"/>
    </xf>
    <xf numFmtId="2" fontId="5" fillId="34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vertical="top"/>
    </xf>
    <xf numFmtId="2" fontId="0" fillId="34" borderId="0" xfId="0" applyNumberFormat="1" applyFill="1" applyAlignment="1">
      <alignment vertical="top"/>
    </xf>
    <xf numFmtId="2" fontId="5" fillId="0" borderId="10" xfId="0" applyNumberFormat="1" applyFont="1" applyBorder="1" applyAlignment="1">
      <alignment vertical="top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vertical="top"/>
    </xf>
    <xf numFmtId="1" fontId="0" fillId="0" borderId="0" xfId="0" applyNumberFormat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53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2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5" fillId="0" borderId="10" xfId="53" applyNumberFormat="1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vertical="top" wrapText="1"/>
      <protection/>
    </xf>
    <xf numFmtId="2" fontId="5" fillId="0" borderId="10" xfId="53" applyNumberFormat="1" applyFont="1" applyFill="1" applyBorder="1" applyAlignment="1">
      <alignment wrapText="1"/>
      <protection/>
    </xf>
    <xf numFmtId="2" fontId="6" fillId="33" borderId="10" xfId="0" applyNumberFormat="1" applyFont="1" applyFill="1" applyBorder="1" applyAlignment="1">
      <alignment vertical="center"/>
    </xf>
    <xf numFmtId="2" fontId="5" fillId="0" borderId="10" xfId="54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Border="1" applyAlignment="1">
      <alignment horizontal="center" vertical="center"/>
    </xf>
    <xf numFmtId="2" fontId="6" fillId="33" borderId="13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4" fillId="33" borderId="12" xfId="0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 applyProtection="1">
      <alignment horizontal="center" vertical="center" wrapText="1"/>
      <protection/>
    </xf>
    <xf numFmtId="1" fontId="5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>
      <alignment vertical="top"/>
    </xf>
    <xf numFmtId="1" fontId="5" fillId="33" borderId="12" xfId="0" applyNumberFormat="1" applyFont="1" applyFill="1" applyBorder="1" applyAlignment="1" applyProtection="1">
      <alignment horizontal="right" vertical="top" wrapText="1"/>
      <protection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1" fontId="5" fillId="33" borderId="12" xfId="0" applyNumberFormat="1" applyFont="1" applyFill="1" applyBorder="1" applyAlignment="1" applyProtection="1">
      <alignment vertical="top"/>
      <protection/>
    </xf>
    <xf numFmtId="2" fontId="6" fillId="34" borderId="13" xfId="0" applyNumberFormat="1" applyFont="1" applyFill="1" applyBorder="1" applyAlignment="1" applyProtection="1">
      <alignment horizontal="right" vertical="center" wrapText="1"/>
      <protection/>
    </xf>
    <xf numFmtId="2" fontId="6" fillId="34" borderId="14" xfId="0" applyNumberFormat="1" applyFont="1" applyFill="1" applyBorder="1" applyAlignment="1">
      <alignment horizontal="center" vertical="center"/>
    </xf>
    <xf numFmtId="2" fontId="6" fillId="33" borderId="10" xfId="52" applyNumberFormat="1" applyFont="1" applyFill="1" applyBorder="1" applyAlignment="1" applyProtection="1">
      <alignment horizontal="center" vertical="center"/>
      <protection/>
    </xf>
    <xf numFmtId="2" fontId="6" fillId="33" borderId="10" xfId="52" applyNumberFormat="1" applyFont="1" applyFill="1" applyBorder="1" applyAlignment="1" applyProtection="1">
      <alignment horizontal="left" vertical="center"/>
      <protection/>
    </xf>
    <xf numFmtId="2" fontId="6" fillId="0" borderId="10" xfId="52" applyNumberFormat="1" applyFont="1" applyFill="1" applyBorder="1" applyAlignment="1" applyProtection="1">
      <alignment horizontal="left" vertical="center"/>
      <protection/>
    </xf>
    <xf numFmtId="2" fontId="11" fillId="0" borderId="10" xfId="53" applyNumberFormat="1" applyFont="1" applyBorder="1" applyAlignment="1">
      <alignment horizontal="left" vertical="center" wrapText="1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4" fontId="11" fillId="0" borderId="10" xfId="53" applyNumberFormat="1" applyFont="1" applyBorder="1" applyAlignment="1">
      <alignment horizontal="center" vertical="center" wrapText="1"/>
      <protection/>
    </xf>
    <xf numFmtId="4" fontId="1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" fontId="4" fillId="35" borderId="10" xfId="53" applyNumberFormat="1" applyFont="1" applyFill="1" applyBorder="1" applyAlignment="1">
      <alignment horizontal="center" vertical="center" wrapText="1"/>
      <protection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vertical="center" wrapText="1"/>
    </xf>
    <xf numFmtId="1" fontId="6" fillId="33" borderId="12" xfId="52" applyNumberFormat="1" applyFont="1" applyFill="1" applyBorder="1" applyAlignment="1" applyProtection="1">
      <alignment horizontal="center" vertical="center"/>
      <protection/>
    </xf>
    <xf numFmtId="1" fontId="10" fillId="0" borderId="12" xfId="52" applyNumberFormat="1" applyFont="1" applyFill="1" applyBorder="1" applyAlignment="1" applyProtection="1">
      <alignment horizontal="center" vertical="center" wrapText="1"/>
      <protection/>
    </xf>
    <xf numFmtId="4" fontId="10" fillId="0" borderId="13" xfId="52" applyNumberFormat="1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ill="1" applyBorder="1" applyAlignment="1">
      <alignment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5" fillId="34" borderId="12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vertical="top"/>
    </xf>
    <xf numFmtId="2" fontId="5" fillId="34" borderId="13" xfId="0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top"/>
    </xf>
    <xf numFmtId="1" fontId="5" fillId="35" borderId="12" xfId="0" applyNumberFormat="1" applyFont="1" applyFill="1" applyBorder="1" applyAlignment="1" applyProtection="1">
      <alignment horizontal="center" vertical="center" wrapText="1"/>
      <protection/>
    </xf>
    <xf numFmtId="2" fontId="9" fillId="34" borderId="13" xfId="0" applyNumberFormat="1" applyFont="1" applyFill="1" applyBorder="1" applyAlignment="1" applyProtection="1">
      <alignment horizontal="center" vertical="center" wrapText="1"/>
      <protection/>
    </xf>
    <xf numFmtId="2" fontId="6" fillId="34" borderId="14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horizontal="center" vertical="top" wrapText="1"/>
    </xf>
    <xf numFmtId="2" fontId="9" fillId="34" borderId="13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182" fontId="6" fillId="36" borderId="13" xfId="0" applyNumberFormat="1" applyFont="1" applyFill="1" applyBorder="1" applyAlignment="1" applyProtection="1">
      <alignment vertical="center" wrapText="1"/>
      <protection/>
    </xf>
    <xf numFmtId="4" fontId="54" fillId="0" borderId="13" xfId="0" applyNumberFormat="1" applyFont="1" applyBorder="1" applyAlignment="1">
      <alignment horizontal="center" vertical="center" wrapText="1"/>
    </xf>
    <xf numFmtId="4" fontId="0" fillId="0" borderId="13" xfId="42" applyNumberForma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4" fontId="55" fillId="34" borderId="13" xfId="0" applyNumberFormat="1" applyFont="1" applyFill="1" applyBorder="1" applyAlignment="1">
      <alignment vertical="center" wrapText="1"/>
    </xf>
    <xf numFmtId="4" fontId="6" fillId="34" borderId="14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53" applyNumberFormat="1" applyFont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37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6" fillId="33" borderId="15" xfId="0" applyNumberFormat="1" applyFont="1" applyFill="1" applyBorder="1" applyAlignment="1" applyProtection="1">
      <alignment horizontal="left" vertical="top" wrapText="1"/>
      <protection/>
    </xf>
    <xf numFmtId="2" fontId="6" fillId="33" borderId="18" xfId="0" applyNumberFormat="1" applyFont="1" applyFill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52" applyNumberFormat="1" applyFont="1" applyFill="1" applyBorder="1" applyAlignment="1" applyProtection="1">
      <alignment horizontal="center" vertical="center"/>
      <protection/>
    </xf>
    <xf numFmtId="2" fontId="6" fillId="33" borderId="11" xfId="52" applyNumberFormat="1" applyFont="1" applyFill="1" applyBorder="1" applyAlignment="1" applyProtection="1">
      <alignment horizontal="center" vertical="center"/>
      <protection/>
    </xf>
    <xf numFmtId="2" fontId="6" fillId="33" borderId="11" xfId="52" applyNumberFormat="1" applyFont="1" applyFill="1" applyBorder="1" applyAlignment="1" applyProtection="1">
      <alignment horizontal="left" vertical="center"/>
      <protection/>
    </xf>
    <xf numFmtId="1" fontId="6" fillId="0" borderId="16" xfId="52" applyNumberFormat="1" applyFont="1" applyFill="1" applyBorder="1" applyAlignment="1" applyProtection="1">
      <alignment horizontal="center" vertical="center" wrapText="1"/>
      <protection/>
    </xf>
    <xf numFmtId="1" fontId="6" fillId="0" borderId="17" xfId="52" applyNumberFormat="1" applyFont="1" applyFill="1" applyBorder="1" applyAlignment="1" applyProtection="1">
      <alignment horizontal="center" vertical="center" wrapText="1"/>
      <protection/>
    </xf>
    <xf numFmtId="1" fontId="6" fillId="0" borderId="14" xfId="52" applyNumberFormat="1" applyFont="1" applyFill="1" applyBorder="1" applyAlignment="1" applyProtection="1">
      <alignment horizontal="center" vertical="center" wrapText="1"/>
      <protection/>
    </xf>
    <xf numFmtId="1" fontId="6" fillId="33" borderId="15" xfId="0" applyNumberFormat="1" applyFont="1" applyFill="1" applyBorder="1" applyAlignment="1" applyProtection="1">
      <alignment horizontal="center" vertical="center" wrapText="1"/>
      <protection/>
    </xf>
    <xf numFmtId="1" fontId="6" fillId="33" borderId="15" xfId="0" applyNumberFormat="1" applyFont="1" applyFill="1" applyBorder="1" applyAlignment="1" applyProtection="1">
      <alignment horizontal="center" vertical="center" wrapText="1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4" fillId="0" borderId="0" xfId="55">
      <alignment/>
      <protection/>
    </xf>
    <xf numFmtId="166" fontId="3" fillId="38" borderId="19" xfId="0" applyNumberFormat="1" applyFont="1" applyFill="1" applyBorder="1" applyAlignment="1">
      <alignment horizontal="center" vertical="center"/>
    </xf>
    <xf numFmtId="166" fontId="3" fillId="38" borderId="20" xfId="0" applyNumberFormat="1" applyFont="1" applyFill="1" applyBorder="1" applyAlignment="1">
      <alignment horizontal="center" vertical="center"/>
    </xf>
    <xf numFmtId="0" fontId="56" fillId="0" borderId="10" xfId="55" applyFont="1" applyBorder="1" applyAlignment="1">
      <alignment vertical="center" wrapText="1"/>
      <protection/>
    </xf>
    <xf numFmtId="183" fontId="56" fillId="0" borderId="10" xfId="55" applyNumberFormat="1" applyFont="1" applyBorder="1" applyAlignment="1">
      <alignment vertical="center" wrapText="1"/>
      <protection/>
    </xf>
    <xf numFmtId="183" fontId="56" fillId="0" borderId="13" xfId="55" applyNumberFormat="1" applyFont="1" applyBorder="1" applyAlignment="1">
      <alignment vertical="center" wrapText="1"/>
      <protection/>
    </xf>
    <xf numFmtId="183" fontId="57" fillId="34" borderId="12" xfId="55" applyNumberFormat="1" applyFont="1" applyFill="1" applyBorder="1" applyAlignment="1">
      <alignment vertical="center" wrapText="1"/>
      <protection/>
    </xf>
    <xf numFmtId="183" fontId="57" fillId="34" borderId="10" xfId="55" applyNumberFormat="1" applyFont="1" applyFill="1" applyBorder="1" applyAlignment="1">
      <alignment vertical="center" wrapText="1"/>
      <protection/>
    </xf>
    <xf numFmtId="183" fontId="57" fillId="34" borderId="13" xfId="55" applyNumberFormat="1" applyFont="1" applyFill="1" applyBorder="1" applyAlignment="1">
      <alignment vertical="center" wrapText="1"/>
      <protection/>
    </xf>
    <xf numFmtId="183" fontId="57" fillId="34" borderId="14" xfId="55" applyNumberFormat="1" applyFont="1" applyFill="1" applyBorder="1" applyAlignment="1">
      <alignment vertical="center" wrapText="1"/>
      <protection/>
    </xf>
    <xf numFmtId="0" fontId="56" fillId="0" borderId="10" xfId="55" applyFont="1" applyBorder="1" applyAlignment="1">
      <alignment horizontal="center" vertical="center" wrapText="1"/>
      <protection/>
    </xf>
    <xf numFmtId="183" fontId="56" fillId="0" borderId="10" xfId="55" applyNumberFormat="1" applyFont="1" applyBorder="1" applyAlignment="1">
      <alignment horizontal="center" vertical="center" wrapText="1"/>
      <protection/>
    </xf>
    <xf numFmtId="0" fontId="56" fillId="0" borderId="10" xfId="55" applyNumberFormat="1" applyFont="1" applyBorder="1" applyAlignment="1">
      <alignment vertical="center" wrapText="1"/>
      <protection/>
    </xf>
    <xf numFmtId="0" fontId="56" fillId="0" borderId="12" xfId="55" applyFont="1" applyBorder="1" applyAlignment="1">
      <alignment horizontal="center" vertical="center" wrapText="1"/>
      <protection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56" fillId="0" borderId="10" xfId="55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left" vertical="center" wrapText="1"/>
    </xf>
    <xf numFmtId="166" fontId="3" fillId="38" borderId="28" xfId="0" applyNumberFormat="1" applyFont="1" applyFill="1" applyBorder="1" applyAlignment="1">
      <alignment horizontal="center" vertical="center" wrapText="1"/>
    </xf>
    <xf numFmtId="166" fontId="3" fillId="38" borderId="29" xfId="0" applyNumberFormat="1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 vertical="center" wrapText="1"/>
    </xf>
    <xf numFmtId="0" fontId="3" fillId="38" borderId="23" xfId="0" applyFont="1" applyFill="1" applyBorder="1" applyAlignment="1">
      <alignment horizontal="left" vertical="center" wrapText="1"/>
    </xf>
    <xf numFmtId="0" fontId="3" fillId="38" borderId="22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166" fontId="3" fillId="38" borderId="28" xfId="0" applyNumberFormat="1" applyFont="1" applyFill="1" applyBorder="1" applyAlignment="1">
      <alignment horizontal="center" vertical="center"/>
    </xf>
    <xf numFmtId="166" fontId="3" fillId="38" borderId="29" xfId="0" applyNumberFormat="1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vertical="center" wrapText="1"/>
    </xf>
    <xf numFmtId="166" fontId="3" fillId="38" borderId="37" xfId="0" applyNumberFormat="1" applyFont="1" applyFill="1" applyBorder="1" applyAlignment="1">
      <alignment horizontal="center" vertical="center"/>
    </xf>
    <xf numFmtId="166" fontId="3" fillId="38" borderId="38" xfId="0" applyNumberFormat="1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166" fontId="3" fillId="38" borderId="10" xfId="0" applyNumberFormat="1" applyFont="1" applyFill="1" applyBorder="1" applyAlignment="1">
      <alignment horizontal="center" vertical="center"/>
    </xf>
    <xf numFmtId="166" fontId="3" fillId="38" borderId="13" xfId="0" applyNumberFormat="1" applyFont="1" applyFill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top"/>
    </xf>
    <xf numFmtId="166" fontId="2" fillId="0" borderId="29" xfId="0" applyNumberFormat="1" applyFont="1" applyBorder="1" applyAlignment="1">
      <alignment horizontal="center" vertical="top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166" fontId="3" fillId="38" borderId="19" xfId="0" applyNumberFormat="1" applyFont="1" applyFill="1" applyBorder="1" applyAlignment="1">
      <alignment horizontal="center" vertical="center"/>
    </xf>
    <xf numFmtId="166" fontId="3" fillId="38" borderId="20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2" fillId="0" borderId="43" xfId="0" applyFont="1" applyBorder="1" applyAlignment="1">
      <alignment horizontal="left" vertical="top"/>
    </xf>
    <xf numFmtId="166" fontId="2" fillId="0" borderId="43" xfId="0" applyNumberFormat="1" applyFont="1" applyBorder="1" applyAlignment="1">
      <alignment horizontal="center" vertical="top"/>
    </xf>
    <xf numFmtId="166" fontId="2" fillId="0" borderId="44" xfId="0" applyNumberFormat="1" applyFont="1" applyBorder="1" applyAlignment="1">
      <alignment horizontal="center" vertical="top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/>
    </xf>
    <xf numFmtId="1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2" fontId="12" fillId="40" borderId="12" xfId="0" applyNumberFormat="1" applyFont="1" applyFill="1" applyBorder="1" applyAlignment="1" applyProtection="1">
      <alignment horizontal="right" vertical="top" wrapText="1"/>
      <protection/>
    </xf>
    <xf numFmtId="2" fontId="12" fillId="40" borderId="10" xfId="0" applyNumberFormat="1" applyFont="1" applyFill="1" applyBorder="1" applyAlignment="1" applyProtection="1">
      <alignment horizontal="right" vertical="top" wrapText="1"/>
      <protection/>
    </xf>
    <xf numFmtId="2" fontId="6" fillId="34" borderId="17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 applyProtection="1">
      <alignment horizontal="left" vertical="center" wrapText="1"/>
      <protection/>
    </xf>
    <xf numFmtId="2" fontId="6" fillId="33" borderId="13" xfId="0" applyNumberFormat="1" applyFont="1" applyFill="1" applyBorder="1" applyAlignment="1" applyProtection="1">
      <alignment horizontal="left" vertical="center" wrapText="1"/>
      <protection/>
    </xf>
    <xf numFmtId="1" fontId="6" fillId="34" borderId="12" xfId="0" applyNumberFormat="1" applyFont="1" applyFill="1" applyBorder="1" applyAlignment="1" applyProtection="1">
      <alignment horizontal="right" vertical="center" wrapText="1"/>
      <protection/>
    </xf>
    <xf numFmtId="1" fontId="6" fillId="34" borderId="10" xfId="0" applyNumberFormat="1" applyFont="1" applyFill="1" applyBorder="1" applyAlignment="1" applyProtection="1">
      <alignment horizontal="right" vertical="center" wrapText="1"/>
      <protection/>
    </xf>
    <xf numFmtId="2" fontId="6" fillId="33" borderId="10" xfId="0" applyNumberFormat="1" applyFont="1" applyFill="1" applyBorder="1" applyAlignment="1" applyProtection="1">
      <alignment horizontal="left" vertical="center"/>
      <protection/>
    </xf>
    <xf numFmtId="2" fontId="6" fillId="33" borderId="13" xfId="0" applyNumberFormat="1" applyFont="1" applyFill="1" applyBorder="1" applyAlignment="1" applyProtection="1">
      <alignment horizontal="left" vertical="center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33" borderId="51" xfId="0" applyNumberFormat="1" applyFont="1" applyFill="1" applyBorder="1" applyAlignment="1" applyProtection="1">
      <alignment horizontal="left" vertical="center" wrapText="1"/>
      <protection/>
    </xf>
    <xf numFmtId="2" fontId="6" fillId="33" borderId="52" xfId="0" applyNumberFormat="1" applyFont="1" applyFill="1" applyBorder="1" applyAlignment="1" applyProtection="1">
      <alignment horizontal="left" vertical="center" wrapText="1"/>
      <protection/>
    </xf>
    <xf numFmtId="2" fontId="6" fillId="33" borderId="53" xfId="0" applyNumberFormat="1" applyFont="1" applyFill="1" applyBorder="1" applyAlignment="1" applyProtection="1">
      <alignment horizontal="left" vertical="center" wrapText="1"/>
      <protection/>
    </xf>
    <xf numFmtId="2" fontId="6" fillId="0" borderId="54" xfId="0" applyNumberFormat="1" applyFont="1" applyFill="1" applyBorder="1" applyAlignment="1" applyProtection="1">
      <alignment horizontal="center" vertical="center" wrapText="1"/>
      <protection/>
    </xf>
    <xf numFmtId="2" fontId="6" fillId="0" borderId="55" xfId="0" applyNumberFormat="1" applyFont="1" applyFill="1" applyBorder="1" applyAlignment="1" applyProtection="1">
      <alignment horizontal="center" vertical="center" wrapText="1"/>
      <protection/>
    </xf>
    <xf numFmtId="2" fontId="6" fillId="0" borderId="56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33" borderId="57" xfId="0" applyNumberFormat="1" applyFont="1" applyFill="1" applyBorder="1" applyAlignment="1" applyProtection="1">
      <alignment horizontal="left" vertical="center" wrapText="1"/>
      <protection/>
    </xf>
    <xf numFmtId="2" fontId="6" fillId="33" borderId="58" xfId="0" applyNumberFormat="1" applyFont="1" applyFill="1" applyBorder="1" applyAlignment="1" applyProtection="1">
      <alignment horizontal="left" vertical="center" wrapText="1"/>
      <protection/>
    </xf>
    <xf numFmtId="2" fontId="6" fillId="33" borderId="59" xfId="0" applyNumberFormat="1" applyFont="1" applyFill="1" applyBorder="1" applyAlignment="1" applyProtection="1">
      <alignment horizontal="left" vertical="center" wrapText="1"/>
      <protection/>
    </xf>
    <xf numFmtId="2" fontId="6" fillId="0" borderId="54" xfId="52" applyNumberFormat="1" applyFont="1" applyFill="1" applyBorder="1" applyAlignment="1" applyProtection="1">
      <alignment horizontal="center" vertical="center"/>
      <protection/>
    </xf>
    <xf numFmtId="2" fontId="6" fillId="0" borderId="55" xfId="52" applyNumberFormat="1" applyFont="1" applyFill="1" applyBorder="1" applyAlignment="1" applyProtection="1">
      <alignment horizontal="center" vertical="center"/>
      <protection/>
    </xf>
    <xf numFmtId="2" fontId="6" fillId="0" borderId="56" xfId="52" applyNumberFormat="1" applyFont="1" applyFill="1" applyBorder="1" applyAlignment="1" applyProtection="1">
      <alignment horizontal="center" vertical="center"/>
      <protection/>
    </xf>
    <xf numFmtId="2" fontId="6" fillId="0" borderId="12" xfId="52" applyNumberFormat="1" applyFont="1" applyFill="1" applyBorder="1" applyAlignment="1" applyProtection="1">
      <alignment horizontal="center" vertical="center"/>
      <protection/>
    </xf>
    <xf numFmtId="2" fontId="6" fillId="0" borderId="10" xfId="52" applyNumberFormat="1" applyFont="1" applyFill="1" applyBorder="1" applyAlignment="1" applyProtection="1">
      <alignment horizontal="center" vertical="center"/>
      <protection/>
    </xf>
    <xf numFmtId="2" fontId="6" fillId="0" borderId="13" xfId="52" applyNumberFormat="1" applyFont="1" applyFill="1" applyBorder="1" applyAlignment="1" applyProtection="1">
      <alignment horizontal="center" vertical="center"/>
      <protection/>
    </xf>
    <xf numFmtId="2" fontId="6" fillId="41" borderId="12" xfId="52" applyNumberFormat="1" applyFont="1" applyFill="1" applyBorder="1" applyAlignment="1" applyProtection="1">
      <alignment horizontal="center" vertical="center"/>
      <protection/>
    </xf>
    <xf numFmtId="2" fontId="6" fillId="41" borderId="10" xfId="52" applyNumberFormat="1" applyFont="1" applyFill="1" applyBorder="1" applyAlignment="1" applyProtection="1">
      <alignment horizontal="center" vertical="center"/>
      <protection/>
    </xf>
    <xf numFmtId="2" fontId="6" fillId="41" borderId="13" xfId="52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2" fontId="6" fillId="33" borderId="11" xfId="52" applyNumberFormat="1" applyFont="1" applyFill="1" applyBorder="1" applyAlignment="1" applyProtection="1">
      <alignment horizontal="center" vertical="center"/>
      <protection/>
    </xf>
    <xf numFmtId="2" fontId="6" fillId="33" borderId="18" xfId="52" applyNumberFormat="1" applyFont="1" applyFill="1" applyBorder="1" applyAlignment="1" applyProtection="1">
      <alignment horizontal="center" vertical="center"/>
      <protection/>
    </xf>
    <xf numFmtId="2" fontId="6" fillId="33" borderId="10" xfId="52" applyNumberFormat="1" applyFont="1" applyFill="1" applyBorder="1" applyAlignment="1" applyProtection="1">
      <alignment horizontal="center" vertical="center"/>
      <protection/>
    </xf>
    <xf numFmtId="2" fontId="6" fillId="33" borderId="13" xfId="52" applyNumberFormat="1" applyFont="1" applyFill="1" applyBorder="1" applyAlignment="1" applyProtection="1">
      <alignment horizontal="center" vertical="center"/>
      <protection/>
    </xf>
    <xf numFmtId="0" fontId="57" fillId="34" borderId="57" xfId="55" applyNumberFormat="1" applyFont="1" applyFill="1" applyBorder="1" applyAlignment="1">
      <alignment horizontal="left" vertical="center" wrapText="1"/>
      <protection/>
    </xf>
    <xf numFmtId="0" fontId="57" fillId="34" borderId="58" xfId="55" applyNumberFormat="1" applyFont="1" applyFill="1" applyBorder="1" applyAlignment="1">
      <alignment horizontal="left" vertical="center" wrapText="1"/>
      <protection/>
    </xf>
    <xf numFmtId="0" fontId="57" fillId="34" borderId="59" xfId="55" applyNumberFormat="1" applyFont="1" applyFill="1" applyBorder="1" applyAlignment="1">
      <alignment horizontal="left" vertical="center" wrapText="1"/>
      <protection/>
    </xf>
    <xf numFmtId="0" fontId="57" fillId="34" borderId="51" xfId="55" applyNumberFormat="1" applyFont="1" applyFill="1" applyBorder="1" applyAlignment="1">
      <alignment horizontal="left" vertical="center" wrapText="1"/>
      <protection/>
    </xf>
    <xf numFmtId="0" fontId="57" fillId="34" borderId="52" xfId="55" applyNumberFormat="1" applyFont="1" applyFill="1" applyBorder="1" applyAlignment="1">
      <alignment horizontal="left" vertical="center" wrapText="1"/>
      <protection/>
    </xf>
    <xf numFmtId="0" fontId="57" fillId="34" borderId="53" xfId="55" applyNumberFormat="1" applyFont="1" applyFill="1" applyBorder="1" applyAlignment="1">
      <alignment horizontal="left" vertical="center" wrapText="1"/>
      <protection/>
    </xf>
    <xf numFmtId="183" fontId="57" fillId="34" borderId="60" xfId="55" applyNumberFormat="1" applyFont="1" applyFill="1" applyBorder="1" applyAlignment="1">
      <alignment horizontal="right" vertical="center" wrapText="1"/>
      <protection/>
    </xf>
    <xf numFmtId="183" fontId="57" fillId="34" borderId="52" xfId="55" applyNumberFormat="1" applyFont="1" applyFill="1" applyBorder="1" applyAlignment="1">
      <alignment horizontal="right" vertical="center" wrapText="1"/>
      <protection/>
    </xf>
    <xf numFmtId="183" fontId="57" fillId="34" borderId="61" xfId="55" applyNumberFormat="1" applyFont="1" applyFill="1" applyBorder="1" applyAlignment="1">
      <alignment horizontal="right" vertical="center" wrapText="1"/>
      <protection/>
    </xf>
    <xf numFmtId="183" fontId="57" fillId="34" borderId="51" xfId="55" applyNumberFormat="1" applyFont="1" applyFill="1" applyBorder="1" applyAlignment="1">
      <alignment horizontal="left" vertical="center" wrapText="1"/>
      <protection/>
    </xf>
    <xf numFmtId="183" fontId="57" fillId="34" borderId="52" xfId="55" applyNumberFormat="1" applyFont="1" applyFill="1" applyBorder="1" applyAlignment="1">
      <alignment horizontal="left" vertical="center" wrapText="1"/>
      <protection/>
    </xf>
    <xf numFmtId="183" fontId="57" fillId="34" borderId="53" xfId="55" applyNumberFormat="1" applyFont="1" applyFill="1" applyBorder="1" applyAlignment="1">
      <alignment horizontal="left" vertical="center" wrapText="1"/>
      <protection/>
    </xf>
    <xf numFmtId="183" fontId="57" fillId="34" borderId="48" xfId="55" applyNumberFormat="1" applyFont="1" applyFill="1" applyBorder="1" applyAlignment="1">
      <alignment horizontal="right" vertical="center" wrapText="1"/>
      <protection/>
    </xf>
    <xf numFmtId="183" fontId="57" fillId="34" borderId="49" xfId="55" applyNumberFormat="1" applyFont="1" applyFill="1" applyBorder="1" applyAlignment="1">
      <alignment horizontal="right" vertical="center" wrapText="1"/>
      <protection/>
    </xf>
    <xf numFmtId="183" fontId="57" fillId="34" borderId="50" xfId="55" applyNumberFormat="1" applyFont="1" applyFill="1" applyBorder="1" applyAlignment="1">
      <alignment horizontal="right" vertical="center" wrapText="1"/>
      <protection/>
    </xf>
    <xf numFmtId="0" fontId="55" fillId="0" borderId="62" xfId="55" applyFont="1" applyBorder="1" applyAlignment="1">
      <alignment horizontal="center" vertical="center"/>
      <protection/>
    </xf>
    <xf numFmtId="0" fontId="55" fillId="0" borderId="58" xfId="55" applyFont="1" applyBorder="1" applyAlignment="1">
      <alignment horizontal="center" vertical="center"/>
      <protection/>
    </xf>
    <xf numFmtId="0" fontId="55" fillId="0" borderId="59" xfId="55" applyFont="1" applyBorder="1" applyAlignment="1">
      <alignment horizontal="center" vertical="center"/>
      <protection/>
    </xf>
    <xf numFmtId="0" fontId="55" fillId="0" borderId="60" xfId="55" applyFont="1" applyBorder="1" applyAlignment="1">
      <alignment horizontal="center" vertical="center"/>
      <protection/>
    </xf>
    <xf numFmtId="0" fontId="55" fillId="0" borderId="52" xfId="55" applyFont="1" applyBorder="1" applyAlignment="1">
      <alignment horizontal="center" vertical="center"/>
      <protection/>
    </xf>
    <xf numFmtId="0" fontId="55" fillId="0" borderId="53" xfId="55" applyFont="1" applyBorder="1" applyAlignment="1">
      <alignment horizontal="center" vertical="center"/>
      <protection/>
    </xf>
    <xf numFmtId="183" fontId="57" fillId="34" borderId="57" xfId="55" applyNumberFormat="1" applyFont="1" applyFill="1" applyBorder="1" applyAlignment="1">
      <alignment horizontal="left" vertical="center" wrapText="1"/>
      <protection/>
    </xf>
    <xf numFmtId="183" fontId="57" fillId="34" borderId="58" xfId="55" applyNumberFormat="1" applyFont="1" applyFill="1" applyBorder="1" applyAlignment="1">
      <alignment horizontal="left" vertical="center" wrapText="1"/>
      <protection/>
    </xf>
    <xf numFmtId="183" fontId="57" fillId="34" borderId="59" xfId="55" applyNumberFormat="1" applyFont="1" applyFill="1" applyBorder="1" applyAlignment="1">
      <alignment horizontal="left" vertical="center" wrapText="1"/>
      <protection/>
    </xf>
    <xf numFmtId="2" fontId="6" fillId="33" borderId="51" xfId="0" applyNumberFormat="1" applyFont="1" applyFill="1" applyBorder="1" applyAlignment="1" applyProtection="1">
      <alignment horizontal="left" vertical="center" wrapText="1"/>
      <protection/>
    </xf>
    <xf numFmtId="2" fontId="6" fillId="33" borderId="52" xfId="0" applyNumberFormat="1" applyFont="1" applyFill="1" applyBorder="1" applyAlignment="1" applyProtection="1">
      <alignment horizontal="left" vertical="center" wrapText="1"/>
      <protection/>
    </xf>
    <xf numFmtId="2" fontId="6" fillId="33" borderId="53" xfId="0" applyNumberFormat="1" applyFont="1" applyFill="1" applyBorder="1" applyAlignment="1" applyProtection="1">
      <alignment horizontal="left" vertical="center" wrapText="1"/>
      <protection/>
    </xf>
    <xf numFmtId="2" fontId="6" fillId="34" borderId="17" xfId="0" applyNumberFormat="1" applyFont="1" applyFill="1" applyBorder="1" applyAlignment="1">
      <alignment horizontal="center" vertical="top"/>
    </xf>
    <xf numFmtId="1" fontId="0" fillId="0" borderId="48" xfId="0" applyNumberForma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2" fontId="6" fillId="0" borderId="54" xfId="0" applyNumberFormat="1" applyFont="1" applyFill="1" applyBorder="1" applyAlignment="1" applyProtection="1">
      <alignment horizontal="center" vertical="center" wrapText="1"/>
      <protection/>
    </xf>
    <xf numFmtId="2" fontId="33" fillId="0" borderId="55" xfId="0" applyNumberFormat="1" applyFont="1" applyFill="1" applyBorder="1" applyAlignment="1" applyProtection="1">
      <alignment horizontal="center" vertical="center" wrapText="1"/>
      <protection/>
    </xf>
    <xf numFmtId="2" fontId="33" fillId="0" borderId="56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2" fontId="33" fillId="0" borderId="10" xfId="0" applyNumberFormat="1" applyFont="1" applyFill="1" applyBorder="1" applyAlignment="1" applyProtection="1">
      <alignment horizontal="center" vertical="center"/>
      <protection/>
    </xf>
    <xf numFmtId="2" fontId="33" fillId="0" borderId="13" xfId="0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34" borderId="17" xfId="0" applyNumberFormat="1" applyFont="1" applyFill="1" applyBorder="1" applyAlignment="1">
      <alignment horizontal="center"/>
    </xf>
    <xf numFmtId="2" fontId="9" fillId="34" borderId="12" xfId="0" applyNumberFormat="1" applyFont="1" applyFill="1" applyBorder="1" applyAlignment="1" applyProtection="1">
      <alignment horizontal="right" vertical="top" wrapText="1"/>
      <protection/>
    </xf>
    <xf numFmtId="2" fontId="9" fillId="34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48" xfId="0" applyNumberFormat="1" applyFont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2" fontId="6" fillId="33" borderId="57" xfId="0" applyNumberFormat="1" applyFont="1" applyFill="1" applyBorder="1" applyAlignment="1" applyProtection="1">
      <alignment horizontal="left" vertical="center" wrapText="1"/>
      <protection/>
    </xf>
    <xf numFmtId="2" fontId="6" fillId="33" borderId="58" xfId="0" applyNumberFormat="1" applyFont="1" applyFill="1" applyBorder="1" applyAlignment="1" applyProtection="1">
      <alignment horizontal="left" vertical="center" wrapText="1"/>
      <protection/>
    </xf>
    <xf numFmtId="2" fontId="6" fillId="33" borderId="59" xfId="0" applyNumberFormat="1" applyFont="1" applyFill="1" applyBorder="1" applyAlignment="1" applyProtection="1">
      <alignment horizontal="left" vertical="center" wrapText="1"/>
      <protection/>
    </xf>
    <xf numFmtId="2" fontId="6" fillId="33" borderId="51" xfId="0" applyNumberFormat="1" applyFont="1" applyFill="1" applyBorder="1" applyAlignment="1" applyProtection="1">
      <alignment vertical="center" wrapText="1"/>
      <protection/>
    </xf>
    <xf numFmtId="2" fontId="6" fillId="33" borderId="52" xfId="0" applyNumberFormat="1" applyFont="1" applyFill="1" applyBorder="1" applyAlignment="1" applyProtection="1">
      <alignment vertical="center" wrapText="1"/>
      <protection/>
    </xf>
    <xf numFmtId="2" fontId="6" fillId="33" borderId="53" xfId="0" applyNumberFormat="1" applyFont="1" applyFill="1" applyBorder="1" applyAlignment="1" applyProtection="1">
      <alignment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right" vertical="top" wrapText="1"/>
    </xf>
    <xf numFmtId="49" fontId="9" fillId="34" borderId="10" xfId="0" applyNumberFormat="1" applyFont="1" applyFill="1" applyBorder="1" applyAlignment="1">
      <alignment horizontal="right" vertical="top" wrapText="1"/>
    </xf>
    <xf numFmtId="0" fontId="6" fillId="34" borderId="1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33" borderId="57" xfId="0" applyFont="1" applyFill="1" applyBorder="1" applyAlignment="1">
      <alignment horizontal="left" vertical="center" wrapText="1"/>
    </xf>
    <xf numFmtId="0" fontId="6" fillId="33" borderId="58" xfId="0" applyFont="1" applyFill="1" applyBorder="1" applyAlignment="1">
      <alignment horizontal="left" vertical="center" wrapText="1"/>
    </xf>
    <xf numFmtId="0" fontId="6" fillId="33" borderId="59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36" borderId="51" xfId="0" applyFont="1" applyFill="1" applyBorder="1" applyAlignment="1">
      <alignment horizontal="left" vertical="center" wrapText="1"/>
    </xf>
    <xf numFmtId="0" fontId="6" fillId="36" borderId="52" xfId="0" applyFont="1" applyFill="1" applyBorder="1" applyAlignment="1">
      <alignment horizontal="left" vertical="center" wrapText="1"/>
    </xf>
    <xf numFmtId="0" fontId="6" fillId="36" borderId="53" xfId="0" applyFont="1" applyFill="1" applyBorder="1" applyAlignment="1">
      <alignment horizontal="left" vertical="center" wrapText="1"/>
    </xf>
    <xf numFmtId="49" fontId="9" fillId="40" borderId="12" xfId="0" applyNumberFormat="1" applyFont="1" applyFill="1" applyBorder="1" applyAlignment="1" applyProtection="1">
      <alignment horizontal="right" vertical="top" wrapText="1"/>
      <protection/>
    </xf>
    <xf numFmtId="49" fontId="9" fillId="40" borderId="10" xfId="0" applyNumberFormat="1" applyFont="1" applyFill="1" applyBorder="1" applyAlignment="1" applyProtection="1">
      <alignment horizontal="right" vertical="top" wrapText="1"/>
      <protection/>
    </xf>
    <xf numFmtId="0" fontId="6" fillId="34" borderId="17" xfId="0" applyFont="1" applyFill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6" fillId="33" borderId="57" xfId="0" applyNumberFormat="1" applyFont="1" applyFill="1" applyBorder="1" applyAlignment="1" applyProtection="1">
      <alignment horizontal="left" vertical="center" wrapText="1"/>
      <protection/>
    </xf>
    <xf numFmtId="0" fontId="6" fillId="33" borderId="58" xfId="0" applyNumberFormat="1" applyFont="1" applyFill="1" applyBorder="1" applyAlignment="1" applyProtection="1">
      <alignment horizontal="left" vertical="center" wrapText="1"/>
      <protection/>
    </xf>
    <xf numFmtId="0" fontId="6" fillId="33" borderId="59" xfId="0" applyNumberFormat="1" applyFont="1" applyFill="1" applyBorder="1" applyAlignment="1" applyProtection="1">
      <alignment horizontal="left" vertical="center" wrapText="1"/>
      <protection/>
    </xf>
    <xf numFmtId="0" fontId="6" fillId="33" borderId="51" xfId="0" applyNumberFormat="1" applyFont="1" applyFill="1" applyBorder="1" applyAlignment="1" applyProtection="1">
      <alignment horizontal="left" vertical="center" wrapText="1"/>
      <protection/>
    </xf>
    <xf numFmtId="0" fontId="6" fillId="33" borderId="52" xfId="0" applyNumberFormat="1" applyFont="1" applyFill="1" applyBorder="1" applyAlignment="1" applyProtection="1">
      <alignment horizontal="left" vertical="center" wrapText="1"/>
      <protection/>
    </xf>
    <xf numFmtId="0" fontId="6" fillId="33" borderId="53" xfId="0" applyNumberFormat="1" applyFont="1" applyFill="1" applyBorder="1" applyAlignment="1" applyProtection="1">
      <alignment horizontal="left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9" fillId="37" borderId="17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0.85546875" style="0" customWidth="1"/>
    <col min="6" max="6" width="21.421875" style="0" customWidth="1"/>
    <col min="10" max="10" width="37.421875" style="0" customWidth="1"/>
    <col min="11" max="11" width="13.8515625" style="0" customWidth="1"/>
    <col min="12" max="12" width="14.28125" style="0" bestFit="1" customWidth="1"/>
  </cols>
  <sheetData>
    <row r="1" ht="5.25" customHeight="1" thickBot="1"/>
    <row r="2" spans="2:8" ht="15">
      <c r="B2" s="200" t="s">
        <v>692</v>
      </c>
      <c r="C2" s="201"/>
      <c r="D2" s="201"/>
      <c r="E2" s="201"/>
      <c r="F2" s="201"/>
      <c r="G2" s="201"/>
      <c r="H2" s="202"/>
    </row>
    <row r="3" spans="2:8" ht="32.25" customHeight="1">
      <c r="B3" s="203" t="s">
        <v>0</v>
      </c>
      <c r="C3" s="204"/>
      <c r="D3" s="204"/>
      <c r="E3" s="204"/>
      <c r="F3" s="204"/>
      <c r="G3" s="204"/>
      <c r="H3" s="205"/>
    </row>
    <row r="4" spans="2:8" ht="15.75" customHeight="1" thickBot="1">
      <c r="B4" s="206" t="s">
        <v>302</v>
      </c>
      <c r="C4" s="207"/>
      <c r="D4" s="207"/>
      <c r="E4" s="207"/>
      <c r="F4" s="207"/>
      <c r="G4" s="207"/>
      <c r="H4" s="208"/>
    </row>
    <row r="5" spans="2:8" ht="32.25" customHeight="1" thickBot="1">
      <c r="B5" s="258" t="s">
        <v>681</v>
      </c>
      <c r="C5" s="256"/>
      <c r="D5" s="256"/>
      <c r="E5" s="256"/>
      <c r="F5" s="256"/>
      <c r="G5" s="256" t="s">
        <v>680</v>
      </c>
      <c r="H5" s="257"/>
    </row>
    <row r="6" spans="2:8" ht="15">
      <c r="B6" s="209" t="s">
        <v>1</v>
      </c>
      <c r="C6" s="210"/>
      <c r="D6" s="210"/>
      <c r="E6" s="210"/>
      <c r="F6" s="210"/>
      <c r="G6" s="210"/>
      <c r="H6" s="211"/>
    </row>
    <row r="7" spans="2:8" ht="26.25" customHeight="1">
      <c r="B7" s="212">
        <v>1</v>
      </c>
      <c r="C7" s="213"/>
      <c r="D7" s="214" t="s">
        <v>372</v>
      </c>
      <c r="E7" s="214"/>
      <c r="F7" s="214"/>
      <c r="G7" s="215"/>
      <c r="H7" s="216"/>
    </row>
    <row r="8" spans="2:8" ht="15" customHeight="1">
      <c r="B8" s="217" t="s">
        <v>2</v>
      </c>
      <c r="C8" s="218"/>
      <c r="D8" s="218"/>
      <c r="E8" s="218"/>
      <c r="F8" s="218"/>
      <c r="G8" s="218"/>
      <c r="H8" s="219"/>
    </row>
    <row r="9" spans="2:8" ht="29.25" customHeight="1">
      <c r="B9" s="212">
        <v>2</v>
      </c>
      <c r="C9" s="213"/>
      <c r="D9" s="220" t="s">
        <v>371</v>
      </c>
      <c r="E9" s="220"/>
      <c r="F9" s="220"/>
      <c r="G9" s="215"/>
      <c r="H9" s="216"/>
    </row>
    <row r="10" spans="2:8" ht="13.5" customHeight="1">
      <c r="B10" s="221" t="s">
        <v>2</v>
      </c>
      <c r="C10" s="222"/>
      <c r="D10" s="222"/>
      <c r="E10" s="222"/>
      <c r="F10" s="222"/>
      <c r="G10" s="222"/>
      <c r="H10" s="223"/>
    </row>
    <row r="11" spans="2:8" ht="30.75" customHeight="1">
      <c r="B11" s="224">
        <v>3</v>
      </c>
      <c r="C11" s="225"/>
      <c r="D11" s="226" t="s">
        <v>381</v>
      </c>
      <c r="E11" s="227"/>
      <c r="F11" s="228"/>
      <c r="G11" s="179"/>
      <c r="H11" s="180"/>
    </row>
    <row r="12" spans="2:12" ht="15">
      <c r="B12" s="221" t="s">
        <v>2</v>
      </c>
      <c r="C12" s="222"/>
      <c r="D12" s="222"/>
      <c r="E12" s="222"/>
      <c r="F12" s="222"/>
      <c r="G12" s="222"/>
      <c r="H12" s="223"/>
      <c r="J12" s="1"/>
      <c r="L12" s="6"/>
    </row>
    <row r="13" spans="2:10" ht="30.75" customHeight="1">
      <c r="B13" s="224">
        <v>4</v>
      </c>
      <c r="C13" s="225"/>
      <c r="D13" s="226" t="s">
        <v>517</v>
      </c>
      <c r="E13" s="227"/>
      <c r="F13" s="228"/>
      <c r="G13" s="179"/>
      <c r="H13" s="180"/>
      <c r="J13" s="6"/>
    </row>
    <row r="14" spans="2:10" ht="15" customHeight="1">
      <c r="B14" s="229" t="s">
        <v>3</v>
      </c>
      <c r="C14" s="230"/>
      <c r="D14" s="230"/>
      <c r="E14" s="230"/>
      <c r="F14" s="230"/>
      <c r="G14" s="230"/>
      <c r="H14" s="231"/>
      <c r="J14" s="5"/>
    </row>
    <row r="15" spans="2:8" ht="30.75" customHeight="1">
      <c r="B15" s="212">
        <v>5</v>
      </c>
      <c r="C15" s="213"/>
      <c r="D15" s="220" t="s">
        <v>373</v>
      </c>
      <c r="E15" s="220"/>
      <c r="F15" s="220"/>
      <c r="G15" s="232"/>
      <c r="H15" s="233"/>
    </row>
    <row r="16" spans="2:8" ht="15.75" customHeight="1">
      <c r="B16" s="234">
        <v>6</v>
      </c>
      <c r="C16" s="235"/>
      <c r="D16" s="236" t="s">
        <v>259</v>
      </c>
      <c r="E16" s="236"/>
      <c r="F16" s="236"/>
      <c r="G16" s="237"/>
      <c r="H16" s="238"/>
    </row>
    <row r="17" spans="2:8" ht="30.75" customHeight="1">
      <c r="B17" s="239">
        <v>7</v>
      </c>
      <c r="C17" s="240"/>
      <c r="D17" s="241" t="s">
        <v>374</v>
      </c>
      <c r="E17" s="241"/>
      <c r="F17" s="241"/>
      <c r="G17" s="242"/>
      <c r="H17" s="243"/>
    </row>
    <row r="18" spans="2:8" ht="15" customHeight="1">
      <c r="B18" s="246" t="s">
        <v>291</v>
      </c>
      <c r="C18" s="247"/>
      <c r="D18" s="247"/>
      <c r="E18" s="247"/>
      <c r="F18" s="247"/>
      <c r="G18" s="247"/>
      <c r="H18" s="248"/>
    </row>
    <row r="19" spans="2:8" ht="30.75" customHeight="1">
      <c r="B19" s="224">
        <v>8</v>
      </c>
      <c r="C19" s="225"/>
      <c r="D19" s="226" t="s">
        <v>375</v>
      </c>
      <c r="E19" s="227"/>
      <c r="F19" s="228"/>
      <c r="G19" s="249"/>
      <c r="H19" s="250"/>
    </row>
    <row r="20" spans="2:8" ht="13.5" customHeight="1">
      <c r="B20" s="221" t="s">
        <v>367</v>
      </c>
      <c r="C20" s="222"/>
      <c r="D20" s="222"/>
      <c r="E20" s="222"/>
      <c r="F20" s="222"/>
      <c r="G20" s="222"/>
      <c r="H20" s="223"/>
    </row>
    <row r="21" spans="2:8" ht="30.75" customHeight="1">
      <c r="B21" s="224">
        <v>9</v>
      </c>
      <c r="C21" s="225"/>
      <c r="D21" s="226" t="s">
        <v>375</v>
      </c>
      <c r="E21" s="227"/>
      <c r="F21" s="228"/>
      <c r="G21" s="179"/>
      <c r="H21" s="180"/>
    </row>
    <row r="22" spans="2:8" ht="15">
      <c r="B22" s="192"/>
      <c r="C22" s="193"/>
      <c r="D22" s="194"/>
      <c r="E22" s="195"/>
      <c r="F22" s="196"/>
      <c r="G22" s="194"/>
      <c r="H22" s="197"/>
    </row>
    <row r="23" spans="2:8" ht="15">
      <c r="B23" s="259">
        <v>10</v>
      </c>
      <c r="C23" s="260"/>
      <c r="D23" s="261" t="s">
        <v>4</v>
      </c>
      <c r="E23" s="261"/>
      <c r="F23" s="261"/>
      <c r="G23" s="262"/>
      <c r="H23" s="263"/>
    </row>
    <row r="24" spans="2:8" ht="15">
      <c r="B24" s="259">
        <v>11</v>
      </c>
      <c r="C24" s="260"/>
      <c r="D24" s="264" t="s">
        <v>5</v>
      </c>
      <c r="E24" s="264"/>
      <c r="F24" s="264"/>
      <c r="G24" s="244"/>
      <c r="H24" s="245"/>
    </row>
    <row r="25" spans="2:8" ht="15.75" thickBot="1">
      <c r="B25" s="251">
        <v>12</v>
      </c>
      <c r="C25" s="252"/>
      <c r="D25" s="253" t="s">
        <v>6</v>
      </c>
      <c r="E25" s="253"/>
      <c r="F25" s="253"/>
      <c r="G25" s="254"/>
      <c r="H25" s="255"/>
    </row>
  </sheetData>
  <sheetProtection selectLockedCells="1" selectUnlockedCells="1"/>
  <mergeCells count="45">
    <mergeCell ref="B25:C25"/>
    <mergeCell ref="D25:F25"/>
    <mergeCell ref="G25:H25"/>
    <mergeCell ref="G5:H5"/>
    <mergeCell ref="B5:F5"/>
    <mergeCell ref="B23:C23"/>
    <mergeCell ref="D23:F23"/>
    <mergeCell ref="G23:H23"/>
    <mergeCell ref="B24:C24"/>
    <mergeCell ref="D24:F24"/>
    <mergeCell ref="G24:H24"/>
    <mergeCell ref="B18:H18"/>
    <mergeCell ref="B19:C19"/>
    <mergeCell ref="D19:F19"/>
    <mergeCell ref="G19:H19"/>
    <mergeCell ref="B20:H20"/>
    <mergeCell ref="B21:C21"/>
    <mergeCell ref="D21:F21"/>
    <mergeCell ref="B16:C16"/>
    <mergeCell ref="D16:F16"/>
    <mergeCell ref="G16:H16"/>
    <mergeCell ref="B17:C17"/>
    <mergeCell ref="D17:F17"/>
    <mergeCell ref="G17:H17"/>
    <mergeCell ref="B12:H12"/>
    <mergeCell ref="B13:C13"/>
    <mergeCell ref="D13:F13"/>
    <mergeCell ref="B14:H14"/>
    <mergeCell ref="B15:C15"/>
    <mergeCell ref="D15:F15"/>
    <mergeCell ref="G15:H15"/>
    <mergeCell ref="B8:H8"/>
    <mergeCell ref="B9:C9"/>
    <mergeCell ref="D9:F9"/>
    <mergeCell ref="G9:H9"/>
    <mergeCell ref="B10:H10"/>
    <mergeCell ref="B11:C11"/>
    <mergeCell ref="D11:F11"/>
    <mergeCell ref="B2:H2"/>
    <mergeCell ref="B3:H3"/>
    <mergeCell ref="B4:H4"/>
    <mergeCell ref="B6:H6"/>
    <mergeCell ref="B7:C7"/>
    <mergeCell ref="D7:F7"/>
    <mergeCell ref="G7:H7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4.00390625" style="47" customWidth="1"/>
    <col min="2" max="2" width="8.8515625" style="48" customWidth="1"/>
    <col min="3" max="3" width="34.421875" style="48" customWidth="1"/>
    <col min="4" max="4" width="5.7109375" style="47" customWidth="1"/>
    <col min="5" max="5" width="7.57421875" style="49" customWidth="1"/>
    <col min="6" max="7" width="11.7109375" style="49" customWidth="1"/>
  </cols>
  <sheetData>
    <row r="1" spans="1:7" ht="22.5" customHeight="1">
      <c r="A1" s="411" t="s">
        <v>303</v>
      </c>
      <c r="B1" s="412"/>
      <c r="C1" s="412"/>
      <c r="D1" s="412"/>
      <c r="E1" s="412"/>
      <c r="F1" s="412"/>
      <c r="G1" s="413"/>
    </row>
    <row r="2" spans="1:7" ht="15.75" customHeight="1">
      <c r="A2" s="414" t="s">
        <v>366</v>
      </c>
      <c r="B2" s="415"/>
      <c r="C2" s="415"/>
      <c r="D2" s="415"/>
      <c r="E2" s="415"/>
      <c r="F2" s="415"/>
      <c r="G2" s="416"/>
    </row>
    <row r="3" spans="1:7" ht="12.75">
      <c r="A3" s="417" t="s">
        <v>691</v>
      </c>
      <c r="B3" s="418"/>
      <c r="C3" s="418"/>
      <c r="D3" s="418"/>
      <c r="E3" s="418"/>
      <c r="F3" s="418"/>
      <c r="G3" s="419"/>
    </row>
    <row r="4" spans="1:7" s="5" customFormat="1" ht="12.75" customHeight="1">
      <c r="A4" s="289" t="s">
        <v>7</v>
      </c>
      <c r="B4" s="287" t="s">
        <v>382</v>
      </c>
      <c r="C4" s="278" t="s">
        <v>8</v>
      </c>
      <c r="D4" s="287" t="s">
        <v>9</v>
      </c>
      <c r="E4" s="287"/>
      <c r="F4" s="290" t="s">
        <v>304</v>
      </c>
      <c r="G4" s="291" t="s">
        <v>370</v>
      </c>
    </row>
    <row r="5" spans="1:7" s="5" customFormat="1" ht="22.5" customHeight="1">
      <c r="A5" s="289"/>
      <c r="B5" s="287"/>
      <c r="C5" s="278"/>
      <c r="D5" s="65" t="s">
        <v>10</v>
      </c>
      <c r="E5" s="65" t="s">
        <v>11</v>
      </c>
      <c r="F5" s="290"/>
      <c r="G5" s="291"/>
    </row>
    <row r="6" spans="1:7" s="9" customFormat="1" ht="13.5" thickBot="1">
      <c r="A6" s="149">
        <v>1</v>
      </c>
      <c r="B6" s="150">
        <v>2</v>
      </c>
      <c r="C6" s="150">
        <v>3</v>
      </c>
      <c r="D6" s="150">
        <v>4</v>
      </c>
      <c r="E6" s="150">
        <v>5</v>
      </c>
      <c r="F6" s="150">
        <v>6</v>
      </c>
      <c r="G6" s="151">
        <v>7</v>
      </c>
    </row>
    <row r="7" spans="1:7" ht="12.75">
      <c r="A7" s="147"/>
      <c r="B7" s="148" t="s">
        <v>693</v>
      </c>
      <c r="C7" s="403" t="s">
        <v>305</v>
      </c>
      <c r="D7" s="403"/>
      <c r="E7" s="403"/>
      <c r="F7" s="403"/>
      <c r="G7" s="404"/>
    </row>
    <row r="8" spans="1:7" ht="108">
      <c r="A8" s="144">
        <v>1</v>
      </c>
      <c r="B8" s="137"/>
      <c r="C8" s="138" t="s">
        <v>306</v>
      </c>
      <c r="D8" s="139" t="s">
        <v>33</v>
      </c>
      <c r="E8" s="140">
        <v>9.9</v>
      </c>
      <c r="F8" s="141"/>
      <c r="G8" s="145"/>
    </row>
    <row r="9" spans="1:7" ht="60">
      <c r="A9" s="144">
        <v>2</v>
      </c>
      <c r="B9" s="137"/>
      <c r="C9" s="138" t="s">
        <v>134</v>
      </c>
      <c r="D9" s="139" t="s">
        <v>29</v>
      </c>
      <c r="E9" s="140">
        <v>3</v>
      </c>
      <c r="F9" s="141"/>
      <c r="G9" s="145"/>
    </row>
    <row r="10" spans="1:7" ht="36">
      <c r="A10" s="144">
        <v>3</v>
      </c>
      <c r="B10" s="137"/>
      <c r="C10" s="138" t="s">
        <v>135</v>
      </c>
      <c r="D10" s="139" t="s">
        <v>33</v>
      </c>
      <c r="E10" s="140">
        <v>3</v>
      </c>
      <c r="F10" s="141"/>
      <c r="G10" s="145"/>
    </row>
    <row r="11" spans="1:7" ht="48">
      <c r="A11" s="144">
        <v>4</v>
      </c>
      <c r="B11" s="137"/>
      <c r="C11" s="138" t="s">
        <v>136</v>
      </c>
      <c r="D11" s="139" t="s">
        <v>33</v>
      </c>
      <c r="E11" s="140">
        <v>3</v>
      </c>
      <c r="F11" s="141"/>
      <c r="G11" s="145"/>
    </row>
    <row r="12" spans="1:7" ht="132">
      <c r="A12" s="144">
        <v>5</v>
      </c>
      <c r="B12" s="137"/>
      <c r="C12" s="138" t="s">
        <v>307</v>
      </c>
      <c r="D12" s="139" t="s">
        <v>33</v>
      </c>
      <c r="E12" s="140">
        <v>3</v>
      </c>
      <c r="F12" s="141"/>
      <c r="G12" s="145"/>
    </row>
    <row r="13" spans="1:7" ht="12.75">
      <c r="A13" s="143"/>
      <c r="B13" s="136" t="s">
        <v>693</v>
      </c>
      <c r="C13" s="405" t="s">
        <v>308</v>
      </c>
      <c r="D13" s="405"/>
      <c r="E13" s="405"/>
      <c r="F13" s="405"/>
      <c r="G13" s="406"/>
    </row>
    <row r="14" spans="1:7" ht="30" customHeight="1">
      <c r="A14" s="144">
        <v>6</v>
      </c>
      <c r="B14" s="137"/>
      <c r="C14" s="138" t="s">
        <v>309</v>
      </c>
      <c r="D14" s="139" t="s">
        <v>37</v>
      </c>
      <c r="E14" s="140">
        <v>3.3</v>
      </c>
      <c r="F14" s="142"/>
      <c r="G14" s="145"/>
    </row>
    <row r="15" spans="1:7" ht="12.75">
      <c r="A15" s="144">
        <v>7</v>
      </c>
      <c r="B15" s="137"/>
      <c r="C15" s="138" t="s">
        <v>310</v>
      </c>
      <c r="D15" s="139" t="s">
        <v>18</v>
      </c>
      <c r="E15" s="140">
        <v>1</v>
      </c>
      <c r="F15" s="142"/>
      <c r="G15" s="145"/>
    </row>
    <row r="16" spans="1:7" ht="12.75">
      <c r="A16" s="144">
        <v>8</v>
      </c>
      <c r="B16" s="137"/>
      <c r="C16" s="138" t="s">
        <v>311</v>
      </c>
      <c r="D16" s="139" t="s">
        <v>18</v>
      </c>
      <c r="E16" s="140">
        <v>1</v>
      </c>
      <c r="F16" s="142"/>
      <c r="G16" s="145"/>
    </row>
    <row r="17" spans="1:7" ht="12.75">
      <c r="A17" s="144">
        <v>9</v>
      </c>
      <c r="B17" s="137"/>
      <c r="C17" s="138" t="s">
        <v>312</v>
      </c>
      <c r="D17" s="139" t="s">
        <v>28</v>
      </c>
      <c r="E17" s="140">
        <v>1</v>
      </c>
      <c r="F17" s="142"/>
      <c r="G17" s="145"/>
    </row>
    <row r="18" spans="1:7" ht="28.5" customHeight="1">
      <c r="A18" s="144">
        <v>10</v>
      </c>
      <c r="B18" s="137"/>
      <c r="C18" s="138" t="s">
        <v>313</v>
      </c>
      <c r="D18" s="139" t="s">
        <v>28</v>
      </c>
      <c r="E18" s="140">
        <v>1</v>
      </c>
      <c r="F18" s="142"/>
      <c r="G18" s="145"/>
    </row>
    <row r="19" spans="1:7" ht="12.75">
      <c r="A19" s="144">
        <v>11</v>
      </c>
      <c r="B19" s="137"/>
      <c r="C19" s="138" t="s">
        <v>314</v>
      </c>
      <c r="D19" s="139" t="s">
        <v>28</v>
      </c>
      <c r="E19" s="140">
        <v>2</v>
      </c>
      <c r="F19" s="142"/>
      <c r="G19" s="145"/>
    </row>
    <row r="20" spans="1:7" ht="12.75">
      <c r="A20" s="144">
        <v>12</v>
      </c>
      <c r="B20" s="137"/>
      <c r="C20" s="138" t="s">
        <v>315</v>
      </c>
      <c r="D20" s="139" t="s">
        <v>28</v>
      </c>
      <c r="E20" s="140">
        <v>1</v>
      </c>
      <c r="F20" s="142"/>
      <c r="G20" s="145"/>
    </row>
    <row r="21" spans="1:7" ht="12.75">
      <c r="A21" s="144">
        <v>13</v>
      </c>
      <c r="B21" s="137"/>
      <c r="C21" s="138" t="s">
        <v>316</v>
      </c>
      <c r="D21" s="139" t="s">
        <v>28</v>
      </c>
      <c r="E21" s="140">
        <v>1</v>
      </c>
      <c r="F21" s="142"/>
      <c r="G21" s="145"/>
    </row>
    <row r="22" spans="1:7" ht="12.75">
      <c r="A22" s="144">
        <v>14</v>
      </c>
      <c r="B22" s="137"/>
      <c r="C22" s="138" t="s">
        <v>317</v>
      </c>
      <c r="D22" s="139" t="s">
        <v>18</v>
      </c>
      <c r="E22" s="140">
        <v>1</v>
      </c>
      <c r="F22" s="142"/>
      <c r="G22" s="145"/>
    </row>
    <row r="23" spans="1:7" ht="12.75">
      <c r="A23" s="144">
        <v>15</v>
      </c>
      <c r="B23" s="137"/>
      <c r="C23" s="138" t="s">
        <v>318</v>
      </c>
      <c r="D23" s="139" t="s">
        <v>18</v>
      </c>
      <c r="E23" s="140">
        <v>1</v>
      </c>
      <c r="F23" s="142"/>
      <c r="G23" s="145"/>
    </row>
    <row r="24" spans="1:7" ht="12.75">
      <c r="A24" s="144">
        <v>16</v>
      </c>
      <c r="B24" s="137"/>
      <c r="C24" s="138" t="s">
        <v>319</v>
      </c>
      <c r="D24" s="139" t="s">
        <v>28</v>
      </c>
      <c r="E24" s="140">
        <v>4</v>
      </c>
      <c r="F24" s="142"/>
      <c r="G24" s="145"/>
    </row>
    <row r="25" spans="1:7" ht="12.75">
      <c r="A25" s="144">
        <v>17</v>
      </c>
      <c r="B25" s="137"/>
      <c r="C25" s="138" t="s">
        <v>320</v>
      </c>
      <c r="D25" s="139" t="s">
        <v>28</v>
      </c>
      <c r="E25" s="140">
        <v>11</v>
      </c>
      <c r="F25" s="142"/>
      <c r="G25" s="145"/>
    </row>
    <row r="26" spans="1:7" ht="12.75">
      <c r="A26" s="144">
        <v>18</v>
      </c>
      <c r="B26" s="137"/>
      <c r="C26" s="138" t="s">
        <v>321</v>
      </c>
      <c r="D26" s="139" t="s">
        <v>28</v>
      </c>
      <c r="E26" s="140">
        <v>2</v>
      </c>
      <c r="F26" s="142"/>
      <c r="G26" s="145"/>
    </row>
    <row r="27" spans="1:7" ht="12.75">
      <c r="A27" s="144">
        <v>19</v>
      </c>
      <c r="B27" s="137"/>
      <c r="C27" s="138" t="s">
        <v>322</v>
      </c>
      <c r="D27" s="139" t="s">
        <v>28</v>
      </c>
      <c r="E27" s="140">
        <v>1</v>
      </c>
      <c r="F27" s="142"/>
      <c r="G27" s="145"/>
    </row>
    <row r="28" spans="1:7" ht="12.75">
      <c r="A28" s="144">
        <v>20</v>
      </c>
      <c r="B28" s="137"/>
      <c r="C28" s="138" t="s">
        <v>323</v>
      </c>
      <c r="D28" s="139" t="s">
        <v>37</v>
      </c>
      <c r="E28" s="140">
        <v>40</v>
      </c>
      <c r="F28" s="142"/>
      <c r="G28" s="145"/>
    </row>
    <row r="29" spans="1:7" ht="13.5" thickBot="1">
      <c r="A29" s="408"/>
      <c r="B29" s="409"/>
      <c r="C29" s="410"/>
      <c r="D29" s="407" t="s">
        <v>324</v>
      </c>
      <c r="E29" s="407"/>
      <c r="F29" s="407"/>
      <c r="G29" s="146"/>
    </row>
  </sheetData>
  <sheetProtection selectLockedCells="1" selectUnlockedCells="1"/>
  <mergeCells count="13">
    <mergeCell ref="A1:G1"/>
    <mergeCell ref="A2:G2"/>
    <mergeCell ref="A3:G3"/>
    <mergeCell ref="A4:A5"/>
    <mergeCell ref="B4:B5"/>
    <mergeCell ref="C4:C5"/>
    <mergeCell ref="F4:F5"/>
    <mergeCell ref="G4:G5"/>
    <mergeCell ref="D4:E4"/>
    <mergeCell ref="C7:G7"/>
    <mergeCell ref="C13:G13"/>
    <mergeCell ref="D29:F29"/>
    <mergeCell ref="A29:C29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view="pageBreakPreview" zoomScaleSheetLayoutView="100" zoomScalePageLayoutView="0" workbookViewId="0" topLeftCell="A88">
      <selection activeCell="I10" sqref="I10"/>
    </sheetView>
  </sheetViews>
  <sheetFormatPr defaultColWidth="9.140625" defaultRowHeight="12.75"/>
  <cols>
    <col min="1" max="1" width="3.57421875" style="10" customWidth="1"/>
    <col min="2" max="2" width="10.28125" style="2" customWidth="1"/>
    <col min="3" max="3" width="30.421875" style="12" customWidth="1"/>
    <col min="4" max="4" width="6.00390625" style="2" customWidth="1"/>
    <col min="5" max="5" width="8.00390625" style="2" customWidth="1"/>
    <col min="6" max="7" width="11.7109375" style="13" customWidth="1"/>
    <col min="8" max="8" width="20.7109375" style="5" customWidth="1"/>
    <col min="9" max="9" width="22.57421875" style="5" customWidth="1"/>
    <col min="10" max="16384" width="9.140625" style="5" customWidth="1"/>
  </cols>
  <sheetData>
    <row r="1" spans="1:7" ht="12.75">
      <c r="A1" s="283" t="s">
        <v>0</v>
      </c>
      <c r="B1" s="284"/>
      <c r="C1" s="284"/>
      <c r="D1" s="284"/>
      <c r="E1" s="284"/>
      <c r="F1" s="284"/>
      <c r="G1" s="285"/>
    </row>
    <row r="2" spans="1:7" ht="12.75">
      <c r="A2" s="277" t="s">
        <v>302</v>
      </c>
      <c r="B2" s="278"/>
      <c r="C2" s="278"/>
      <c r="D2" s="278"/>
      <c r="E2" s="278"/>
      <c r="F2" s="278"/>
      <c r="G2" s="279"/>
    </row>
    <row r="3" spans="1:7" ht="12.75">
      <c r="A3" s="286" t="s">
        <v>684</v>
      </c>
      <c r="B3" s="287"/>
      <c r="C3" s="287"/>
      <c r="D3" s="287"/>
      <c r="E3" s="287"/>
      <c r="F3" s="287"/>
      <c r="G3" s="288"/>
    </row>
    <row r="4" spans="1:7" ht="12.75" customHeight="1">
      <c r="A4" s="289" t="s">
        <v>7</v>
      </c>
      <c r="B4" s="287" t="s">
        <v>382</v>
      </c>
      <c r="C4" s="278" t="s">
        <v>8</v>
      </c>
      <c r="D4" s="287" t="s">
        <v>9</v>
      </c>
      <c r="E4" s="287"/>
      <c r="F4" s="290" t="s">
        <v>304</v>
      </c>
      <c r="G4" s="291" t="s">
        <v>370</v>
      </c>
    </row>
    <row r="5" spans="1:7" ht="22.5" customHeight="1">
      <c r="A5" s="289"/>
      <c r="B5" s="287"/>
      <c r="C5" s="278"/>
      <c r="D5" s="65" t="s">
        <v>10</v>
      </c>
      <c r="E5" s="65" t="s">
        <v>11</v>
      </c>
      <c r="F5" s="290"/>
      <c r="G5" s="291"/>
    </row>
    <row r="6" spans="1:7" s="9" customFormat="1" ht="13.5" thickBot="1">
      <c r="A6" s="154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6">
        <v>7</v>
      </c>
    </row>
    <row r="7" spans="1:7" ht="12.75">
      <c r="A7" s="152"/>
      <c r="B7" s="44" t="s">
        <v>12</v>
      </c>
      <c r="C7" s="292" t="s">
        <v>13</v>
      </c>
      <c r="D7" s="293"/>
      <c r="E7" s="293"/>
      <c r="F7" s="293"/>
      <c r="G7" s="294"/>
    </row>
    <row r="8" spans="1:7" ht="12.75">
      <c r="A8" s="75">
        <v>1</v>
      </c>
      <c r="B8" s="65"/>
      <c r="C8" s="56" t="s">
        <v>14</v>
      </c>
      <c r="D8" s="66" t="s">
        <v>15</v>
      </c>
      <c r="E8" s="55" t="s">
        <v>16</v>
      </c>
      <c r="F8" s="67"/>
      <c r="G8" s="76"/>
    </row>
    <row r="9" spans="1:7" ht="24">
      <c r="A9" s="75">
        <v>2</v>
      </c>
      <c r="B9" s="65"/>
      <c r="C9" s="56" t="s">
        <v>17</v>
      </c>
      <c r="D9" s="55" t="s">
        <v>18</v>
      </c>
      <c r="E9" s="63">
        <v>1</v>
      </c>
      <c r="F9" s="67"/>
      <c r="G9" s="76"/>
    </row>
    <row r="10" spans="1:7" ht="90.75" customHeight="1">
      <c r="A10" s="75" t="s">
        <v>380</v>
      </c>
      <c r="B10" s="65"/>
      <c r="C10" s="56" t="s">
        <v>682</v>
      </c>
      <c r="D10" s="55" t="s">
        <v>18</v>
      </c>
      <c r="E10" s="63">
        <v>1</v>
      </c>
      <c r="F10" s="67"/>
      <c r="G10" s="76"/>
    </row>
    <row r="11" spans="1:7" ht="12.75">
      <c r="A11" s="268" t="s">
        <v>152</v>
      </c>
      <c r="B11" s="269"/>
      <c r="C11" s="269"/>
      <c r="D11" s="269"/>
      <c r="E11" s="269"/>
      <c r="F11" s="269"/>
      <c r="G11" s="77"/>
    </row>
    <row r="12" spans="1:7" ht="12.75">
      <c r="A12" s="78"/>
      <c r="B12" s="16" t="s">
        <v>19</v>
      </c>
      <c r="C12" s="280" t="s">
        <v>20</v>
      </c>
      <c r="D12" s="281"/>
      <c r="E12" s="281"/>
      <c r="F12" s="281"/>
      <c r="G12" s="282"/>
    </row>
    <row r="13" spans="1:7" ht="12.75">
      <c r="A13" s="78"/>
      <c r="B13" s="16" t="s">
        <v>21</v>
      </c>
      <c r="C13" s="271" t="s">
        <v>22</v>
      </c>
      <c r="D13" s="271"/>
      <c r="E13" s="271"/>
      <c r="F13" s="271"/>
      <c r="G13" s="272"/>
    </row>
    <row r="14" spans="1:7" ht="24">
      <c r="A14" s="75">
        <v>3</v>
      </c>
      <c r="B14" s="55"/>
      <c r="C14" s="56" t="s">
        <v>23</v>
      </c>
      <c r="D14" s="55" t="s">
        <v>24</v>
      </c>
      <c r="E14" s="63">
        <v>1.8</v>
      </c>
      <c r="F14" s="67"/>
      <c r="G14" s="76"/>
    </row>
    <row r="15" spans="1:7" ht="12.75">
      <c r="A15" s="79"/>
      <c r="B15" s="16" t="s">
        <v>25</v>
      </c>
      <c r="C15" s="271" t="s">
        <v>26</v>
      </c>
      <c r="D15" s="271"/>
      <c r="E15" s="271"/>
      <c r="F15" s="271"/>
      <c r="G15" s="272"/>
    </row>
    <row r="16" spans="1:7" ht="48">
      <c r="A16" s="75">
        <v>4</v>
      </c>
      <c r="B16" s="55"/>
      <c r="C16" s="56" t="s">
        <v>27</v>
      </c>
      <c r="D16" s="55" t="s">
        <v>28</v>
      </c>
      <c r="E16" s="63">
        <v>14</v>
      </c>
      <c r="F16" s="67"/>
      <c r="G16" s="76"/>
    </row>
    <row r="17" spans="1:7" ht="12.75">
      <c r="A17" s="79"/>
      <c r="B17" s="16" t="s">
        <v>30</v>
      </c>
      <c r="C17" s="271" t="s">
        <v>31</v>
      </c>
      <c r="D17" s="271"/>
      <c r="E17" s="271"/>
      <c r="F17" s="271"/>
      <c r="G17" s="272"/>
    </row>
    <row r="18" spans="1:9" s="4" customFormat="1" ht="24">
      <c r="A18" s="75">
        <v>5</v>
      </c>
      <c r="B18" s="55"/>
      <c r="C18" s="56" t="s">
        <v>32</v>
      </c>
      <c r="D18" s="55" t="s">
        <v>33</v>
      </c>
      <c r="E18" s="63">
        <v>8877.19</v>
      </c>
      <c r="F18" s="57"/>
      <c r="G18" s="80"/>
      <c r="I18" s="5"/>
    </row>
    <row r="19" spans="1:9" s="11" customFormat="1" ht="12.75">
      <c r="A19" s="79"/>
      <c r="B19" s="16" t="s">
        <v>34</v>
      </c>
      <c r="C19" s="271" t="s">
        <v>35</v>
      </c>
      <c r="D19" s="271"/>
      <c r="E19" s="271"/>
      <c r="F19" s="271"/>
      <c r="G19" s="272"/>
      <c r="I19" s="5"/>
    </row>
    <row r="20" spans="1:9" s="3" customFormat="1" ht="24">
      <c r="A20" s="75">
        <v>6</v>
      </c>
      <c r="B20" s="55"/>
      <c r="C20" s="56" t="s">
        <v>36</v>
      </c>
      <c r="D20" s="55" t="s">
        <v>29</v>
      </c>
      <c r="E20" s="63">
        <v>9628</v>
      </c>
      <c r="F20" s="57"/>
      <c r="G20" s="80"/>
      <c r="I20" s="5"/>
    </row>
    <row r="21" spans="1:9" s="3" customFormat="1" ht="24">
      <c r="A21" s="75">
        <v>7</v>
      </c>
      <c r="B21" s="55"/>
      <c r="C21" s="56" t="s">
        <v>123</v>
      </c>
      <c r="D21" s="55" t="s">
        <v>29</v>
      </c>
      <c r="E21" s="63">
        <v>3</v>
      </c>
      <c r="F21" s="57"/>
      <c r="G21" s="80"/>
      <c r="I21" s="5"/>
    </row>
    <row r="22" spans="1:9" s="3" customFormat="1" ht="12.75">
      <c r="A22" s="75">
        <v>8</v>
      </c>
      <c r="B22" s="55"/>
      <c r="C22" s="56" t="s">
        <v>38</v>
      </c>
      <c r="D22" s="55" t="s">
        <v>37</v>
      </c>
      <c r="E22" s="63">
        <v>6</v>
      </c>
      <c r="F22" s="57"/>
      <c r="G22" s="80"/>
      <c r="I22" s="5"/>
    </row>
    <row r="23" spans="1:9" s="3" customFormat="1" ht="24">
      <c r="A23" s="75">
        <v>9</v>
      </c>
      <c r="B23" s="55"/>
      <c r="C23" s="56" t="s">
        <v>39</v>
      </c>
      <c r="D23" s="55" t="s">
        <v>37</v>
      </c>
      <c r="E23" s="63">
        <v>279</v>
      </c>
      <c r="F23" s="57"/>
      <c r="G23" s="80"/>
      <c r="I23" s="5"/>
    </row>
    <row r="24" spans="1:9" s="3" customFormat="1" ht="24">
      <c r="A24" s="75">
        <v>10</v>
      </c>
      <c r="B24" s="55"/>
      <c r="C24" s="56" t="s">
        <v>107</v>
      </c>
      <c r="D24" s="55" t="s">
        <v>37</v>
      </c>
      <c r="E24" s="63">
        <v>143</v>
      </c>
      <c r="F24" s="57"/>
      <c r="G24" s="80"/>
      <c r="I24" s="5"/>
    </row>
    <row r="25" spans="1:9" s="3" customFormat="1" ht="12.75">
      <c r="A25" s="75">
        <v>11</v>
      </c>
      <c r="B25" s="55"/>
      <c r="C25" s="56" t="s">
        <v>124</v>
      </c>
      <c r="D25" s="55" t="s">
        <v>37</v>
      </c>
      <c r="E25" s="63">
        <v>13</v>
      </c>
      <c r="F25" s="57"/>
      <c r="G25" s="80"/>
      <c r="I25" s="5"/>
    </row>
    <row r="26" spans="1:9" s="3" customFormat="1" ht="24">
      <c r="A26" s="75">
        <v>12</v>
      </c>
      <c r="B26" s="55"/>
      <c r="C26" s="56" t="s">
        <v>40</v>
      </c>
      <c r="D26" s="55" t="s">
        <v>28</v>
      </c>
      <c r="E26" s="63">
        <v>20</v>
      </c>
      <c r="F26" s="57"/>
      <c r="G26" s="80"/>
      <c r="I26" s="5"/>
    </row>
    <row r="27" spans="1:7" s="3" customFormat="1" ht="12.75">
      <c r="A27" s="268" t="s">
        <v>153</v>
      </c>
      <c r="B27" s="269"/>
      <c r="C27" s="269"/>
      <c r="D27" s="269"/>
      <c r="E27" s="269"/>
      <c r="F27" s="269"/>
      <c r="G27" s="77"/>
    </row>
    <row r="28" spans="1:7" ht="12.75">
      <c r="A28" s="81"/>
      <c r="B28" s="15" t="s">
        <v>41</v>
      </c>
      <c r="C28" s="280" t="s">
        <v>42</v>
      </c>
      <c r="D28" s="281"/>
      <c r="E28" s="281"/>
      <c r="F28" s="281"/>
      <c r="G28" s="282"/>
    </row>
    <row r="29" spans="1:7" ht="12.75">
      <c r="A29" s="79"/>
      <c r="B29" s="16" t="s">
        <v>43</v>
      </c>
      <c r="C29" s="271" t="s">
        <v>44</v>
      </c>
      <c r="D29" s="271"/>
      <c r="E29" s="271"/>
      <c r="F29" s="271"/>
      <c r="G29" s="272"/>
    </row>
    <row r="30" spans="1:7" s="4" customFormat="1" ht="60">
      <c r="A30" s="75">
        <v>13</v>
      </c>
      <c r="B30" s="55"/>
      <c r="C30" s="56" t="s">
        <v>45</v>
      </c>
      <c r="D30" s="55" t="s">
        <v>33</v>
      </c>
      <c r="E30" s="63">
        <v>6272</v>
      </c>
      <c r="F30" s="57"/>
      <c r="G30" s="80"/>
    </row>
    <row r="31" spans="1:7" ht="12.75">
      <c r="A31" s="79"/>
      <c r="B31" s="16" t="s">
        <v>46</v>
      </c>
      <c r="C31" s="271" t="s">
        <v>47</v>
      </c>
      <c r="D31" s="271"/>
      <c r="E31" s="271"/>
      <c r="F31" s="271"/>
      <c r="G31" s="272"/>
    </row>
    <row r="32" spans="1:7" s="4" customFormat="1" ht="48">
      <c r="A32" s="75">
        <v>14</v>
      </c>
      <c r="B32" s="55"/>
      <c r="C32" s="56" t="s">
        <v>48</v>
      </c>
      <c r="D32" s="55" t="s">
        <v>33</v>
      </c>
      <c r="E32" s="63">
        <v>4740.01</v>
      </c>
      <c r="F32" s="57"/>
      <c r="G32" s="80"/>
    </row>
    <row r="33" spans="1:7" s="4" customFormat="1" ht="12.75">
      <c r="A33" s="268" t="s">
        <v>154</v>
      </c>
      <c r="B33" s="269"/>
      <c r="C33" s="269"/>
      <c r="D33" s="269"/>
      <c r="E33" s="269"/>
      <c r="F33" s="269"/>
      <c r="G33" s="77"/>
    </row>
    <row r="34" spans="1:7" ht="12.75">
      <c r="A34" s="81"/>
      <c r="B34" s="15" t="s">
        <v>49</v>
      </c>
      <c r="C34" s="280" t="s">
        <v>50</v>
      </c>
      <c r="D34" s="281"/>
      <c r="E34" s="281"/>
      <c r="F34" s="281"/>
      <c r="G34" s="282"/>
    </row>
    <row r="35" spans="1:7" ht="12.75">
      <c r="A35" s="78"/>
      <c r="B35" s="15" t="s">
        <v>51</v>
      </c>
      <c r="C35" s="271" t="s">
        <v>52</v>
      </c>
      <c r="D35" s="271"/>
      <c r="E35" s="271"/>
      <c r="F35" s="271"/>
      <c r="G35" s="272"/>
    </row>
    <row r="36" spans="1:7" s="4" customFormat="1" ht="48">
      <c r="A36" s="75">
        <v>15</v>
      </c>
      <c r="B36" s="55"/>
      <c r="C36" s="56" t="s">
        <v>358</v>
      </c>
      <c r="D36" s="55" t="s">
        <v>29</v>
      </c>
      <c r="E36" s="63">
        <v>21023</v>
      </c>
      <c r="F36" s="57"/>
      <c r="G36" s="80"/>
    </row>
    <row r="37" spans="1:9" ht="12.75">
      <c r="A37" s="81"/>
      <c r="B37" s="15" t="s">
        <v>53</v>
      </c>
      <c r="C37" s="271" t="s">
        <v>54</v>
      </c>
      <c r="D37" s="271"/>
      <c r="E37" s="271"/>
      <c r="F37" s="271"/>
      <c r="G37" s="272"/>
      <c r="I37" s="4"/>
    </row>
    <row r="38" spans="1:7" s="4" customFormat="1" ht="48">
      <c r="A38" s="75">
        <v>16</v>
      </c>
      <c r="B38" s="55"/>
      <c r="C38" s="56" t="s">
        <v>55</v>
      </c>
      <c r="D38" s="55" t="s">
        <v>29</v>
      </c>
      <c r="E38" s="63">
        <v>13079</v>
      </c>
      <c r="F38" s="57"/>
      <c r="G38" s="80"/>
    </row>
    <row r="39" spans="1:7" s="4" customFormat="1" ht="60">
      <c r="A39" s="75">
        <v>17</v>
      </c>
      <c r="B39" s="55"/>
      <c r="C39" s="68" t="s">
        <v>108</v>
      </c>
      <c r="D39" s="55" t="s">
        <v>29</v>
      </c>
      <c r="E39" s="63">
        <v>12901</v>
      </c>
      <c r="F39" s="57"/>
      <c r="G39" s="80"/>
    </row>
    <row r="40" spans="1:7" s="4" customFormat="1" ht="60">
      <c r="A40" s="75">
        <v>18</v>
      </c>
      <c r="B40" s="55"/>
      <c r="C40" s="68" t="s">
        <v>56</v>
      </c>
      <c r="D40" s="55" t="s">
        <v>29</v>
      </c>
      <c r="E40" s="63">
        <v>12421</v>
      </c>
      <c r="F40" s="57"/>
      <c r="G40" s="80"/>
    </row>
    <row r="41" spans="1:11" ht="12.75">
      <c r="A41" s="82"/>
      <c r="B41" s="16" t="s">
        <v>57</v>
      </c>
      <c r="C41" s="271" t="s">
        <v>58</v>
      </c>
      <c r="D41" s="271"/>
      <c r="E41" s="271"/>
      <c r="F41" s="271"/>
      <c r="G41" s="272"/>
      <c r="I41" s="4"/>
      <c r="K41" s="4"/>
    </row>
    <row r="42" spans="1:7" s="4" customFormat="1" ht="24">
      <c r="A42" s="75">
        <v>19</v>
      </c>
      <c r="B42" s="55"/>
      <c r="C42" s="56" t="s">
        <v>109</v>
      </c>
      <c r="D42" s="55" t="s">
        <v>29</v>
      </c>
      <c r="E42" s="63">
        <v>12368</v>
      </c>
      <c r="F42" s="57"/>
      <c r="G42" s="80"/>
    </row>
    <row r="43" spans="1:7" s="4" customFormat="1" ht="36">
      <c r="A43" s="75">
        <v>20</v>
      </c>
      <c r="B43" s="55"/>
      <c r="C43" s="56" t="s">
        <v>115</v>
      </c>
      <c r="D43" s="55" t="s">
        <v>29</v>
      </c>
      <c r="E43" s="63">
        <v>1673</v>
      </c>
      <c r="F43" s="57"/>
      <c r="G43" s="80"/>
    </row>
    <row r="44" spans="1:7" s="4" customFormat="1" ht="36">
      <c r="A44" s="75">
        <v>21</v>
      </c>
      <c r="B44" s="55"/>
      <c r="C44" s="56" t="s">
        <v>116</v>
      </c>
      <c r="D44" s="55" t="s">
        <v>29</v>
      </c>
      <c r="E44" s="63">
        <v>974</v>
      </c>
      <c r="F44" s="57"/>
      <c r="G44" s="80"/>
    </row>
    <row r="45" spans="1:7" s="4" customFormat="1" ht="36">
      <c r="A45" s="75">
        <v>22</v>
      </c>
      <c r="B45" s="55"/>
      <c r="C45" s="56" t="s">
        <v>110</v>
      </c>
      <c r="D45" s="55" t="s">
        <v>29</v>
      </c>
      <c r="E45" s="63">
        <v>7654</v>
      </c>
      <c r="F45" s="57"/>
      <c r="G45" s="80"/>
    </row>
    <row r="46" spans="1:9" ht="12.75">
      <c r="A46" s="79"/>
      <c r="B46" s="16" t="s">
        <v>59</v>
      </c>
      <c r="C46" s="271" t="s">
        <v>60</v>
      </c>
      <c r="D46" s="271"/>
      <c r="E46" s="271"/>
      <c r="F46" s="271"/>
      <c r="G46" s="272"/>
      <c r="I46" s="4"/>
    </row>
    <row r="47" spans="1:9" s="3" customFormat="1" ht="48">
      <c r="A47" s="75">
        <v>23</v>
      </c>
      <c r="B47" s="55"/>
      <c r="C47" s="56" t="s">
        <v>125</v>
      </c>
      <c r="D47" s="55" t="s">
        <v>29</v>
      </c>
      <c r="E47" s="63">
        <v>13612</v>
      </c>
      <c r="F47" s="57"/>
      <c r="G47" s="80"/>
      <c r="I47" s="4"/>
    </row>
    <row r="48" spans="1:9" s="3" customFormat="1" ht="48">
      <c r="A48" s="75">
        <v>24</v>
      </c>
      <c r="B48" s="55"/>
      <c r="C48" s="56" t="s">
        <v>258</v>
      </c>
      <c r="D48" s="55" t="s">
        <v>29</v>
      </c>
      <c r="E48" s="63">
        <v>649</v>
      </c>
      <c r="F48" s="57"/>
      <c r="G48" s="80"/>
      <c r="I48" s="4"/>
    </row>
    <row r="49" spans="1:7" s="4" customFormat="1" ht="48">
      <c r="A49" s="75">
        <v>25</v>
      </c>
      <c r="B49" s="55"/>
      <c r="C49" s="56" t="s">
        <v>117</v>
      </c>
      <c r="D49" s="55" t="s">
        <v>29</v>
      </c>
      <c r="E49" s="63">
        <v>1399</v>
      </c>
      <c r="F49" s="57"/>
      <c r="G49" s="80"/>
    </row>
    <row r="50" spans="1:7" s="4" customFormat="1" ht="48">
      <c r="A50" s="75">
        <v>26</v>
      </c>
      <c r="B50" s="55"/>
      <c r="C50" s="56" t="s">
        <v>126</v>
      </c>
      <c r="D50" s="55" t="s">
        <v>29</v>
      </c>
      <c r="E50" s="63">
        <v>9326</v>
      </c>
      <c r="F50" s="57"/>
      <c r="G50" s="80"/>
    </row>
    <row r="51" spans="1:9" ht="19.5" customHeight="1">
      <c r="A51" s="83"/>
      <c r="B51" s="15" t="s">
        <v>61</v>
      </c>
      <c r="C51" s="271" t="s">
        <v>62</v>
      </c>
      <c r="D51" s="271"/>
      <c r="E51" s="271"/>
      <c r="F51" s="271"/>
      <c r="G51" s="272"/>
      <c r="I51" s="4"/>
    </row>
    <row r="52" spans="1:7" s="4" customFormat="1" ht="36">
      <c r="A52" s="75">
        <v>27</v>
      </c>
      <c r="B52" s="55"/>
      <c r="C52" s="56" t="s">
        <v>127</v>
      </c>
      <c r="D52" s="55" t="s">
        <v>29</v>
      </c>
      <c r="E52" s="63">
        <v>649</v>
      </c>
      <c r="F52" s="57"/>
      <c r="G52" s="80"/>
    </row>
    <row r="53" spans="1:9" s="11" customFormat="1" ht="12.75">
      <c r="A53" s="82"/>
      <c r="B53" s="16" t="s">
        <v>63</v>
      </c>
      <c r="C53" s="271" t="s">
        <v>64</v>
      </c>
      <c r="D53" s="271"/>
      <c r="E53" s="271"/>
      <c r="F53" s="271"/>
      <c r="G53" s="272"/>
      <c r="I53" s="4"/>
    </row>
    <row r="54" spans="1:9" s="3" customFormat="1" ht="36">
      <c r="A54" s="75">
        <v>28</v>
      </c>
      <c r="B54" s="55"/>
      <c r="C54" s="56" t="s">
        <v>111</v>
      </c>
      <c r="D54" s="55" t="s">
        <v>29</v>
      </c>
      <c r="E54" s="63">
        <v>10479</v>
      </c>
      <c r="F54" s="57"/>
      <c r="G54" s="80"/>
      <c r="I54" s="4"/>
    </row>
    <row r="55" spans="1:9" s="3" customFormat="1" ht="36">
      <c r="A55" s="75" t="s">
        <v>359</v>
      </c>
      <c r="B55" s="55"/>
      <c r="C55" s="56" t="s">
        <v>360</v>
      </c>
      <c r="D55" s="55" t="s">
        <v>29</v>
      </c>
      <c r="E55" s="63">
        <v>2007</v>
      </c>
      <c r="F55" s="57"/>
      <c r="G55" s="80"/>
      <c r="I55" s="4"/>
    </row>
    <row r="56" spans="1:9" s="3" customFormat="1" ht="24">
      <c r="A56" s="75" t="s">
        <v>361</v>
      </c>
      <c r="B56" s="55"/>
      <c r="C56" s="56" t="s">
        <v>362</v>
      </c>
      <c r="D56" s="55" t="s">
        <v>18</v>
      </c>
      <c r="E56" s="63">
        <v>1</v>
      </c>
      <c r="F56" s="57"/>
      <c r="G56" s="80"/>
      <c r="I56" s="4"/>
    </row>
    <row r="57" spans="1:7" s="3" customFormat="1" ht="12.75">
      <c r="A57" s="268" t="s">
        <v>158</v>
      </c>
      <c r="B57" s="269"/>
      <c r="C57" s="269"/>
      <c r="D57" s="269"/>
      <c r="E57" s="269"/>
      <c r="F57" s="269"/>
      <c r="G57" s="77"/>
    </row>
    <row r="58" spans="1:7" ht="12.75">
      <c r="A58" s="84"/>
      <c r="B58" s="15" t="s">
        <v>65</v>
      </c>
      <c r="C58" s="280" t="s">
        <v>66</v>
      </c>
      <c r="D58" s="281"/>
      <c r="E58" s="281"/>
      <c r="F58" s="281"/>
      <c r="G58" s="282"/>
    </row>
    <row r="59" spans="1:7" ht="12.75">
      <c r="A59" s="79"/>
      <c r="B59" s="16" t="s">
        <v>67</v>
      </c>
      <c r="C59" s="271" t="s">
        <v>68</v>
      </c>
      <c r="D59" s="271"/>
      <c r="E59" s="271"/>
      <c r="F59" s="271"/>
      <c r="G59" s="272"/>
    </row>
    <row r="60" spans="1:7" s="4" customFormat="1" ht="36">
      <c r="A60" s="75">
        <v>29</v>
      </c>
      <c r="B60" s="55"/>
      <c r="C60" s="69" t="s">
        <v>69</v>
      </c>
      <c r="D60" s="55" t="s">
        <v>29</v>
      </c>
      <c r="E60" s="63">
        <v>10551</v>
      </c>
      <c r="F60" s="57"/>
      <c r="G60" s="80"/>
    </row>
    <row r="61" spans="1:7" s="4" customFormat="1" ht="36">
      <c r="A61" s="75" t="s">
        <v>364</v>
      </c>
      <c r="B61" s="55"/>
      <c r="C61" s="69" t="s">
        <v>363</v>
      </c>
      <c r="D61" s="55" t="s">
        <v>29</v>
      </c>
      <c r="E61" s="63">
        <v>1880</v>
      </c>
      <c r="F61" s="57"/>
      <c r="G61" s="80"/>
    </row>
    <row r="62" spans="1:9" ht="12.75">
      <c r="A62" s="79"/>
      <c r="B62" s="16" t="s">
        <v>71</v>
      </c>
      <c r="C62" s="271" t="s">
        <v>72</v>
      </c>
      <c r="D62" s="271"/>
      <c r="E62" s="271"/>
      <c r="F62" s="271"/>
      <c r="G62" s="272"/>
      <c r="I62" s="4"/>
    </row>
    <row r="63" spans="1:7" s="4" customFormat="1" ht="36">
      <c r="A63" s="75">
        <v>30</v>
      </c>
      <c r="B63" s="55"/>
      <c r="C63" s="70" t="s">
        <v>73</v>
      </c>
      <c r="D63" s="55" t="s">
        <v>29</v>
      </c>
      <c r="E63" s="63">
        <v>1912</v>
      </c>
      <c r="F63" s="57"/>
      <c r="G63" s="80"/>
    </row>
    <row r="64" spans="1:9" ht="12.75">
      <c r="A64" s="85"/>
      <c r="B64" s="16" t="s">
        <v>74</v>
      </c>
      <c r="C64" s="275" t="s">
        <v>75</v>
      </c>
      <c r="D64" s="275"/>
      <c r="E64" s="275"/>
      <c r="F64" s="275"/>
      <c r="G64" s="276"/>
      <c r="I64" s="4"/>
    </row>
    <row r="65" spans="1:7" s="4" customFormat="1" ht="36">
      <c r="A65" s="75">
        <v>31</v>
      </c>
      <c r="B65" s="55"/>
      <c r="C65" s="71" t="s">
        <v>118</v>
      </c>
      <c r="D65" s="55" t="s">
        <v>29</v>
      </c>
      <c r="E65" s="63">
        <v>12393</v>
      </c>
      <c r="F65" s="57"/>
      <c r="G65" s="80"/>
    </row>
    <row r="66" spans="1:9" ht="12.75">
      <c r="A66" s="79"/>
      <c r="B66" s="16" t="s">
        <v>76</v>
      </c>
      <c r="C66" s="271" t="s">
        <v>77</v>
      </c>
      <c r="D66" s="271"/>
      <c r="E66" s="271"/>
      <c r="F66" s="271"/>
      <c r="G66" s="272"/>
      <c r="I66" s="4"/>
    </row>
    <row r="67" spans="1:7" s="4" customFormat="1" ht="36">
      <c r="A67" s="75">
        <v>32</v>
      </c>
      <c r="B67" s="55"/>
      <c r="C67" s="56" t="s">
        <v>128</v>
      </c>
      <c r="D67" s="55" t="s">
        <v>29</v>
      </c>
      <c r="E67" s="63">
        <v>9068</v>
      </c>
      <c r="F67" s="57"/>
      <c r="G67" s="80"/>
    </row>
    <row r="68" spans="1:9" s="3" customFormat="1" ht="12.75">
      <c r="A68" s="81"/>
      <c r="B68" s="177" t="s">
        <v>378</v>
      </c>
      <c r="C68" s="271" t="s">
        <v>119</v>
      </c>
      <c r="D68" s="271"/>
      <c r="E68" s="271"/>
      <c r="F68" s="271"/>
      <c r="G68" s="272"/>
      <c r="I68" s="4"/>
    </row>
    <row r="69" spans="1:9" s="3" customFormat="1" ht="24">
      <c r="A69" s="75">
        <v>33</v>
      </c>
      <c r="B69" s="55"/>
      <c r="C69" s="56" t="s">
        <v>120</v>
      </c>
      <c r="D69" s="55" t="s">
        <v>29</v>
      </c>
      <c r="E69" s="63">
        <v>49</v>
      </c>
      <c r="F69" s="57"/>
      <c r="G69" s="80"/>
      <c r="I69" s="4"/>
    </row>
    <row r="70" spans="1:9" s="3" customFormat="1" ht="24">
      <c r="A70" s="75" t="s">
        <v>365</v>
      </c>
      <c r="B70" s="55"/>
      <c r="C70" s="56" t="s">
        <v>362</v>
      </c>
      <c r="D70" s="55" t="s">
        <v>18</v>
      </c>
      <c r="E70" s="63">
        <v>1</v>
      </c>
      <c r="F70" s="57"/>
      <c r="G70" s="80"/>
      <c r="I70" s="4"/>
    </row>
    <row r="71" spans="1:9" s="3" customFormat="1" ht="12.75">
      <c r="A71" s="268" t="s">
        <v>157</v>
      </c>
      <c r="B71" s="269"/>
      <c r="C71" s="269"/>
      <c r="D71" s="269"/>
      <c r="E71" s="269"/>
      <c r="F71" s="269"/>
      <c r="G71" s="77"/>
      <c r="I71" s="4"/>
    </row>
    <row r="72" spans="1:7" ht="12.75">
      <c r="A72" s="84"/>
      <c r="B72" s="15" t="s">
        <v>78</v>
      </c>
      <c r="C72" s="280" t="s">
        <v>79</v>
      </c>
      <c r="D72" s="281"/>
      <c r="E72" s="281"/>
      <c r="F72" s="281"/>
      <c r="G72" s="282"/>
    </row>
    <row r="73" spans="1:7" ht="12.75">
      <c r="A73" s="81"/>
      <c r="B73" s="15" t="s">
        <v>80</v>
      </c>
      <c r="C73" s="271" t="s">
        <v>81</v>
      </c>
      <c r="D73" s="271"/>
      <c r="E73" s="271"/>
      <c r="F73" s="271"/>
      <c r="G73" s="272"/>
    </row>
    <row r="74" spans="1:7" s="3" customFormat="1" ht="36">
      <c r="A74" s="75">
        <v>34</v>
      </c>
      <c r="B74" s="55"/>
      <c r="C74" s="56" t="s">
        <v>82</v>
      </c>
      <c r="D74" s="55" t="s">
        <v>29</v>
      </c>
      <c r="E74" s="63">
        <v>5378</v>
      </c>
      <c r="F74" s="57"/>
      <c r="G74" s="80"/>
    </row>
    <row r="75" spans="1:7" s="3" customFormat="1" ht="36">
      <c r="A75" s="75">
        <v>35</v>
      </c>
      <c r="B75" s="55"/>
      <c r="C75" s="56" t="s">
        <v>83</v>
      </c>
      <c r="D75" s="55" t="s">
        <v>29</v>
      </c>
      <c r="E75" s="63">
        <v>45</v>
      </c>
      <c r="F75" s="57"/>
      <c r="G75" s="80"/>
    </row>
    <row r="76" spans="1:7" ht="12.75">
      <c r="A76" s="78"/>
      <c r="B76" s="15" t="s">
        <v>84</v>
      </c>
      <c r="C76" s="271" t="s">
        <v>85</v>
      </c>
      <c r="D76" s="271"/>
      <c r="E76" s="271"/>
      <c r="F76" s="271"/>
      <c r="G76" s="272"/>
    </row>
    <row r="77" spans="1:7" ht="24">
      <c r="A77" s="75">
        <v>36</v>
      </c>
      <c r="B77" s="55"/>
      <c r="C77" s="56" t="s">
        <v>129</v>
      </c>
      <c r="D77" s="55" t="s">
        <v>18</v>
      </c>
      <c r="E77" s="63">
        <v>1</v>
      </c>
      <c r="F77" s="67"/>
      <c r="G77" s="76"/>
    </row>
    <row r="78" spans="1:7" ht="12.75">
      <c r="A78" s="86"/>
      <c r="B78" s="72" t="s">
        <v>86</v>
      </c>
      <c r="C78" s="271" t="s">
        <v>87</v>
      </c>
      <c r="D78" s="271"/>
      <c r="E78" s="271"/>
      <c r="F78" s="271"/>
      <c r="G78" s="272"/>
    </row>
    <row r="79" spans="1:7" ht="24">
      <c r="A79" s="75">
        <v>37</v>
      </c>
      <c r="B79" s="64"/>
      <c r="C79" s="56" t="s">
        <v>88</v>
      </c>
      <c r="D79" s="55" t="s">
        <v>29</v>
      </c>
      <c r="E79" s="63">
        <v>1076</v>
      </c>
      <c r="F79" s="67"/>
      <c r="G79" s="76"/>
    </row>
    <row r="80" spans="1:7" ht="12.75">
      <c r="A80" s="273" t="s">
        <v>156</v>
      </c>
      <c r="B80" s="274"/>
      <c r="C80" s="274"/>
      <c r="D80" s="274"/>
      <c r="E80" s="274"/>
      <c r="F80" s="274"/>
      <c r="G80" s="87"/>
    </row>
    <row r="81" spans="1:7" ht="12.75">
      <c r="A81" s="84"/>
      <c r="B81" s="15" t="s">
        <v>89</v>
      </c>
      <c r="C81" s="271" t="s">
        <v>90</v>
      </c>
      <c r="D81" s="271"/>
      <c r="E81" s="271"/>
      <c r="F81" s="271"/>
      <c r="G81" s="272"/>
    </row>
    <row r="82" spans="1:7" ht="12.75">
      <c r="A82" s="81"/>
      <c r="B82" s="15" t="s">
        <v>91</v>
      </c>
      <c r="C82" s="271" t="s">
        <v>92</v>
      </c>
      <c r="D82" s="271"/>
      <c r="E82" s="271"/>
      <c r="F82" s="271"/>
      <c r="G82" s="272"/>
    </row>
    <row r="83" spans="1:7" ht="36">
      <c r="A83" s="75">
        <v>38</v>
      </c>
      <c r="B83" s="55"/>
      <c r="C83" s="73" t="s">
        <v>93</v>
      </c>
      <c r="D83" s="55" t="s">
        <v>29</v>
      </c>
      <c r="E83" s="74">
        <v>662.72</v>
      </c>
      <c r="F83" s="67"/>
      <c r="G83" s="76"/>
    </row>
    <row r="84" spans="1:7" ht="12.75">
      <c r="A84" s="75">
        <v>39</v>
      </c>
      <c r="B84" s="55"/>
      <c r="C84" s="73" t="s">
        <v>130</v>
      </c>
      <c r="D84" s="55" t="s">
        <v>28</v>
      </c>
      <c r="E84" s="74">
        <v>58</v>
      </c>
      <c r="F84" s="67"/>
      <c r="G84" s="76"/>
    </row>
    <row r="85" spans="1:7" ht="12.75">
      <c r="A85" s="79"/>
      <c r="B85" s="16" t="s">
        <v>94</v>
      </c>
      <c r="C85" s="271" t="s">
        <v>95</v>
      </c>
      <c r="D85" s="271"/>
      <c r="E85" s="271"/>
      <c r="F85" s="271"/>
      <c r="G85" s="272"/>
    </row>
    <row r="86" spans="1:7" ht="12.75">
      <c r="A86" s="75">
        <v>40</v>
      </c>
      <c r="B86" s="55"/>
      <c r="C86" s="56" t="s">
        <v>96</v>
      </c>
      <c r="D86" s="55" t="s">
        <v>18</v>
      </c>
      <c r="E86" s="63">
        <v>1</v>
      </c>
      <c r="F86" s="67"/>
      <c r="G86" s="76"/>
    </row>
    <row r="87" spans="1:7" ht="12.75">
      <c r="A87" s="268" t="s">
        <v>297</v>
      </c>
      <c r="B87" s="269"/>
      <c r="C87" s="269"/>
      <c r="D87" s="269"/>
      <c r="E87" s="269"/>
      <c r="F87" s="269"/>
      <c r="G87" s="77"/>
    </row>
    <row r="88" spans="1:7" ht="12.75">
      <c r="A88" s="81"/>
      <c r="B88" s="15" t="s">
        <v>97</v>
      </c>
      <c r="C88" s="280" t="s">
        <v>98</v>
      </c>
      <c r="D88" s="281"/>
      <c r="E88" s="281"/>
      <c r="F88" s="281"/>
      <c r="G88" s="282"/>
    </row>
    <row r="89" spans="1:7" ht="12.75">
      <c r="A89" s="79"/>
      <c r="B89" s="16" t="s">
        <v>99</v>
      </c>
      <c r="C89" s="271" t="s">
        <v>100</v>
      </c>
      <c r="D89" s="271"/>
      <c r="E89" s="271"/>
      <c r="F89" s="271"/>
      <c r="G89" s="272"/>
    </row>
    <row r="90" spans="1:7" s="3" customFormat="1" ht="48">
      <c r="A90" s="75">
        <v>41</v>
      </c>
      <c r="B90" s="55"/>
      <c r="C90" s="56" t="s">
        <v>101</v>
      </c>
      <c r="D90" s="55" t="s">
        <v>37</v>
      </c>
      <c r="E90" s="63">
        <v>2890</v>
      </c>
      <c r="F90" s="57"/>
      <c r="G90" s="80"/>
    </row>
    <row r="91" spans="1:7" s="3" customFormat="1" ht="60">
      <c r="A91" s="75">
        <v>42</v>
      </c>
      <c r="B91" s="55"/>
      <c r="C91" s="56" t="s">
        <v>121</v>
      </c>
      <c r="D91" s="55" t="s">
        <v>37</v>
      </c>
      <c r="E91" s="63">
        <v>451.5</v>
      </c>
      <c r="F91" s="57"/>
      <c r="G91" s="80"/>
    </row>
    <row r="92" spans="1:7" s="3" customFormat="1" ht="48">
      <c r="A92" s="75">
        <v>43</v>
      </c>
      <c r="B92" s="55"/>
      <c r="C92" s="56" t="s">
        <v>102</v>
      </c>
      <c r="D92" s="55" t="s">
        <v>37</v>
      </c>
      <c r="E92" s="63">
        <v>145</v>
      </c>
      <c r="F92" s="57"/>
      <c r="G92" s="80"/>
    </row>
    <row r="93" spans="1:7" s="3" customFormat="1" ht="48">
      <c r="A93" s="75">
        <v>44</v>
      </c>
      <c r="B93" s="55"/>
      <c r="C93" s="56" t="s">
        <v>131</v>
      </c>
      <c r="D93" s="55" t="s">
        <v>37</v>
      </c>
      <c r="E93" s="63">
        <v>132.3</v>
      </c>
      <c r="F93" s="57"/>
      <c r="G93" s="80"/>
    </row>
    <row r="94" spans="1:7" s="3" customFormat="1" ht="48">
      <c r="A94" s="75">
        <v>45</v>
      </c>
      <c r="B94" s="55"/>
      <c r="C94" s="56" t="s">
        <v>103</v>
      </c>
      <c r="D94" s="55" t="s">
        <v>37</v>
      </c>
      <c r="E94" s="63">
        <v>464</v>
      </c>
      <c r="F94" s="57"/>
      <c r="G94" s="80"/>
    </row>
    <row r="95" spans="1:7" ht="12.75">
      <c r="A95" s="79"/>
      <c r="B95" s="16" t="s">
        <v>104</v>
      </c>
      <c r="C95" s="271" t="s">
        <v>105</v>
      </c>
      <c r="D95" s="271"/>
      <c r="E95" s="271"/>
      <c r="F95" s="271"/>
      <c r="G95" s="272"/>
    </row>
    <row r="96" spans="1:7" s="4" customFormat="1" ht="48">
      <c r="A96" s="75">
        <v>46</v>
      </c>
      <c r="B96" s="55"/>
      <c r="C96" s="56" t="s">
        <v>106</v>
      </c>
      <c r="D96" s="55" t="s">
        <v>37</v>
      </c>
      <c r="E96" s="63">
        <v>4829</v>
      </c>
      <c r="F96" s="57"/>
      <c r="G96" s="80"/>
    </row>
    <row r="97" spans="1:7" ht="12.75">
      <c r="A97" s="79"/>
      <c r="B97" s="16" t="s">
        <v>112</v>
      </c>
      <c r="C97" s="271" t="s">
        <v>113</v>
      </c>
      <c r="D97" s="271"/>
      <c r="E97" s="271"/>
      <c r="F97" s="271"/>
      <c r="G97" s="272"/>
    </row>
    <row r="98" spans="1:7" s="4" customFormat="1" ht="48">
      <c r="A98" s="75">
        <v>47</v>
      </c>
      <c r="B98" s="55"/>
      <c r="C98" s="56" t="s">
        <v>114</v>
      </c>
      <c r="D98" s="55" t="s">
        <v>37</v>
      </c>
      <c r="E98" s="63">
        <v>1740</v>
      </c>
      <c r="F98" s="57"/>
      <c r="G98" s="80"/>
    </row>
    <row r="99" spans="1:7" s="4" customFormat="1" ht="12.75">
      <c r="A99" s="75">
        <v>48</v>
      </c>
      <c r="B99" s="55"/>
      <c r="C99" s="56" t="s">
        <v>362</v>
      </c>
      <c r="D99" s="55" t="s">
        <v>18</v>
      </c>
      <c r="E99" s="63">
        <v>1</v>
      </c>
      <c r="F99" s="57"/>
      <c r="G99" s="80"/>
    </row>
    <row r="100" spans="1:7" s="4" customFormat="1" ht="12.75">
      <c r="A100" s="268" t="s">
        <v>155</v>
      </c>
      <c r="B100" s="269"/>
      <c r="C100" s="269"/>
      <c r="D100" s="269"/>
      <c r="E100" s="269"/>
      <c r="F100" s="269"/>
      <c r="G100" s="77"/>
    </row>
    <row r="101" spans="1:7" ht="13.5" thickBot="1">
      <c r="A101" s="265"/>
      <c r="B101" s="266"/>
      <c r="C101" s="267"/>
      <c r="D101" s="270" t="s">
        <v>298</v>
      </c>
      <c r="E101" s="270"/>
      <c r="F101" s="270"/>
      <c r="G101" s="88"/>
    </row>
  </sheetData>
  <sheetProtection selectLockedCells="1" selectUnlockedCells="1"/>
  <mergeCells count="52">
    <mergeCell ref="C29:G29"/>
    <mergeCell ref="C31:G31"/>
    <mergeCell ref="D4:E4"/>
    <mergeCell ref="G4:G5"/>
    <mergeCell ref="C12:G12"/>
    <mergeCell ref="C7:G7"/>
    <mergeCell ref="C72:G72"/>
    <mergeCell ref="C88:G88"/>
    <mergeCell ref="A33:F33"/>
    <mergeCell ref="A57:F57"/>
    <mergeCell ref="C13:G13"/>
    <mergeCell ref="C15:G15"/>
    <mergeCell ref="C34:G34"/>
    <mergeCell ref="C28:G28"/>
    <mergeCell ref="C19:G19"/>
    <mergeCell ref="C62:G62"/>
    <mergeCell ref="A1:G1"/>
    <mergeCell ref="A3:G3"/>
    <mergeCell ref="A4:A5"/>
    <mergeCell ref="B4:B5"/>
    <mergeCell ref="C4:C5"/>
    <mergeCell ref="F4:F5"/>
    <mergeCell ref="A87:F87"/>
    <mergeCell ref="A2:G2"/>
    <mergeCell ref="A11:F11"/>
    <mergeCell ref="C41:G41"/>
    <mergeCell ref="C46:G46"/>
    <mergeCell ref="C51:G51"/>
    <mergeCell ref="C53:G53"/>
    <mergeCell ref="C35:G35"/>
    <mergeCell ref="C17:G17"/>
    <mergeCell ref="C58:G58"/>
    <mergeCell ref="C97:G97"/>
    <mergeCell ref="C59:G59"/>
    <mergeCell ref="A27:F27"/>
    <mergeCell ref="C68:G68"/>
    <mergeCell ref="C73:G73"/>
    <mergeCell ref="C95:G95"/>
    <mergeCell ref="C81:G81"/>
    <mergeCell ref="C66:G66"/>
    <mergeCell ref="C64:G64"/>
    <mergeCell ref="C37:G37"/>
    <mergeCell ref="A101:C101"/>
    <mergeCell ref="A71:F71"/>
    <mergeCell ref="D101:F101"/>
    <mergeCell ref="C76:G76"/>
    <mergeCell ref="C78:G78"/>
    <mergeCell ref="C82:G82"/>
    <mergeCell ref="C85:G85"/>
    <mergeCell ref="C89:G89"/>
    <mergeCell ref="A80:F80"/>
    <mergeCell ref="A100:F100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="115" zoomScaleNormal="85" zoomScaleSheetLayoutView="115" zoomScalePageLayoutView="0" workbookViewId="0" topLeftCell="A19">
      <selection activeCell="K6" sqref="K6"/>
    </sheetView>
  </sheetViews>
  <sheetFormatPr defaultColWidth="9.140625" defaultRowHeight="12.75"/>
  <cols>
    <col min="1" max="1" width="3.7109375" style="9" customWidth="1"/>
    <col min="2" max="2" width="8.8515625" style="5" customWidth="1"/>
    <col min="3" max="3" width="34.421875" style="5" customWidth="1"/>
    <col min="4" max="4" width="5.8515625" style="5" customWidth="1"/>
    <col min="5" max="5" width="7.421875" style="5" customWidth="1"/>
    <col min="6" max="7" width="11.7109375" style="14" customWidth="1"/>
    <col min="8" max="8" width="9.140625" style="5" customWidth="1"/>
    <col min="9" max="9" width="16.7109375" style="5" customWidth="1"/>
    <col min="10" max="16384" width="9.140625" style="5" customWidth="1"/>
  </cols>
  <sheetData>
    <row r="1" spans="1:7" ht="12.75">
      <c r="A1" s="295" t="s">
        <v>0</v>
      </c>
      <c r="B1" s="296"/>
      <c r="C1" s="296"/>
      <c r="D1" s="296"/>
      <c r="E1" s="296"/>
      <c r="F1" s="296"/>
      <c r="G1" s="297"/>
    </row>
    <row r="2" spans="1:7" ht="12.75">
      <c r="A2" s="298" t="s">
        <v>302</v>
      </c>
      <c r="B2" s="299"/>
      <c r="C2" s="299"/>
      <c r="D2" s="299"/>
      <c r="E2" s="299"/>
      <c r="F2" s="299"/>
      <c r="G2" s="300"/>
    </row>
    <row r="3" spans="1:7" ht="12.75">
      <c r="A3" s="298" t="s">
        <v>685</v>
      </c>
      <c r="B3" s="299"/>
      <c r="C3" s="299"/>
      <c r="D3" s="299"/>
      <c r="E3" s="299"/>
      <c r="F3" s="299"/>
      <c r="G3" s="300"/>
    </row>
    <row r="4" spans="1:7" ht="12.75">
      <c r="A4" s="301" t="s">
        <v>371</v>
      </c>
      <c r="B4" s="302"/>
      <c r="C4" s="302"/>
      <c r="D4" s="302"/>
      <c r="E4" s="302"/>
      <c r="F4" s="302"/>
      <c r="G4" s="303"/>
    </row>
    <row r="5" spans="1:7" ht="12.75" customHeight="1">
      <c r="A5" s="289" t="s">
        <v>7</v>
      </c>
      <c r="B5" s="287" t="s">
        <v>382</v>
      </c>
      <c r="C5" s="278" t="s">
        <v>8</v>
      </c>
      <c r="D5" s="287" t="s">
        <v>9</v>
      </c>
      <c r="E5" s="287"/>
      <c r="F5" s="290" t="s">
        <v>304</v>
      </c>
      <c r="G5" s="291" t="s">
        <v>370</v>
      </c>
    </row>
    <row r="6" spans="1:7" ht="22.5" customHeight="1">
      <c r="A6" s="289"/>
      <c r="B6" s="287"/>
      <c r="C6" s="278"/>
      <c r="D6" s="65" t="s">
        <v>10</v>
      </c>
      <c r="E6" s="65" t="s">
        <v>11</v>
      </c>
      <c r="F6" s="290"/>
      <c r="G6" s="291"/>
    </row>
    <row r="7" spans="1:7" ht="13.5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2">
        <v>7</v>
      </c>
    </row>
    <row r="8" spans="1:7" ht="12.75" customHeight="1">
      <c r="A8" s="157"/>
      <c r="B8" s="158" t="s">
        <v>132</v>
      </c>
      <c r="C8" s="159" t="s">
        <v>133</v>
      </c>
      <c r="D8" s="307"/>
      <c r="E8" s="307"/>
      <c r="F8" s="307"/>
      <c r="G8" s="308"/>
    </row>
    <row r="9" spans="1:7" ht="79.5" customHeight="1">
      <c r="A9" s="101">
        <v>1</v>
      </c>
      <c r="B9" s="91"/>
      <c r="C9" s="92" t="s">
        <v>368</v>
      </c>
      <c r="D9" s="93" t="s">
        <v>33</v>
      </c>
      <c r="E9" s="94">
        <v>2935</v>
      </c>
      <c r="F9" s="95"/>
      <c r="G9" s="102"/>
    </row>
    <row r="10" spans="1:7" ht="76.5">
      <c r="A10" s="101">
        <v>2</v>
      </c>
      <c r="B10" s="91"/>
      <c r="C10" s="92" t="s">
        <v>134</v>
      </c>
      <c r="D10" s="93" t="s">
        <v>29</v>
      </c>
      <c r="E10" s="94">
        <v>450</v>
      </c>
      <c r="F10" s="95"/>
      <c r="G10" s="102"/>
    </row>
    <row r="11" spans="1:7" ht="42" customHeight="1">
      <c r="A11" s="101">
        <v>3</v>
      </c>
      <c r="B11" s="91"/>
      <c r="C11" s="92" t="s">
        <v>135</v>
      </c>
      <c r="D11" s="93" t="s">
        <v>33</v>
      </c>
      <c r="E11" s="94">
        <v>281</v>
      </c>
      <c r="F11" s="95"/>
      <c r="G11" s="102"/>
    </row>
    <row r="12" spans="1:7" ht="56.25" customHeight="1">
      <c r="A12" s="101">
        <v>4</v>
      </c>
      <c r="B12" s="91"/>
      <c r="C12" s="92" t="s">
        <v>136</v>
      </c>
      <c r="D12" s="93" t="s">
        <v>33</v>
      </c>
      <c r="E12" s="94">
        <v>1147</v>
      </c>
      <c r="F12" s="95"/>
      <c r="G12" s="102"/>
    </row>
    <row r="13" spans="1:7" ht="120.75" customHeight="1">
      <c r="A13" s="101">
        <v>5</v>
      </c>
      <c r="B13" s="91"/>
      <c r="C13" s="92" t="s">
        <v>148</v>
      </c>
      <c r="D13" s="93" t="s">
        <v>33</v>
      </c>
      <c r="E13" s="94">
        <v>1507</v>
      </c>
      <c r="F13" s="95"/>
      <c r="G13" s="102"/>
    </row>
    <row r="14" spans="1:7" ht="13.5" customHeight="1">
      <c r="A14" s="100"/>
      <c r="B14" s="89" t="s">
        <v>132</v>
      </c>
      <c r="C14" s="90" t="s">
        <v>137</v>
      </c>
      <c r="D14" s="309"/>
      <c r="E14" s="309"/>
      <c r="F14" s="309"/>
      <c r="G14" s="310"/>
    </row>
    <row r="15" spans="1:7" ht="25.5">
      <c r="A15" s="101">
        <v>6</v>
      </c>
      <c r="B15" s="91"/>
      <c r="C15" s="92" t="s">
        <v>145</v>
      </c>
      <c r="D15" s="93" t="s">
        <v>37</v>
      </c>
      <c r="E15" s="96">
        <v>220</v>
      </c>
      <c r="F15" s="97"/>
      <c r="G15" s="102"/>
    </row>
    <row r="16" spans="1:7" ht="25.5">
      <c r="A16" s="101">
        <v>7</v>
      </c>
      <c r="B16" s="91"/>
      <c r="C16" s="92" t="s">
        <v>138</v>
      </c>
      <c r="D16" s="93" t="s">
        <v>37</v>
      </c>
      <c r="E16" s="98">
        <v>9</v>
      </c>
      <c r="F16" s="94"/>
      <c r="G16" s="102"/>
    </row>
    <row r="17" spans="1:7" ht="25.5">
      <c r="A17" s="101">
        <v>8</v>
      </c>
      <c r="B17" s="91"/>
      <c r="C17" s="99" t="s">
        <v>146</v>
      </c>
      <c r="D17" s="93" t="s">
        <v>37</v>
      </c>
      <c r="E17" s="96">
        <v>249</v>
      </c>
      <c r="F17" s="97"/>
      <c r="G17" s="102"/>
    </row>
    <row r="18" spans="1:7" ht="25.5">
      <c r="A18" s="101">
        <v>9</v>
      </c>
      <c r="B18" s="91"/>
      <c r="C18" s="99" t="s">
        <v>139</v>
      </c>
      <c r="D18" s="93" t="s">
        <v>37</v>
      </c>
      <c r="E18" s="96">
        <v>500</v>
      </c>
      <c r="F18" s="94"/>
      <c r="G18" s="102"/>
    </row>
    <row r="19" spans="1:7" ht="25.5">
      <c r="A19" s="101">
        <v>10</v>
      </c>
      <c r="B19" s="91"/>
      <c r="C19" s="99" t="s">
        <v>149</v>
      </c>
      <c r="D19" s="93" t="s">
        <v>37</v>
      </c>
      <c r="E19" s="96">
        <v>562</v>
      </c>
      <c r="F19" s="97"/>
      <c r="G19" s="102"/>
    </row>
    <row r="20" spans="1:7" ht="95.25" customHeight="1">
      <c r="A20" s="101">
        <v>11</v>
      </c>
      <c r="B20" s="91"/>
      <c r="C20" s="99" t="s">
        <v>147</v>
      </c>
      <c r="D20" s="93" t="s">
        <v>141</v>
      </c>
      <c r="E20" s="96">
        <v>33</v>
      </c>
      <c r="F20" s="97"/>
      <c r="G20" s="102"/>
    </row>
    <row r="21" spans="1:7" ht="87" customHeight="1">
      <c r="A21" s="101">
        <v>12</v>
      </c>
      <c r="B21" s="91"/>
      <c r="C21" s="99" t="s">
        <v>150</v>
      </c>
      <c r="D21" s="93" t="s">
        <v>141</v>
      </c>
      <c r="E21" s="96">
        <v>20</v>
      </c>
      <c r="F21" s="97"/>
      <c r="G21" s="102"/>
    </row>
    <row r="22" spans="1:7" ht="66" customHeight="1">
      <c r="A22" s="101">
        <v>13</v>
      </c>
      <c r="B22" s="91"/>
      <c r="C22" s="99" t="s">
        <v>140</v>
      </c>
      <c r="D22" s="93" t="s">
        <v>141</v>
      </c>
      <c r="E22" s="96">
        <v>53</v>
      </c>
      <c r="F22" s="97"/>
      <c r="G22" s="102"/>
    </row>
    <row r="23" spans="1:7" ht="12.75">
      <c r="A23" s="101">
        <v>14</v>
      </c>
      <c r="B23" s="91"/>
      <c r="C23" s="99" t="s">
        <v>151</v>
      </c>
      <c r="D23" s="93" t="s">
        <v>141</v>
      </c>
      <c r="E23" s="96">
        <v>1</v>
      </c>
      <c r="F23" s="97"/>
      <c r="G23" s="102"/>
    </row>
    <row r="24" spans="1:7" ht="25.5">
      <c r="A24" s="101">
        <v>15</v>
      </c>
      <c r="B24" s="91"/>
      <c r="C24" s="92" t="s">
        <v>142</v>
      </c>
      <c r="D24" s="93" t="s">
        <v>141</v>
      </c>
      <c r="E24" s="96">
        <v>1</v>
      </c>
      <c r="F24" s="97"/>
      <c r="G24" s="102"/>
    </row>
    <row r="25" spans="1:7" ht="38.25">
      <c r="A25" s="101">
        <v>16</v>
      </c>
      <c r="B25" s="91"/>
      <c r="C25" s="92" t="s">
        <v>143</v>
      </c>
      <c r="D25" s="93" t="s">
        <v>144</v>
      </c>
      <c r="E25" s="96">
        <v>31</v>
      </c>
      <c r="F25" s="97"/>
      <c r="G25" s="102"/>
    </row>
    <row r="26" spans="1:7" ht="12.75" customHeight="1" thickBot="1">
      <c r="A26" s="304"/>
      <c r="B26" s="305"/>
      <c r="C26" s="306"/>
      <c r="D26" s="270" t="s">
        <v>369</v>
      </c>
      <c r="E26" s="270"/>
      <c r="F26" s="270"/>
      <c r="G26" s="88"/>
    </row>
  </sheetData>
  <sheetProtection selectLockedCells="1" selectUnlockedCells="1"/>
  <mergeCells count="14">
    <mergeCell ref="A26:C26"/>
    <mergeCell ref="D8:G8"/>
    <mergeCell ref="D14:G14"/>
    <mergeCell ref="D26:F26"/>
    <mergeCell ref="D5:E5"/>
    <mergeCell ref="F5:F6"/>
    <mergeCell ref="G5:G6"/>
    <mergeCell ref="A1:G1"/>
    <mergeCell ref="A3:G3"/>
    <mergeCell ref="A4:G4"/>
    <mergeCell ref="A5:A6"/>
    <mergeCell ref="B5:B6"/>
    <mergeCell ref="C5:C6"/>
    <mergeCell ref="A2:G2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73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3.7109375" style="178" customWidth="1"/>
    <col min="2" max="2" width="13.7109375" style="178" customWidth="1"/>
    <col min="3" max="3" width="35.7109375" style="178" customWidth="1"/>
    <col min="4" max="4" width="5.8515625" style="178" customWidth="1"/>
    <col min="5" max="5" width="8.421875" style="178" customWidth="1"/>
    <col min="6" max="7" width="10.7109375" style="178" customWidth="1"/>
    <col min="8" max="16384" width="9.140625" style="178" customWidth="1"/>
  </cols>
  <sheetData>
    <row r="1" spans="1:7" ht="15">
      <c r="A1" s="295" t="s">
        <v>0</v>
      </c>
      <c r="B1" s="296"/>
      <c r="C1" s="296"/>
      <c r="D1" s="296"/>
      <c r="E1" s="296"/>
      <c r="F1" s="296"/>
      <c r="G1" s="297"/>
    </row>
    <row r="2" spans="1:7" ht="15">
      <c r="A2" s="298" t="s">
        <v>302</v>
      </c>
      <c r="B2" s="299"/>
      <c r="C2" s="299"/>
      <c r="D2" s="299"/>
      <c r="E2" s="299"/>
      <c r="F2" s="299"/>
      <c r="G2" s="300"/>
    </row>
    <row r="3" spans="1:7" ht="15">
      <c r="A3" s="298" t="s">
        <v>686</v>
      </c>
      <c r="B3" s="299"/>
      <c r="C3" s="299"/>
      <c r="D3" s="299"/>
      <c r="E3" s="299"/>
      <c r="F3" s="299"/>
      <c r="G3" s="300"/>
    </row>
    <row r="4" spans="1:7" ht="15">
      <c r="A4" s="301" t="s">
        <v>381</v>
      </c>
      <c r="B4" s="302"/>
      <c r="C4" s="302"/>
      <c r="D4" s="302"/>
      <c r="E4" s="302"/>
      <c r="F4" s="302"/>
      <c r="G4" s="303"/>
    </row>
    <row r="5" spans="1:7" s="5" customFormat="1" ht="12.75" customHeight="1">
      <c r="A5" s="289" t="s">
        <v>7</v>
      </c>
      <c r="B5" s="287" t="s">
        <v>382</v>
      </c>
      <c r="C5" s="278" t="s">
        <v>8</v>
      </c>
      <c r="D5" s="287" t="s">
        <v>9</v>
      </c>
      <c r="E5" s="287"/>
      <c r="F5" s="290" t="s">
        <v>304</v>
      </c>
      <c r="G5" s="291" t="s">
        <v>370</v>
      </c>
    </row>
    <row r="6" spans="1:7" s="5" customFormat="1" ht="22.5" customHeight="1">
      <c r="A6" s="289" t="s">
        <v>383</v>
      </c>
      <c r="B6" s="287" t="s">
        <v>384</v>
      </c>
      <c r="C6" s="278"/>
      <c r="D6" s="65" t="s">
        <v>10</v>
      </c>
      <c r="E6" s="65" t="s">
        <v>11</v>
      </c>
      <c r="F6" s="290"/>
      <c r="G6" s="291"/>
    </row>
    <row r="7" spans="1:7" ht="15.75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2">
        <v>7</v>
      </c>
    </row>
    <row r="8" spans="1:7" ht="15.75" customHeight="1">
      <c r="A8" s="184"/>
      <c r="B8" s="185"/>
      <c r="C8" s="311" t="s">
        <v>390</v>
      </c>
      <c r="D8" s="312"/>
      <c r="E8" s="312"/>
      <c r="F8" s="312"/>
      <c r="G8" s="313"/>
    </row>
    <row r="9" spans="1:7" ht="15.75" customHeight="1">
      <c r="A9" s="184"/>
      <c r="B9" s="185"/>
      <c r="C9" s="314" t="s">
        <v>391</v>
      </c>
      <c r="D9" s="315"/>
      <c r="E9" s="315"/>
      <c r="F9" s="315"/>
      <c r="G9" s="316"/>
    </row>
    <row r="10" spans="1:7" ht="25.5">
      <c r="A10" s="191" t="s">
        <v>383</v>
      </c>
      <c r="B10" s="181" t="s">
        <v>392</v>
      </c>
      <c r="C10" s="190" t="s">
        <v>393</v>
      </c>
      <c r="D10" s="188" t="s">
        <v>33</v>
      </c>
      <c r="E10" s="189">
        <v>66.22</v>
      </c>
      <c r="F10" s="182"/>
      <c r="G10" s="183"/>
    </row>
    <row r="11" spans="1:7" ht="55.5" customHeight="1">
      <c r="A11" s="191" t="s">
        <v>384</v>
      </c>
      <c r="B11" s="181" t="s">
        <v>394</v>
      </c>
      <c r="C11" s="190" t="s">
        <v>395</v>
      </c>
      <c r="D11" s="188" t="s">
        <v>33</v>
      </c>
      <c r="E11" s="189">
        <v>4532.23</v>
      </c>
      <c r="F11" s="182"/>
      <c r="G11" s="183"/>
    </row>
    <row r="12" spans="1:7" ht="42.75" customHeight="1">
      <c r="A12" s="191" t="s">
        <v>385</v>
      </c>
      <c r="B12" s="181" t="s">
        <v>396</v>
      </c>
      <c r="C12" s="190" t="s">
        <v>397</v>
      </c>
      <c r="D12" s="188" t="s">
        <v>33</v>
      </c>
      <c r="E12" s="189">
        <v>2889.83</v>
      </c>
      <c r="F12" s="182"/>
      <c r="G12" s="183"/>
    </row>
    <row r="13" spans="1:7" ht="15">
      <c r="A13" s="317" t="s">
        <v>658</v>
      </c>
      <c r="B13" s="318"/>
      <c r="C13" s="318"/>
      <c r="D13" s="318"/>
      <c r="E13" s="318"/>
      <c r="F13" s="319"/>
      <c r="G13" s="186"/>
    </row>
    <row r="14" spans="1:7" ht="15">
      <c r="A14" s="184"/>
      <c r="B14" s="185"/>
      <c r="C14" s="320" t="s">
        <v>399</v>
      </c>
      <c r="D14" s="321"/>
      <c r="E14" s="321"/>
      <c r="F14" s="321"/>
      <c r="G14" s="322"/>
    </row>
    <row r="15" spans="1:7" ht="42.75" customHeight="1">
      <c r="A15" s="191" t="s">
        <v>386</v>
      </c>
      <c r="B15" s="181" t="s">
        <v>400</v>
      </c>
      <c r="C15" s="181" t="s">
        <v>401</v>
      </c>
      <c r="D15" s="188" t="s">
        <v>33</v>
      </c>
      <c r="E15" s="189">
        <v>355.71</v>
      </c>
      <c r="F15" s="182"/>
      <c r="G15" s="183"/>
    </row>
    <row r="16" spans="1:7" ht="42.75" customHeight="1">
      <c r="A16" s="191" t="s">
        <v>387</v>
      </c>
      <c r="B16" s="181" t="s">
        <v>402</v>
      </c>
      <c r="C16" s="181" t="s">
        <v>403</v>
      </c>
      <c r="D16" s="188" t="s">
        <v>33</v>
      </c>
      <c r="E16" s="189">
        <v>4651.26</v>
      </c>
      <c r="F16" s="182"/>
      <c r="G16" s="183"/>
    </row>
    <row r="17" spans="1:7" ht="63.75">
      <c r="A17" s="191" t="s">
        <v>388</v>
      </c>
      <c r="B17" s="181" t="s">
        <v>404</v>
      </c>
      <c r="C17" s="181" t="s">
        <v>405</v>
      </c>
      <c r="D17" s="188" t="s">
        <v>33</v>
      </c>
      <c r="E17" s="189">
        <v>856.04</v>
      </c>
      <c r="F17" s="182"/>
      <c r="G17" s="183"/>
    </row>
    <row r="18" spans="1:7" ht="63.75">
      <c r="A18" s="191" t="s">
        <v>389</v>
      </c>
      <c r="B18" s="181" t="s">
        <v>406</v>
      </c>
      <c r="C18" s="181" t="s">
        <v>407</v>
      </c>
      <c r="D18" s="188" t="s">
        <v>33</v>
      </c>
      <c r="E18" s="189">
        <v>1817.7</v>
      </c>
      <c r="F18" s="182"/>
      <c r="G18" s="183"/>
    </row>
    <row r="19" spans="1:7" ht="15">
      <c r="A19" s="317" t="s">
        <v>659</v>
      </c>
      <c r="B19" s="318"/>
      <c r="C19" s="318"/>
      <c r="D19" s="318"/>
      <c r="E19" s="318"/>
      <c r="F19" s="319"/>
      <c r="G19" s="186"/>
    </row>
    <row r="20" spans="1:7" ht="15">
      <c r="A20" s="184"/>
      <c r="B20" s="185"/>
      <c r="C20" s="320" t="s">
        <v>408</v>
      </c>
      <c r="D20" s="321"/>
      <c r="E20" s="321"/>
      <c r="F20" s="321"/>
      <c r="G20" s="322"/>
    </row>
    <row r="21" spans="1:7" ht="51">
      <c r="A21" s="191" t="s">
        <v>409</v>
      </c>
      <c r="B21" s="181" t="s">
        <v>410</v>
      </c>
      <c r="C21" s="181" t="s">
        <v>411</v>
      </c>
      <c r="D21" s="188" t="s">
        <v>37</v>
      </c>
      <c r="E21" s="189">
        <v>691.1</v>
      </c>
      <c r="F21" s="182"/>
      <c r="G21" s="183"/>
    </row>
    <row r="22" spans="1:7" ht="51">
      <c r="A22" s="191" t="s">
        <v>412</v>
      </c>
      <c r="B22" s="181" t="s">
        <v>413</v>
      </c>
      <c r="C22" s="181" t="s">
        <v>414</v>
      </c>
      <c r="D22" s="188" t="s">
        <v>415</v>
      </c>
      <c r="E22" s="189">
        <v>18</v>
      </c>
      <c r="F22" s="182"/>
      <c r="G22" s="183"/>
    </row>
    <row r="23" spans="1:7" ht="51">
      <c r="A23" s="191" t="s">
        <v>416</v>
      </c>
      <c r="B23" s="181" t="s">
        <v>417</v>
      </c>
      <c r="C23" s="181" t="s">
        <v>418</v>
      </c>
      <c r="D23" s="188" t="s">
        <v>37</v>
      </c>
      <c r="E23" s="189">
        <v>699.8</v>
      </c>
      <c r="F23" s="182"/>
      <c r="G23" s="183"/>
    </row>
    <row r="24" spans="1:7" ht="51">
      <c r="A24" s="191" t="s">
        <v>419</v>
      </c>
      <c r="B24" s="181" t="s">
        <v>420</v>
      </c>
      <c r="C24" s="181" t="s">
        <v>421</v>
      </c>
      <c r="D24" s="188" t="s">
        <v>415</v>
      </c>
      <c r="E24" s="189">
        <v>44</v>
      </c>
      <c r="F24" s="182"/>
      <c r="G24" s="183"/>
    </row>
    <row r="25" spans="1:7" ht="51">
      <c r="A25" s="191" t="s">
        <v>422</v>
      </c>
      <c r="B25" s="181" t="s">
        <v>423</v>
      </c>
      <c r="C25" s="181" t="s">
        <v>424</v>
      </c>
      <c r="D25" s="188" t="s">
        <v>37</v>
      </c>
      <c r="E25" s="189">
        <v>547.6</v>
      </c>
      <c r="F25" s="182"/>
      <c r="G25" s="183"/>
    </row>
    <row r="26" spans="1:7" ht="51">
      <c r="A26" s="191" t="s">
        <v>425</v>
      </c>
      <c r="B26" s="181" t="s">
        <v>426</v>
      </c>
      <c r="C26" s="181" t="s">
        <v>427</v>
      </c>
      <c r="D26" s="188" t="s">
        <v>415</v>
      </c>
      <c r="E26" s="189">
        <v>66</v>
      </c>
      <c r="F26" s="182"/>
      <c r="G26" s="183"/>
    </row>
    <row r="27" spans="1:7" ht="41.25" customHeight="1">
      <c r="A27" s="191" t="s">
        <v>428</v>
      </c>
      <c r="B27" s="181" t="s">
        <v>429</v>
      </c>
      <c r="C27" s="181" t="s">
        <v>430</v>
      </c>
      <c r="D27" s="188" t="s">
        <v>122</v>
      </c>
      <c r="E27" s="189">
        <v>29</v>
      </c>
      <c r="F27" s="182"/>
      <c r="G27" s="183"/>
    </row>
    <row r="28" spans="1:7" ht="42.75" customHeight="1">
      <c r="A28" s="191" t="s">
        <v>431</v>
      </c>
      <c r="B28" s="181" t="s">
        <v>432</v>
      </c>
      <c r="C28" s="181" t="s">
        <v>433</v>
      </c>
      <c r="D28" s="188" t="s">
        <v>122</v>
      </c>
      <c r="E28" s="189">
        <v>14</v>
      </c>
      <c r="F28" s="182"/>
      <c r="G28" s="183"/>
    </row>
    <row r="29" spans="1:7" ht="43.5" customHeight="1">
      <c r="A29" s="191" t="s">
        <v>434</v>
      </c>
      <c r="B29" s="181" t="s">
        <v>435</v>
      </c>
      <c r="C29" s="181" t="s">
        <v>436</v>
      </c>
      <c r="D29" s="188" t="s">
        <v>122</v>
      </c>
      <c r="E29" s="189">
        <v>1</v>
      </c>
      <c r="F29" s="182"/>
      <c r="G29" s="183"/>
    </row>
    <row r="30" spans="1:7" ht="42" customHeight="1">
      <c r="A30" s="191" t="s">
        <v>437</v>
      </c>
      <c r="B30" s="181" t="s">
        <v>438</v>
      </c>
      <c r="C30" s="181" t="s">
        <v>439</v>
      </c>
      <c r="D30" s="188" t="s">
        <v>122</v>
      </c>
      <c r="E30" s="189">
        <v>22</v>
      </c>
      <c r="F30" s="182"/>
      <c r="G30" s="183"/>
    </row>
    <row r="31" spans="1:7" ht="44.25" customHeight="1">
      <c r="A31" s="191" t="s">
        <v>440</v>
      </c>
      <c r="B31" s="181" t="s">
        <v>441</v>
      </c>
      <c r="C31" s="181" t="s">
        <v>442</v>
      </c>
      <c r="D31" s="188" t="s">
        <v>122</v>
      </c>
      <c r="E31" s="189">
        <v>174</v>
      </c>
      <c r="F31" s="182"/>
      <c r="G31" s="183"/>
    </row>
    <row r="32" spans="1:7" ht="15">
      <c r="A32" s="317" t="s">
        <v>660</v>
      </c>
      <c r="B32" s="318"/>
      <c r="C32" s="318"/>
      <c r="D32" s="318"/>
      <c r="E32" s="318"/>
      <c r="F32" s="319"/>
      <c r="G32" s="186"/>
    </row>
    <row r="33" spans="1:7" ht="15">
      <c r="A33" s="184"/>
      <c r="B33" s="185"/>
      <c r="C33" s="320" t="s">
        <v>443</v>
      </c>
      <c r="D33" s="321"/>
      <c r="E33" s="321"/>
      <c r="F33" s="321"/>
      <c r="G33" s="322"/>
    </row>
    <row r="34" spans="1:7" ht="25.5">
      <c r="A34" s="191" t="s">
        <v>444</v>
      </c>
      <c r="B34" s="181" t="s">
        <v>445</v>
      </c>
      <c r="C34" s="181" t="s">
        <v>446</v>
      </c>
      <c r="D34" s="188" t="s">
        <v>33</v>
      </c>
      <c r="E34" s="189">
        <v>10.68</v>
      </c>
      <c r="F34" s="182"/>
      <c r="G34" s="183"/>
    </row>
    <row r="35" spans="1:7" ht="57" customHeight="1">
      <c r="A35" s="191" t="s">
        <v>447</v>
      </c>
      <c r="B35" s="181" t="s">
        <v>448</v>
      </c>
      <c r="C35" s="181" t="s">
        <v>449</v>
      </c>
      <c r="D35" s="188" t="s">
        <v>28</v>
      </c>
      <c r="E35" s="189">
        <v>40</v>
      </c>
      <c r="F35" s="182"/>
      <c r="G35" s="183"/>
    </row>
    <row r="36" spans="1:7" ht="69.75" customHeight="1">
      <c r="A36" s="191" t="s">
        <v>450</v>
      </c>
      <c r="B36" s="181" t="s">
        <v>451</v>
      </c>
      <c r="C36" s="181" t="s">
        <v>452</v>
      </c>
      <c r="D36" s="188" t="s">
        <v>28</v>
      </c>
      <c r="E36" s="189">
        <v>128</v>
      </c>
      <c r="F36" s="182"/>
      <c r="G36" s="183"/>
    </row>
    <row r="37" spans="1:7" ht="46.5" customHeight="1">
      <c r="A37" s="191" t="s">
        <v>453</v>
      </c>
      <c r="B37" s="181" t="s">
        <v>432</v>
      </c>
      <c r="C37" s="181" t="s">
        <v>433</v>
      </c>
      <c r="D37" s="188" t="s">
        <v>122</v>
      </c>
      <c r="E37" s="189">
        <v>2</v>
      </c>
      <c r="F37" s="182"/>
      <c r="G37" s="183"/>
    </row>
    <row r="38" spans="1:7" ht="42" customHeight="1">
      <c r="A38" s="191" t="s">
        <v>454</v>
      </c>
      <c r="B38" s="181" t="s">
        <v>441</v>
      </c>
      <c r="C38" s="181" t="s">
        <v>442</v>
      </c>
      <c r="D38" s="188" t="s">
        <v>122</v>
      </c>
      <c r="E38" s="189">
        <v>4</v>
      </c>
      <c r="F38" s="182"/>
      <c r="G38" s="183"/>
    </row>
    <row r="39" spans="1:7" ht="32.25" customHeight="1">
      <c r="A39" s="191" t="s">
        <v>455</v>
      </c>
      <c r="B39" s="181" t="s">
        <v>667</v>
      </c>
      <c r="C39" s="181" t="s">
        <v>456</v>
      </c>
      <c r="D39" s="188" t="s">
        <v>141</v>
      </c>
      <c r="E39" s="189">
        <v>1</v>
      </c>
      <c r="F39" s="182"/>
      <c r="G39" s="183"/>
    </row>
    <row r="40" spans="1:7" ht="38.25">
      <c r="A40" s="191" t="s">
        <v>457</v>
      </c>
      <c r="B40" s="181" t="s">
        <v>458</v>
      </c>
      <c r="C40" s="181" t="s">
        <v>459</v>
      </c>
      <c r="D40" s="188" t="s">
        <v>33</v>
      </c>
      <c r="E40" s="189">
        <v>2</v>
      </c>
      <c r="F40" s="182"/>
      <c r="G40" s="183"/>
    </row>
    <row r="41" spans="1:7" ht="46.5" customHeight="1">
      <c r="A41" s="191" t="s">
        <v>460</v>
      </c>
      <c r="B41" s="181" t="s">
        <v>461</v>
      </c>
      <c r="C41" s="181" t="s">
        <v>462</v>
      </c>
      <c r="D41" s="188" t="s">
        <v>28</v>
      </c>
      <c r="E41" s="189">
        <v>1</v>
      </c>
      <c r="F41" s="182"/>
      <c r="G41" s="183"/>
    </row>
    <row r="42" spans="1:7" ht="45" customHeight="1">
      <c r="A42" s="191" t="s">
        <v>463</v>
      </c>
      <c r="B42" s="181" t="s">
        <v>423</v>
      </c>
      <c r="C42" s="181" t="s">
        <v>464</v>
      </c>
      <c r="D42" s="188" t="s">
        <v>37</v>
      </c>
      <c r="E42" s="189">
        <v>3</v>
      </c>
      <c r="F42" s="182"/>
      <c r="G42" s="183"/>
    </row>
    <row r="43" spans="1:7" ht="30" customHeight="1">
      <c r="A43" s="191" t="s">
        <v>465</v>
      </c>
      <c r="B43" s="181" t="s">
        <v>466</v>
      </c>
      <c r="C43" s="181" t="s">
        <v>467</v>
      </c>
      <c r="D43" s="188" t="s">
        <v>28</v>
      </c>
      <c r="E43" s="189">
        <v>82</v>
      </c>
      <c r="F43" s="182"/>
      <c r="G43" s="183"/>
    </row>
    <row r="44" spans="1:7" ht="15" customHeight="1">
      <c r="A44" s="317" t="s">
        <v>661</v>
      </c>
      <c r="B44" s="318"/>
      <c r="C44" s="318"/>
      <c r="D44" s="318"/>
      <c r="E44" s="318"/>
      <c r="F44" s="319"/>
      <c r="G44" s="186"/>
    </row>
    <row r="45" spans="1:7" ht="15.75" customHeight="1">
      <c r="A45" s="184"/>
      <c r="B45" s="185"/>
      <c r="C45" s="320" t="s">
        <v>468</v>
      </c>
      <c r="D45" s="321"/>
      <c r="E45" s="321"/>
      <c r="F45" s="321"/>
      <c r="G45" s="322"/>
    </row>
    <row r="46" spans="1:7" ht="43.5" customHeight="1">
      <c r="A46" s="191" t="s">
        <v>469</v>
      </c>
      <c r="B46" s="181" t="s">
        <v>470</v>
      </c>
      <c r="C46" s="181" t="s">
        <v>471</v>
      </c>
      <c r="D46" s="188" t="s">
        <v>29</v>
      </c>
      <c r="E46" s="189">
        <v>3</v>
      </c>
      <c r="F46" s="182"/>
      <c r="G46" s="183"/>
    </row>
    <row r="47" spans="1:7" ht="33.75" customHeight="1">
      <c r="A47" s="191" t="s">
        <v>472</v>
      </c>
      <c r="B47" s="181" t="s">
        <v>473</v>
      </c>
      <c r="C47" s="181" t="s">
        <v>474</v>
      </c>
      <c r="D47" s="188" t="s">
        <v>29</v>
      </c>
      <c r="E47" s="189">
        <v>3</v>
      </c>
      <c r="F47" s="182"/>
      <c r="G47" s="183"/>
    </row>
    <row r="48" spans="1:7" ht="32.25" customHeight="1">
      <c r="A48" s="191" t="s">
        <v>475</v>
      </c>
      <c r="B48" s="181" t="s">
        <v>476</v>
      </c>
      <c r="C48" s="181" t="s">
        <v>477</v>
      </c>
      <c r="D48" s="188" t="s">
        <v>29</v>
      </c>
      <c r="E48" s="189">
        <v>3</v>
      </c>
      <c r="F48" s="182"/>
      <c r="G48" s="183"/>
    </row>
    <row r="49" spans="1:7" ht="49.5" customHeight="1">
      <c r="A49" s="191" t="s">
        <v>478</v>
      </c>
      <c r="B49" s="181" t="s">
        <v>479</v>
      </c>
      <c r="C49" s="181" t="s">
        <v>480</v>
      </c>
      <c r="D49" s="188" t="s">
        <v>33</v>
      </c>
      <c r="E49" s="189">
        <v>1.32</v>
      </c>
      <c r="F49" s="182"/>
      <c r="G49" s="183"/>
    </row>
    <row r="50" spans="1:7" ht="43.5" customHeight="1">
      <c r="A50" s="191" t="s">
        <v>481</v>
      </c>
      <c r="B50" s="181" t="s">
        <v>482</v>
      </c>
      <c r="C50" s="181" t="s">
        <v>483</v>
      </c>
      <c r="D50" s="188" t="s">
        <v>29</v>
      </c>
      <c r="E50" s="189">
        <v>3</v>
      </c>
      <c r="F50" s="182"/>
      <c r="G50" s="183"/>
    </row>
    <row r="51" spans="1:7" ht="72" customHeight="1">
      <c r="A51" s="191" t="s">
        <v>484</v>
      </c>
      <c r="B51" s="181" t="s">
        <v>485</v>
      </c>
      <c r="C51" s="181" t="s">
        <v>486</v>
      </c>
      <c r="D51" s="188" t="s">
        <v>29</v>
      </c>
      <c r="E51" s="189">
        <v>3</v>
      </c>
      <c r="F51" s="182"/>
      <c r="G51" s="183"/>
    </row>
    <row r="52" spans="1:7" ht="80.25" customHeight="1">
      <c r="A52" s="191" t="s">
        <v>487</v>
      </c>
      <c r="B52" s="181" t="s">
        <v>488</v>
      </c>
      <c r="C52" s="181" t="s">
        <v>489</v>
      </c>
      <c r="D52" s="188" t="s">
        <v>29</v>
      </c>
      <c r="E52" s="189">
        <v>3</v>
      </c>
      <c r="F52" s="182"/>
      <c r="G52" s="183"/>
    </row>
    <row r="53" spans="1:7" ht="69" customHeight="1">
      <c r="A53" s="191" t="s">
        <v>490</v>
      </c>
      <c r="B53" s="181" t="s">
        <v>491</v>
      </c>
      <c r="C53" s="181" t="s">
        <v>492</v>
      </c>
      <c r="D53" s="188" t="s">
        <v>29</v>
      </c>
      <c r="E53" s="189">
        <v>3</v>
      </c>
      <c r="F53" s="182"/>
      <c r="G53" s="183"/>
    </row>
    <row r="54" spans="1:7" ht="15" customHeight="1">
      <c r="A54" s="317" t="s">
        <v>662</v>
      </c>
      <c r="B54" s="318"/>
      <c r="C54" s="318"/>
      <c r="D54" s="318"/>
      <c r="E54" s="318"/>
      <c r="F54" s="319"/>
      <c r="G54" s="186"/>
    </row>
    <row r="55" spans="1:7" ht="15">
      <c r="A55" s="317" t="s">
        <v>663</v>
      </c>
      <c r="B55" s="318"/>
      <c r="C55" s="318"/>
      <c r="D55" s="318"/>
      <c r="E55" s="318"/>
      <c r="F55" s="319"/>
      <c r="G55" s="186"/>
    </row>
    <row r="56" spans="1:7" ht="15">
      <c r="A56" s="184"/>
      <c r="B56" s="185"/>
      <c r="C56" s="320" t="s">
        <v>493</v>
      </c>
      <c r="D56" s="321"/>
      <c r="E56" s="321"/>
      <c r="F56" s="321"/>
      <c r="G56" s="322"/>
    </row>
    <row r="57" spans="1:7" ht="15">
      <c r="A57" s="184"/>
      <c r="B57" s="185"/>
      <c r="C57" s="320" t="s">
        <v>494</v>
      </c>
      <c r="D57" s="321"/>
      <c r="E57" s="321"/>
      <c r="F57" s="321"/>
      <c r="G57" s="322"/>
    </row>
    <row r="58" spans="1:7" ht="44.25" customHeight="1">
      <c r="A58" s="191" t="s">
        <v>495</v>
      </c>
      <c r="B58" s="181" t="s">
        <v>394</v>
      </c>
      <c r="C58" s="181" t="s">
        <v>496</v>
      </c>
      <c r="D58" s="188" t="s">
        <v>33</v>
      </c>
      <c r="E58" s="189">
        <v>193.13</v>
      </c>
      <c r="F58" s="182"/>
      <c r="G58" s="183"/>
    </row>
    <row r="59" spans="1:7" ht="44.25" customHeight="1">
      <c r="A59" s="191" t="s">
        <v>497</v>
      </c>
      <c r="B59" s="181" t="s">
        <v>396</v>
      </c>
      <c r="C59" s="181" t="s">
        <v>498</v>
      </c>
      <c r="D59" s="188" t="s">
        <v>33</v>
      </c>
      <c r="E59" s="189">
        <v>90.23</v>
      </c>
      <c r="F59" s="182"/>
      <c r="G59" s="183"/>
    </row>
    <row r="60" spans="1:7" ht="15" customHeight="1">
      <c r="A60" s="317" t="s">
        <v>664</v>
      </c>
      <c r="B60" s="318"/>
      <c r="C60" s="318"/>
      <c r="D60" s="318"/>
      <c r="E60" s="318"/>
      <c r="F60" s="319"/>
      <c r="G60" s="186"/>
    </row>
    <row r="61" spans="1:7" ht="15">
      <c r="A61" s="184"/>
      <c r="B61" s="185"/>
      <c r="C61" s="320" t="s">
        <v>399</v>
      </c>
      <c r="D61" s="321"/>
      <c r="E61" s="321"/>
      <c r="F61" s="321"/>
      <c r="G61" s="322"/>
    </row>
    <row r="62" spans="1:7" ht="47.25" customHeight="1">
      <c r="A62" s="191" t="s">
        <v>499</v>
      </c>
      <c r="B62" s="181" t="s">
        <v>400</v>
      </c>
      <c r="C62" s="181" t="s">
        <v>500</v>
      </c>
      <c r="D62" s="188" t="s">
        <v>33</v>
      </c>
      <c r="E62" s="189">
        <v>24.43</v>
      </c>
      <c r="F62" s="182"/>
      <c r="G62" s="183"/>
    </row>
    <row r="63" spans="1:7" ht="50.25" customHeight="1">
      <c r="A63" s="191" t="s">
        <v>501</v>
      </c>
      <c r="B63" s="181" t="s">
        <v>402</v>
      </c>
      <c r="C63" s="181" t="s">
        <v>502</v>
      </c>
      <c r="D63" s="188" t="s">
        <v>33</v>
      </c>
      <c r="E63" s="189">
        <v>228.59</v>
      </c>
      <c r="F63" s="182"/>
      <c r="G63" s="183"/>
    </row>
    <row r="64" spans="1:7" ht="51">
      <c r="A64" s="191" t="s">
        <v>503</v>
      </c>
      <c r="B64" s="181" t="s">
        <v>404</v>
      </c>
      <c r="C64" s="181" t="s">
        <v>504</v>
      </c>
      <c r="D64" s="188" t="s">
        <v>33</v>
      </c>
      <c r="E64" s="189">
        <v>78.13</v>
      </c>
      <c r="F64" s="182"/>
      <c r="G64" s="183"/>
    </row>
    <row r="65" spans="1:7" ht="15" customHeight="1">
      <c r="A65" s="317" t="s">
        <v>659</v>
      </c>
      <c r="B65" s="318"/>
      <c r="C65" s="318"/>
      <c r="D65" s="318"/>
      <c r="E65" s="318"/>
      <c r="F65" s="319"/>
      <c r="G65" s="186"/>
    </row>
    <row r="66" spans="1:7" ht="15">
      <c r="A66" s="184"/>
      <c r="B66" s="185"/>
      <c r="C66" s="320" t="s">
        <v>505</v>
      </c>
      <c r="D66" s="321"/>
      <c r="E66" s="321"/>
      <c r="F66" s="321"/>
      <c r="G66" s="322"/>
    </row>
    <row r="67" spans="1:7" ht="44.25" customHeight="1">
      <c r="A67" s="191" t="s">
        <v>506</v>
      </c>
      <c r="B67" s="181" t="s">
        <v>507</v>
      </c>
      <c r="C67" s="181" t="s">
        <v>508</v>
      </c>
      <c r="D67" s="188" t="s">
        <v>37</v>
      </c>
      <c r="E67" s="189">
        <v>164</v>
      </c>
      <c r="F67" s="182"/>
      <c r="G67" s="183"/>
    </row>
    <row r="68" spans="1:7" ht="55.5" customHeight="1">
      <c r="A68" s="191" t="s">
        <v>509</v>
      </c>
      <c r="B68" s="181" t="s">
        <v>510</v>
      </c>
      <c r="C68" s="181" t="s">
        <v>511</v>
      </c>
      <c r="D68" s="188" t="s">
        <v>266</v>
      </c>
      <c r="E68" s="189">
        <v>7</v>
      </c>
      <c r="F68" s="182"/>
      <c r="G68" s="183"/>
    </row>
    <row r="69" spans="1:7" ht="42.75" customHeight="1">
      <c r="A69" s="191" t="s">
        <v>512</v>
      </c>
      <c r="B69" s="181" t="s">
        <v>513</v>
      </c>
      <c r="C69" s="181" t="s">
        <v>514</v>
      </c>
      <c r="D69" s="188" t="s">
        <v>37</v>
      </c>
      <c r="E69" s="189">
        <v>164</v>
      </c>
      <c r="F69" s="182"/>
      <c r="G69" s="183"/>
    </row>
    <row r="70" spans="1:7" ht="45" customHeight="1">
      <c r="A70" s="191" t="s">
        <v>515</v>
      </c>
      <c r="B70" s="181" t="s">
        <v>667</v>
      </c>
      <c r="C70" s="181" t="s">
        <v>516</v>
      </c>
      <c r="D70" s="188" t="s">
        <v>37</v>
      </c>
      <c r="E70" s="189">
        <v>28</v>
      </c>
      <c r="F70" s="182"/>
      <c r="G70" s="183"/>
    </row>
    <row r="71" spans="1:7" ht="15">
      <c r="A71" s="317" t="s">
        <v>665</v>
      </c>
      <c r="B71" s="318"/>
      <c r="C71" s="318"/>
      <c r="D71" s="318"/>
      <c r="E71" s="318"/>
      <c r="F71" s="319"/>
      <c r="G71" s="186"/>
    </row>
    <row r="72" spans="1:7" ht="15" customHeight="1">
      <c r="A72" s="317" t="s">
        <v>666</v>
      </c>
      <c r="B72" s="318"/>
      <c r="C72" s="318"/>
      <c r="D72" s="318"/>
      <c r="E72" s="318"/>
      <c r="F72" s="319"/>
      <c r="G72" s="186"/>
    </row>
    <row r="73" spans="1:7" ht="15" customHeight="1" thickBot="1">
      <c r="A73" s="323" t="s">
        <v>683</v>
      </c>
      <c r="B73" s="324"/>
      <c r="C73" s="324"/>
      <c r="D73" s="324"/>
      <c r="E73" s="324"/>
      <c r="F73" s="325"/>
      <c r="G73" s="187"/>
    </row>
  </sheetData>
  <sheetProtection/>
  <mergeCells count="31">
    <mergeCell ref="A71:F71"/>
    <mergeCell ref="A72:F72"/>
    <mergeCell ref="A73:F73"/>
    <mergeCell ref="C56:G56"/>
    <mergeCell ref="C57:G57"/>
    <mergeCell ref="A60:F60"/>
    <mergeCell ref="C61:G61"/>
    <mergeCell ref="A65:F65"/>
    <mergeCell ref="C66:G66"/>
    <mergeCell ref="A32:F32"/>
    <mergeCell ref="C33:G33"/>
    <mergeCell ref="A44:F44"/>
    <mergeCell ref="C45:G45"/>
    <mergeCell ref="A54:F54"/>
    <mergeCell ref="A55:F55"/>
    <mergeCell ref="C8:G8"/>
    <mergeCell ref="C9:G9"/>
    <mergeCell ref="A13:F13"/>
    <mergeCell ref="C14:G14"/>
    <mergeCell ref="A19:F19"/>
    <mergeCell ref="C20:G20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26"/>
  <sheetViews>
    <sheetView view="pageBreakPreview" zoomScale="145" zoomScaleSheetLayoutView="145" zoomScalePageLayoutView="0" workbookViewId="0" topLeftCell="A1">
      <selection activeCell="K10" sqref="K10"/>
    </sheetView>
  </sheetViews>
  <sheetFormatPr defaultColWidth="9.140625" defaultRowHeight="12.75"/>
  <cols>
    <col min="1" max="1" width="3.7109375" style="178" customWidth="1"/>
    <col min="2" max="2" width="13.7109375" style="178" customWidth="1"/>
    <col min="3" max="3" width="35.7109375" style="178" customWidth="1"/>
    <col min="4" max="4" width="5.8515625" style="178" customWidth="1"/>
    <col min="5" max="5" width="8.57421875" style="178" customWidth="1"/>
    <col min="6" max="7" width="10.7109375" style="178" customWidth="1"/>
    <col min="8" max="16384" width="9.140625" style="178" customWidth="1"/>
  </cols>
  <sheetData>
    <row r="1" spans="1:7" ht="15">
      <c r="A1" s="326" t="s">
        <v>0</v>
      </c>
      <c r="B1" s="327"/>
      <c r="C1" s="327"/>
      <c r="D1" s="327"/>
      <c r="E1" s="327"/>
      <c r="F1" s="327"/>
      <c r="G1" s="328"/>
    </row>
    <row r="2" spans="1:7" ht="15">
      <c r="A2" s="329" t="s">
        <v>302</v>
      </c>
      <c r="B2" s="330"/>
      <c r="C2" s="330"/>
      <c r="D2" s="330"/>
      <c r="E2" s="330"/>
      <c r="F2" s="330"/>
      <c r="G2" s="331"/>
    </row>
    <row r="3" spans="1:7" ht="15">
      <c r="A3" s="329" t="s">
        <v>686</v>
      </c>
      <c r="B3" s="330"/>
      <c r="C3" s="330"/>
      <c r="D3" s="330"/>
      <c r="E3" s="330"/>
      <c r="F3" s="330"/>
      <c r="G3" s="331"/>
    </row>
    <row r="4" spans="1:7" ht="15">
      <c r="A4" s="329" t="s">
        <v>517</v>
      </c>
      <c r="B4" s="330"/>
      <c r="C4" s="330"/>
      <c r="D4" s="330"/>
      <c r="E4" s="330"/>
      <c r="F4" s="330"/>
      <c r="G4" s="331"/>
    </row>
    <row r="5" spans="1:7" s="5" customFormat="1" ht="12.75" customHeight="1">
      <c r="A5" s="289" t="s">
        <v>7</v>
      </c>
      <c r="B5" s="287" t="s">
        <v>382</v>
      </c>
      <c r="C5" s="278" t="s">
        <v>8</v>
      </c>
      <c r="D5" s="287" t="s">
        <v>9</v>
      </c>
      <c r="E5" s="287"/>
      <c r="F5" s="290" t="s">
        <v>304</v>
      </c>
      <c r="G5" s="291" t="s">
        <v>370</v>
      </c>
    </row>
    <row r="6" spans="1:7" s="5" customFormat="1" ht="22.5" customHeight="1">
      <c r="A6" s="289" t="s">
        <v>383</v>
      </c>
      <c r="B6" s="287" t="s">
        <v>384</v>
      </c>
      <c r="C6" s="278"/>
      <c r="D6" s="65" t="s">
        <v>10</v>
      </c>
      <c r="E6" s="65" t="s">
        <v>11</v>
      </c>
      <c r="F6" s="290"/>
      <c r="G6" s="291"/>
    </row>
    <row r="7" spans="1:7" ht="15.75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2">
        <v>7</v>
      </c>
    </row>
    <row r="8" spans="1:7" ht="15">
      <c r="A8" s="184"/>
      <c r="B8" s="185"/>
      <c r="C8" s="332" t="s">
        <v>518</v>
      </c>
      <c r="D8" s="333"/>
      <c r="E8" s="333"/>
      <c r="F8" s="333"/>
      <c r="G8" s="334"/>
    </row>
    <row r="9" spans="1:7" ht="14.25" customHeight="1">
      <c r="A9" s="184"/>
      <c r="B9" s="185"/>
      <c r="C9" s="320" t="s">
        <v>519</v>
      </c>
      <c r="D9" s="321"/>
      <c r="E9" s="321"/>
      <c r="F9" s="321"/>
      <c r="G9" s="322"/>
    </row>
    <row r="10" spans="1:7" ht="57.75" customHeight="1">
      <c r="A10" s="191" t="s">
        <v>383</v>
      </c>
      <c r="B10" s="181" t="s">
        <v>520</v>
      </c>
      <c r="C10" s="181" t="s">
        <v>521</v>
      </c>
      <c r="D10" s="188" t="s">
        <v>33</v>
      </c>
      <c r="E10" s="189">
        <v>244.03</v>
      </c>
      <c r="F10" s="182"/>
      <c r="G10" s="183"/>
    </row>
    <row r="11" spans="1:7" ht="57.75" customHeight="1">
      <c r="A11" s="191" t="s">
        <v>384</v>
      </c>
      <c r="B11" s="181" t="s">
        <v>522</v>
      </c>
      <c r="C11" s="181" t="s">
        <v>523</v>
      </c>
      <c r="D11" s="188" t="s">
        <v>29</v>
      </c>
      <c r="E11" s="189">
        <v>1.58</v>
      </c>
      <c r="F11" s="182"/>
      <c r="G11" s="183"/>
    </row>
    <row r="12" spans="1:7" ht="73.5" customHeight="1">
      <c r="A12" s="191" t="s">
        <v>385</v>
      </c>
      <c r="B12" s="181" t="s">
        <v>524</v>
      </c>
      <c r="C12" s="181" t="s">
        <v>525</v>
      </c>
      <c r="D12" s="188" t="s">
        <v>29</v>
      </c>
      <c r="E12" s="189">
        <v>15.75</v>
      </c>
      <c r="F12" s="182"/>
      <c r="G12" s="183"/>
    </row>
    <row r="13" spans="1:7" ht="59.25" customHeight="1">
      <c r="A13" s="191" t="s">
        <v>386</v>
      </c>
      <c r="B13" s="181" t="s">
        <v>526</v>
      </c>
      <c r="C13" s="181" t="s">
        <v>527</v>
      </c>
      <c r="D13" s="188" t="s">
        <v>29</v>
      </c>
      <c r="E13" s="189">
        <v>213.36</v>
      </c>
      <c r="F13" s="182"/>
      <c r="G13" s="183"/>
    </row>
    <row r="14" spans="1:7" ht="69.75" customHeight="1">
      <c r="A14" s="191" t="s">
        <v>387</v>
      </c>
      <c r="B14" s="181" t="s">
        <v>524</v>
      </c>
      <c r="C14" s="181" t="s">
        <v>528</v>
      </c>
      <c r="D14" s="188" t="s">
        <v>29</v>
      </c>
      <c r="E14" s="189">
        <v>13.65</v>
      </c>
      <c r="F14" s="182"/>
      <c r="G14" s="183"/>
    </row>
    <row r="15" spans="1:7" ht="63.75">
      <c r="A15" s="191" t="s">
        <v>388</v>
      </c>
      <c r="B15" s="181" t="s">
        <v>470</v>
      </c>
      <c r="C15" s="181" t="s">
        <v>529</v>
      </c>
      <c r="D15" s="188" t="s">
        <v>29</v>
      </c>
      <c r="E15" s="189">
        <v>370.32</v>
      </c>
      <c r="F15" s="182"/>
      <c r="G15" s="183"/>
    </row>
    <row r="16" spans="1:7" ht="63.75">
      <c r="A16" s="191" t="s">
        <v>389</v>
      </c>
      <c r="B16" s="181" t="s">
        <v>470</v>
      </c>
      <c r="C16" s="181" t="s">
        <v>530</v>
      </c>
      <c r="D16" s="188" t="s">
        <v>29</v>
      </c>
      <c r="E16" s="189">
        <v>370.32</v>
      </c>
      <c r="F16" s="182"/>
      <c r="G16" s="183"/>
    </row>
    <row r="17" spans="1:7" ht="59.25" customHeight="1">
      <c r="A17" s="191" t="s">
        <v>409</v>
      </c>
      <c r="B17" s="181" t="s">
        <v>531</v>
      </c>
      <c r="C17" s="181" t="s">
        <v>532</v>
      </c>
      <c r="D17" s="188" t="s">
        <v>29</v>
      </c>
      <c r="E17" s="189">
        <v>370.32</v>
      </c>
      <c r="F17" s="182"/>
      <c r="G17" s="183"/>
    </row>
    <row r="18" spans="1:7" ht="57" customHeight="1">
      <c r="A18" s="191" t="s">
        <v>412</v>
      </c>
      <c r="B18" s="181" t="s">
        <v>473</v>
      </c>
      <c r="C18" s="181" t="s">
        <v>533</v>
      </c>
      <c r="D18" s="188" t="s">
        <v>29</v>
      </c>
      <c r="E18" s="189">
        <v>370.32</v>
      </c>
      <c r="F18" s="182"/>
      <c r="G18" s="183"/>
    </row>
    <row r="19" spans="1:7" ht="15">
      <c r="A19" s="317" t="s">
        <v>668</v>
      </c>
      <c r="B19" s="318"/>
      <c r="C19" s="318"/>
      <c r="D19" s="318"/>
      <c r="E19" s="318"/>
      <c r="F19" s="319"/>
      <c r="G19" s="186"/>
    </row>
    <row r="20" spans="1:7" ht="15.75" customHeight="1">
      <c r="A20" s="184"/>
      <c r="B20" s="185"/>
      <c r="C20" s="320" t="s">
        <v>391</v>
      </c>
      <c r="D20" s="321"/>
      <c r="E20" s="321"/>
      <c r="F20" s="321"/>
      <c r="G20" s="322"/>
    </row>
    <row r="21" spans="1:7" ht="51">
      <c r="A21" s="191" t="s">
        <v>416</v>
      </c>
      <c r="B21" s="181" t="s">
        <v>394</v>
      </c>
      <c r="C21" s="181" t="s">
        <v>534</v>
      </c>
      <c r="D21" s="188" t="s">
        <v>33</v>
      </c>
      <c r="E21" s="189">
        <v>2897.62</v>
      </c>
      <c r="F21" s="182"/>
      <c r="G21" s="183"/>
    </row>
    <row r="22" spans="1:7" ht="51">
      <c r="A22" s="191" t="s">
        <v>419</v>
      </c>
      <c r="B22" s="181" t="s">
        <v>396</v>
      </c>
      <c r="C22" s="181" t="s">
        <v>535</v>
      </c>
      <c r="D22" s="188" t="s">
        <v>33</v>
      </c>
      <c r="E22" s="189">
        <v>667.17</v>
      </c>
      <c r="F22" s="182"/>
      <c r="G22" s="183"/>
    </row>
    <row r="23" spans="1:7" ht="15">
      <c r="A23" s="317" t="s">
        <v>658</v>
      </c>
      <c r="B23" s="318"/>
      <c r="C23" s="318"/>
      <c r="D23" s="318"/>
      <c r="E23" s="318"/>
      <c r="F23" s="319"/>
      <c r="G23" s="186"/>
    </row>
    <row r="24" spans="1:7" ht="15">
      <c r="A24" s="184"/>
      <c r="B24" s="185"/>
      <c r="C24" s="320" t="s">
        <v>399</v>
      </c>
      <c r="D24" s="321"/>
      <c r="E24" s="321"/>
      <c r="F24" s="321"/>
      <c r="G24" s="322"/>
    </row>
    <row r="25" spans="1:7" ht="44.25" customHeight="1">
      <c r="A25" s="191" t="s">
        <v>422</v>
      </c>
      <c r="B25" s="181" t="s">
        <v>400</v>
      </c>
      <c r="C25" s="199" t="s">
        <v>500</v>
      </c>
      <c r="D25" s="188" t="s">
        <v>33</v>
      </c>
      <c r="E25" s="189">
        <v>275.23</v>
      </c>
      <c r="F25" s="182"/>
      <c r="G25" s="183"/>
    </row>
    <row r="26" spans="1:7" ht="47.25" customHeight="1">
      <c r="A26" s="191" t="s">
        <v>425</v>
      </c>
      <c r="B26" s="181" t="s">
        <v>402</v>
      </c>
      <c r="C26" s="199" t="s">
        <v>502</v>
      </c>
      <c r="D26" s="188" t="s">
        <v>33</v>
      </c>
      <c r="E26" s="189">
        <v>3218.46</v>
      </c>
      <c r="F26" s="182"/>
      <c r="G26" s="183"/>
    </row>
    <row r="27" spans="1:7" ht="53.25" customHeight="1">
      <c r="A27" s="191" t="s">
        <v>428</v>
      </c>
      <c r="B27" s="181" t="s">
        <v>404</v>
      </c>
      <c r="C27" s="199" t="s">
        <v>504</v>
      </c>
      <c r="D27" s="188" t="s">
        <v>33</v>
      </c>
      <c r="E27" s="189">
        <v>438.06</v>
      </c>
      <c r="F27" s="182"/>
      <c r="G27" s="183"/>
    </row>
    <row r="28" spans="1:7" ht="15">
      <c r="A28" s="317" t="s">
        <v>659</v>
      </c>
      <c r="B28" s="318"/>
      <c r="C28" s="318"/>
      <c r="D28" s="318"/>
      <c r="E28" s="318"/>
      <c r="F28" s="319"/>
      <c r="G28" s="186"/>
    </row>
    <row r="29" spans="1:7" ht="15">
      <c r="A29" s="184"/>
      <c r="B29" s="185"/>
      <c r="C29" s="320" t="s">
        <v>505</v>
      </c>
      <c r="D29" s="321"/>
      <c r="E29" s="321"/>
      <c r="F29" s="321"/>
      <c r="G29" s="322"/>
    </row>
    <row r="30" spans="1:7" ht="58.5" customHeight="1">
      <c r="A30" s="191" t="s">
        <v>431</v>
      </c>
      <c r="B30" s="181" t="s">
        <v>676</v>
      </c>
      <c r="C30" s="199" t="s">
        <v>536</v>
      </c>
      <c r="D30" s="188" t="s">
        <v>37</v>
      </c>
      <c r="E30" s="189">
        <v>1557.7</v>
      </c>
      <c r="F30" s="182"/>
      <c r="G30" s="183"/>
    </row>
    <row r="31" spans="1:7" ht="60.75" customHeight="1">
      <c r="A31" s="191" t="s">
        <v>434</v>
      </c>
      <c r="B31" s="181" t="s">
        <v>676</v>
      </c>
      <c r="C31" s="199" t="s">
        <v>537</v>
      </c>
      <c r="D31" s="188" t="s">
        <v>37</v>
      </c>
      <c r="E31" s="189">
        <v>121.9</v>
      </c>
      <c r="F31" s="182"/>
      <c r="G31" s="183"/>
    </row>
    <row r="32" spans="1:7" ht="60.75" customHeight="1">
      <c r="A32" s="191" t="s">
        <v>437</v>
      </c>
      <c r="B32" s="181" t="s">
        <v>676</v>
      </c>
      <c r="C32" s="199" t="s">
        <v>538</v>
      </c>
      <c r="D32" s="188" t="s">
        <v>37</v>
      </c>
      <c r="E32" s="189">
        <v>64.2</v>
      </c>
      <c r="F32" s="182"/>
      <c r="G32" s="183"/>
    </row>
    <row r="33" spans="1:7" ht="72.75" customHeight="1">
      <c r="A33" s="191" t="s">
        <v>440</v>
      </c>
      <c r="B33" s="181" t="s">
        <v>676</v>
      </c>
      <c r="C33" s="199" t="s">
        <v>539</v>
      </c>
      <c r="D33" s="188" t="s">
        <v>37</v>
      </c>
      <c r="E33" s="189">
        <v>12.5</v>
      </c>
      <c r="F33" s="182"/>
      <c r="G33" s="183"/>
    </row>
    <row r="34" spans="1:7" ht="15">
      <c r="A34" s="317" t="s">
        <v>665</v>
      </c>
      <c r="B34" s="318"/>
      <c r="C34" s="318"/>
      <c r="D34" s="318"/>
      <c r="E34" s="318"/>
      <c r="F34" s="319"/>
      <c r="G34" s="186"/>
    </row>
    <row r="35" spans="1:7" ht="15">
      <c r="A35" s="184"/>
      <c r="B35" s="185"/>
      <c r="C35" s="320" t="s">
        <v>540</v>
      </c>
      <c r="D35" s="321"/>
      <c r="E35" s="321"/>
      <c r="F35" s="321"/>
      <c r="G35" s="322"/>
    </row>
    <row r="36" spans="1:7" ht="45.75" customHeight="1">
      <c r="A36" s="191" t="s">
        <v>444</v>
      </c>
      <c r="B36" s="181" t="s">
        <v>541</v>
      </c>
      <c r="C36" s="199" t="s">
        <v>542</v>
      </c>
      <c r="D36" s="188" t="s">
        <v>266</v>
      </c>
      <c r="E36" s="189">
        <v>40</v>
      </c>
      <c r="F36" s="182"/>
      <c r="G36" s="183"/>
    </row>
    <row r="37" spans="1:7" ht="47.25" customHeight="1">
      <c r="A37" s="191" t="s">
        <v>447</v>
      </c>
      <c r="B37" s="181" t="s">
        <v>543</v>
      </c>
      <c r="C37" s="199" t="s">
        <v>544</v>
      </c>
      <c r="D37" s="188" t="s">
        <v>266</v>
      </c>
      <c r="E37" s="189">
        <v>20</v>
      </c>
      <c r="F37" s="182"/>
      <c r="G37" s="183"/>
    </row>
    <row r="38" spans="1:7" ht="45" customHeight="1">
      <c r="A38" s="191" t="s">
        <v>450</v>
      </c>
      <c r="B38" s="181" t="s">
        <v>545</v>
      </c>
      <c r="C38" s="199" t="s">
        <v>546</v>
      </c>
      <c r="D38" s="188" t="s">
        <v>28</v>
      </c>
      <c r="E38" s="189">
        <v>12</v>
      </c>
      <c r="F38" s="182"/>
      <c r="G38" s="183"/>
    </row>
    <row r="39" spans="1:7" ht="47.25" customHeight="1">
      <c r="A39" s="191" t="s">
        <v>453</v>
      </c>
      <c r="B39" s="181" t="s">
        <v>510</v>
      </c>
      <c r="C39" s="199" t="s">
        <v>547</v>
      </c>
      <c r="D39" s="188" t="s">
        <v>266</v>
      </c>
      <c r="E39" s="189">
        <v>2</v>
      </c>
      <c r="F39" s="182"/>
      <c r="G39" s="183"/>
    </row>
    <row r="40" spans="1:7" ht="61.5" customHeight="1">
      <c r="A40" s="191" t="s">
        <v>454</v>
      </c>
      <c r="B40" s="181" t="s">
        <v>548</v>
      </c>
      <c r="C40" s="199" t="s">
        <v>549</v>
      </c>
      <c r="D40" s="188" t="s">
        <v>28</v>
      </c>
      <c r="E40" s="189">
        <v>49</v>
      </c>
      <c r="F40" s="182"/>
      <c r="G40" s="183"/>
    </row>
    <row r="41" spans="1:7" ht="58.5" customHeight="1">
      <c r="A41" s="191" t="s">
        <v>455</v>
      </c>
      <c r="B41" s="181" t="s">
        <v>550</v>
      </c>
      <c r="C41" s="199" t="s">
        <v>551</v>
      </c>
      <c r="D41" s="188" t="s">
        <v>28</v>
      </c>
      <c r="E41" s="189">
        <v>13</v>
      </c>
      <c r="F41" s="182"/>
      <c r="G41" s="183"/>
    </row>
    <row r="42" spans="1:7" ht="60" customHeight="1">
      <c r="A42" s="191" t="s">
        <v>457</v>
      </c>
      <c r="B42" s="181" t="s">
        <v>552</v>
      </c>
      <c r="C42" s="199" t="s">
        <v>553</v>
      </c>
      <c r="D42" s="188" t="s">
        <v>28</v>
      </c>
      <c r="E42" s="189">
        <v>5</v>
      </c>
      <c r="F42" s="182"/>
      <c r="G42" s="183"/>
    </row>
    <row r="43" spans="1:7" ht="47.25" customHeight="1">
      <c r="A43" s="191" t="s">
        <v>460</v>
      </c>
      <c r="B43" s="181" t="s">
        <v>545</v>
      </c>
      <c r="C43" s="199" t="s">
        <v>554</v>
      </c>
      <c r="D43" s="188" t="s">
        <v>28</v>
      </c>
      <c r="E43" s="189">
        <v>15</v>
      </c>
      <c r="F43" s="182"/>
      <c r="G43" s="183"/>
    </row>
    <row r="44" spans="1:7" ht="38.25">
      <c r="A44" s="191" t="s">
        <v>463</v>
      </c>
      <c r="B44" s="181" t="s">
        <v>545</v>
      </c>
      <c r="C44" s="199" t="s">
        <v>555</v>
      </c>
      <c r="D44" s="188" t="s">
        <v>28</v>
      </c>
      <c r="E44" s="189">
        <v>1</v>
      </c>
      <c r="F44" s="182"/>
      <c r="G44" s="183"/>
    </row>
    <row r="45" spans="1:7" ht="47.25" customHeight="1">
      <c r="A45" s="191" t="s">
        <v>465</v>
      </c>
      <c r="B45" s="181" t="s">
        <v>556</v>
      </c>
      <c r="C45" s="199" t="s">
        <v>557</v>
      </c>
      <c r="D45" s="188" t="s">
        <v>28</v>
      </c>
      <c r="E45" s="189">
        <v>3</v>
      </c>
      <c r="F45" s="182"/>
      <c r="G45" s="183"/>
    </row>
    <row r="46" spans="1:7" ht="48.75" customHeight="1">
      <c r="A46" s="191" t="s">
        <v>469</v>
      </c>
      <c r="B46" s="181" t="s">
        <v>556</v>
      </c>
      <c r="C46" s="199" t="s">
        <v>558</v>
      </c>
      <c r="D46" s="188" t="s">
        <v>28</v>
      </c>
      <c r="E46" s="189">
        <v>1</v>
      </c>
      <c r="F46" s="182"/>
      <c r="G46" s="183"/>
    </row>
    <row r="47" spans="1:7" ht="47.25" customHeight="1">
      <c r="A47" s="191" t="s">
        <v>472</v>
      </c>
      <c r="B47" s="181" t="s">
        <v>559</v>
      </c>
      <c r="C47" s="199" t="s">
        <v>560</v>
      </c>
      <c r="D47" s="188" t="s">
        <v>28</v>
      </c>
      <c r="E47" s="189">
        <v>3</v>
      </c>
      <c r="F47" s="182"/>
      <c r="G47" s="183"/>
    </row>
    <row r="48" spans="1:7" ht="48" customHeight="1">
      <c r="A48" s="191" t="s">
        <v>475</v>
      </c>
      <c r="B48" s="181" t="s">
        <v>561</v>
      </c>
      <c r="C48" s="199" t="s">
        <v>562</v>
      </c>
      <c r="D48" s="188" t="s">
        <v>18</v>
      </c>
      <c r="E48" s="189">
        <v>14</v>
      </c>
      <c r="F48" s="182"/>
      <c r="G48" s="183"/>
    </row>
    <row r="49" spans="1:7" ht="49.5" customHeight="1">
      <c r="A49" s="191" t="s">
        <v>478</v>
      </c>
      <c r="B49" s="181" t="s">
        <v>563</v>
      </c>
      <c r="C49" s="199" t="s">
        <v>564</v>
      </c>
      <c r="D49" s="188" t="s">
        <v>18</v>
      </c>
      <c r="E49" s="189">
        <v>12</v>
      </c>
      <c r="F49" s="182"/>
      <c r="G49" s="183"/>
    </row>
    <row r="50" spans="1:7" ht="48.75" customHeight="1">
      <c r="A50" s="191" t="s">
        <v>481</v>
      </c>
      <c r="B50" s="181" t="s">
        <v>563</v>
      </c>
      <c r="C50" s="199" t="s">
        <v>565</v>
      </c>
      <c r="D50" s="188" t="s">
        <v>18</v>
      </c>
      <c r="E50" s="189">
        <v>5</v>
      </c>
      <c r="F50" s="182"/>
      <c r="G50" s="183"/>
    </row>
    <row r="51" spans="1:7" ht="35.25" customHeight="1">
      <c r="A51" s="191" t="s">
        <v>484</v>
      </c>
      <c r="B51" s="181" t="s">
        <v>566</v>
      </c>
      <c r="C51" s="199" t="s">
        <v>567</v>
      </c>
      <c r="D51" s="188" t="s">
        <v>141</v>
      </c>
      <c r="E51" s="189">
        <v>10</v>
      </c>
      <c r="F51" s="182"/>
      <c r="G51" s="183"/>
    </row>
    <row r="52" spans="1:7" ht="36" customHeight="1">
      <c r="A52" s="191" t="s">
        <v>487</v>
      </c>
      <c r="B52" s="181" t="s">
        <v>568</v>
      </c>
      <c r="C52" s="199" t="s">
        <v>569</v>
      </c>
      <c r="D52" s="188" t="s">
        <v>33</v>
      </c>
      <c r="E52" s="189">
        <v>3.6</v>
      </c>
      <c r="F52" s="182"/>
      <c r="G52" s="183"/>
    </row>
    <row r="53" spans="1:7" ht="48.75" customHeight="1">
      <c r="A53" s="191" t="s">
        <v>490</v>
      </c>
      <c r="B53" s="181" t="s">
        <v>570</v>
      </c>
      <c r="C53" s="199" t="s">
        <v>571</v>
      </c>
      <c r="D53" s="188" t="s">
        <v>266</v>
      </c>
      <c r="E53" s="189">
        <v>4</v>
      </c>
      <c r="F53" s="182"/>
      <c r="G53" s="183"/>
    </row>
    <row r="54" spans="1:7" ht="38.25">
      <c r="A54" s="191" t="s">
        <v>495</v>
      </c>
      <c r="B54" s="181" t="s">
        <v>556</v>
      </c>
      <c r="C54" s="199" t="s">
        <v>572</v>
      </c>
      <c r="D54" s="188" t="s">
        <v>28</v>
      </c>
      <c r="E54" s="189">
        <v>2</v>
      </c>
      <c r="F54" s="182"/>
      <c r="G54" s="183"/>
    </row>
    <row r="55" spans="1:7" ht="63.75">
      <c r="A55" s="191" t="s">
        <v>497</v>
      </c>
      <c r="B55" s="181" t="s">
        <v>573</v>
      </c>
      <c r="C55" s="199" t="s">
        <v>574</v>
      </c>
      <c r="D55" s="188" t="s">
        <v>28</v>
      </c>
      <c r="E55" s="189">
        <v>5</v>
      </c>
      <c r="F55" s="182"/>
      <c r="G55" s="183"/>
    </row>
    <row r="56" spans="1:7" ht="51">
      <c r="A56" s="191" t="s">
        <v>499</v>
      </c>
      <c r="B56" s="181" t="s">
        <v>677</v>
      </c>
      <c r="C56" s="199" t="s">
        <v>575</v>
      </c>
      <c r="D56" s="188" t="s">
        <v>37</v>
      </c>
      <c r="E56" s="189">
        <v>15</v>
      </c>
      <c r="F56" s="182"/>
      <c r="G56" s="183"/>
    </row>
    <row r="57" spans="1:7" ht="61.5" customHeight="1">
      <c r="A57" s="191" t="s">
        <v>501</v>
      </c>
      <c r="B57" s="181" t="s">
        <v>667</v>
      </c>
      <c r="C57" s="199" t="s">
        <v>576</v>
      </c>
      <c r="D57" s="188" t="s">
        <v>37</v>
      </c>
      <c r="E57" s="189">
        <v>22.5</v>
      </c>
      <c r="F57" s="182"/>
      <c r="G57" s="183"/>
    </row>
    <row r="58" spans="1:7" ht="45.75" customHeight="1">
      <c r="A58" s="191" t="s">
        <v>503</v>
      </c>
      <c r="B58" s="181" t="s">
        <v>667</v>
      </c>
      <c r="C58" s="199" t="s">
        <v>577</v>
      </c>
      <c r="D58" s="188" t="s">
        <v>37</v>
      </c>
      <c r="E58" s="189">
        <v>53</v>
      </c>
      <c r="F58" s="182"/>
      <c r="G58" s="183"/>
    </row>
    <row r="59" spans="1:7" ht="39" customHeight="1">
      <c r="A59" s="191" t="s">
        <v>506</v>
      </c>
      <c r="B59" s="181" t="s">
        <v>578</v>
      </c>
      <c r="C59" s="199" t="s">
        <v>579</v>
      </c>
      <c r="D59" s="188" t="s">
        <v>18</v>
      </c>
      <c r="E59" s="189">
        <v>40</v>
      </c>
      <c r="F59" s="182"/>
      <c r="G59" s="183"/>
    </row>
    <row r="60" spans="1:7" ht="33" customHeight="1">
      <c r="A60" s="191" t="s">
        <v>509</v>
      </c>
      <c r="B60" s="181" t="s">
        <v>580</v>
      </c>
      <c r="C60" s="199" t="s">
        <v>581</v>
      </c>
      <c r="D60" s="188" t="s">
        <v>18</v>
      </c>
      <c r="E60" s="189">
        <v>7</v>
      </c>
      <c r="F60" s="182"/>
      <c r="G60" s="183"/>
    </row>
    <row r="61" spans="1:7" ht="31.5" customHeight="1">
      <c r="A61" s="191" t="s">
        <v>512</v>
      </c>
      <c r="B61" s="181" t="s">
        <v>582</v>
      </c>
      <c r="C61" s="199" t="s">
        <v>583</v>
      </c>
      <c r="D61" s="188" t="s">
        <v>28</v>
      </c>
      <c r="E61" s="189">
        <v>47</v>
      </c>
      <c r="F61" s="182"/>
      <c r="G61" s="183"/>
    </row>
    <row r="62" spans="1:7" ht="25.5">
      <c r="A62" s="191" t="s">
        <v>515</v>
      </c>
      <c r="B62" s="181" t="s">
        <v>584</v>
      </c>
      <c r="C62" s="199" t="s">
        <v>585</v>
      </c>
      <c r="D62" s="188" t="s">
        <v>28</v>
      </c>
      <c r="E62" s="189">
        <v>47</v>
      </c>
      <c r="F62" s="182"/>
      <c r="G62" s="183"/>
    </row>
    <row r="63" spans="1:7" ht="15">
      <c r="A63" s="317" t="s">
        <v>669</v>
      </c>
      <c r="B63" s="318"/>
      <c r="C63" s="318"/>
      <c r="D63" s="318"/>
      <c r="E63" s="318"/>
      <c r="F63" s="319"/>
      <c r="G63" s="186"/>
    </row>
    <row r="64" spans="1:7" ht="15">
      <c r="A64" s="317" t="s">
        <v>670</v>
      </c>
      <c r="B64" s="318"/>
      <c r="C64" s="318"/>
      <c r="D64" s="318"/>
      <c r="E64" s="318"/>
      <c r="F64" s="319"/>
      <c r="G64" s="186"/>
    </row>
    <row r="65" spans="1:7" ht="15.75" customHeight="1">
      <c r="A65" s="184"/>
      <c r="B65" s="185"/>
      <c r="C65" s="320" t="s">
        <v>586</v>
      </c>
      <c r="D65" s="321"/>
      <c r="E65" s="321"/>
      <c r="F65" s="321"/>
      <c r="G65" s="322"/>
    </row>
    <row r="66" spans="1:7" ht="15.75" customHeight="1">
      <c r="A66" s="184"/>
      <c r="B66" s="185"/>
      <c r="C66" s="320" t="s">
        <v>587</v>
      </c>
      <c r="D66" s="321"/>
      <c r="E66" s="321"/>
      <c r="F66" s="321"/>
      <c r="G66" s="322"/>
    </row>
    <row r="67" spans="1:7" ht="60.75" customHeight="1">
      <c r="A67" s="191" t="s">
        <v>588</v>
      </c>
      <c r="B67" s="181" t="s">
        <v>520</v>
      </c>
      <c r="C67" s="199" t="s">
        <v>521</v>
      </c>
      <c r="D67" s="188" t="s">
        <v>33</v>
      </c>
      <c r="E67" s="189">
        <v>18.7</v>
      </c>
      <c r="F67" s="182"/>
      <c r="G67" s="183"/>
    </row>
    <row r="68" spans="1:7" ht="61.5" customHeight="1">
      <c r="A68" s="191" t="s">
        <v>589</v>
      </c>
      <c r="B68" s="181" t="s">
        <v>522</v>
      </c>
      <c r="C68" s="199" t="s">
        <v>523</v>
      </c>
      <c r="D68" s="188" t="s">
        <v>29</v>
      </c>
      <c r="E68" s="189">
        <v>2</v>
      </c>
      <c r="F68" s="182"/>
      <c r="G68" s="183"/>
    </row>
    <row r="69" spans="1:7" ht="60" customHeight="1">
      <c r="A69" s="191" t="s">
        <v>590</v>
      </c>
      <c r="B69" s="181" t="s">
        <v>526</v>
      </c>
      <c r="C69" s="199" t="s">
        <v>527</v>
      </c>
      <c r="D69" s="188" t="s">
        <v>29</v>
      </c>
      <c r="E69" s="189">
        <v>2</v>
      </c>
      <c r="F69" s="182"/>
      <c r="G69" s="183"/>
    </row>
    <row r="70" spans="1:7" ht="60" customHeight="1">
      <c r="A70" s="191" t="s">
        <v>591</v>
      </c>
      <c r="B70" s="181" t="s">
        <v>524</v>
      </c>
      <c r="C70" s="199" t="s">
        <v>592</v>
      </c>
      <c r="D70" s="188" t="s">
        <v>29</v>
      </c>
      <c r="E70" s="189">
        <v>2</v>
      </c>
      <c r="F70" s="182"/>
      <c r="G70" s="183"/>
    </row>
    <row r="71" spans="1:7" ht="15">
      <c r="A71" s="317" t="s">
        <v>671</v>
      </c>
      <c r="B71" s="318"/>
      <c r="C71" s="318"/>
      <c r="D71" s="318"/>
      <c r="E71" s="318"/>
      <c r="F71" s="319"/>
      <c r="G71" s="186"/>
    </row>
    <row r="72" spans="1:7" ht="15">
      <c r="A72" s="184"/>
      <c r="B72" s="185"/>
      <c r="C72" s="320" t="s">
        <v>494</v>
      </c>
      <c r="D72" s="321"/>
      <c r="E72" s="321"/>
      <c r="F72" s="321"/>
      <c r="G72" s="322"/>
    </row>
    <row r="73" spans="1:7" ht="46.5" customHeight="1">
      <c r="A73" s="191" t="s">
        <v>593</v>
      </c>
      <c r="B73" s="181" t="s">
        <v>394</v>
      </c>
      <c r="C73" s="199" t="s">
        <v>496</v>
      </c>
      <c r="D73" s="188" t="s">
        <v>33</v>
      </c>
      <c r="E73" s="189">
        <v>47.17</v>
      </c>
      <c r="F73" s="182"/>
      <c r="G73" s="183"/>
    </row>
    <row r="74" spans="1:7" ht="45.75" customHeight="1">
      <c r="A74" s="191" t="s">
        <v>594</v>
      </c>
      <c r="B74" s="181" t="s">
        <v>396</v>
      </c>
      <c r="C74" s="199" t="s">
        <v>498</v>
      </c>
      <c r="D74" s="188" t="s">
        <v>33</v>
      </c>
      <c r="E74" s="189">
        <v>105.38</v>
      </c>
      <c r="F74" s="182"/>
      <c r="G74" s="183"/>
    </row>
    <row r="75" spans="1:7" ht="15">
      <c r="A75" s="317" t="s">
        <v>664</v>
      </c>
      <c r="B75" s="318"/>
      <c r="C75" s="318"/>
      <c r="D75" s="318"/>
      <c r="E75" s="318"/>
      <c r="F75" s="319"/>
      <c r="G75" s="186"/>
    </row>
    <row r="76" spans="1:7" ht="15">
      <c r="A76" s="184"/>
      <c r="B76" s="185"/>
      <c r="C76" s="320" t="s">
        <v>399</v>
      </c>
      <c r="D76" s="321"/>
      <c r="E76" s="321"/>
      <c r="F76" s="321"/>
      <c r="G76" s="322"/>
    </row>
    <row r="77" spans="1:7" ht="38.25">
      <c r="A77" s="191" t="s">
        <v>595</v>
      </c>
      <c r="B77" s="181" t="s">
        <v>400</v>
      </c>
      <c r="C77" s="199" t="s">
        <v>500</v>
      </c>
      <c r="D77" s="188" t="s">
        <v>33</v>
      </c>
      <c r="E77" s="189">
        <v>13.88</v>
      </c>
      <c r="F77" s="182"/>
      <c r="G77" s="183"/>
    </row>
    <row r="78" spans="1:7" ht="38.25">
      <c r="A78" s="191" t="s">
        <v>596</v>
      </c>
      <c r="B78" s="181" t="s">
        <v>402</v>
      </c>
      <c r="C78" s="199" t="s">
        <v>502</v>
      </c>
      <c r="D78" s="188" t="s">
        <v>33</v>
      </c>
      <c r="E78" s="189">
        <v>47.14</v>
      </c>
      <c r="F78" s="182"/>
      <c r="G78" s="183"/>
    </row>
    <row r="79" spans="1:7" ht="51">
      <c r="A79" s="191" t="s">
        <v>597</v>
      </c>
      <c r="B79" s="181" t="s">
        <v>404</v>
      </c>
      <c r="C79" s="199" t="s">
        <v>504</v>
      </c>
      <c r="D79" s="188" t="s">
        <v>33</v>
      </c>
      <c r="E79" s="189">
        <v>91.45</v>
      </c>
      <c r="F79" s="182"/>
      <c r="G79" s="183"/>
    </row>
    <row r="80" spans="1:7" ht="15">
      <c r="A80" s="317" t="s">
        <v>659</v>
      </c>
      <c r="B80" s="318"/>
      <c r="C80" s="318"/>
      <c r="D80" s="318"/>
      <c r="E80" s="318"/>
      <c r="F80" s="319"/>
      <c r="G80" s="186"/>
    </row>
    <row r="81" spans="1:7" ht="15">
      <c r="A81" s="184"/>
      <c r="B81" s="185"/>
      <c r="C81" s="320" t="s">
        <v>505</v>
      </c>
      <c r="D81" s="321"/>
      <c r="E81" s="321"/>
      <c r="F81" s="321"/>
      <c r="G81" s="322"/>
    </row>
    <row r="82" spans="1:7" ht="63.75">
      <c r="A82" s="191" t="s">
        <v>598</v>
      </c>
      <c r="B82" s="181" t="s">
        <v>678</v>
      </c>
      <c r="C82" s="199" t="s">
        <v>599</v>
      </c>
      <c r="D82" s="188" t="s">
        <v>600</v>
      </c>
      <c r="E82" s="189">
        <v>78</v>
      </c>
      <c r="F82" s="182"/>
      <c r="G82" s="183"/>
    </row>
    <row r="83" spans="1:7" ht="87.75" customHeight="1">
      <c r="A83" s="191" t="s">
        <v>601</v>
      </c>
      <c r="B83" s="181" t="s">
        <v>602</v>
      </c>
      <c r="C83" s="199" t="s">
        <v>603</v>
      </c>
      <c r="D83" s="188" t="s">
        <v>37</v>
      </c>
      <c r="E83" s="189">
        <v>99.5</v>
      </c>
      <c r="F83" s="182"/>
      <c r="G83" s="183"/>
    </row>
    <row r="84" spans="1:7" ht="48.75" customHeight="1">
      <c r="A84" s="191" t="s">
        <v>604</v>
      </c>
      <c r="B84" s="181" t="s">
        <v>513</v>
      </c>
      <c r="C84" s="199" t="s">
        <v>605</v>
      </c>
      <c r="D84" s="188" t="s">
        <v>37</v>
      </c>
      <c r="E84" s="189">
        <v>99.5</v>
      </c>
      <c r="F84" s="182"/>
      <c r="G84" s="183"/>
    </row>
    <row r="85" spans="1:7" ht="35.25" customHeight="1">
      <c r="A85" s="191" t="s">
        <v>606</v>
      </c>
      <c r="B85" s="181" t="s">
        <v>678</v>
      </c>
      <c r="C85" s="199" t="s">
        <v>607</v>
      </c>
      <c r="D85" s="188" t="s">
        <v>37</v>
      </c>
      <c r="E85" s="189">
        <v>91</v>
      </c>
      <c r="F85" s="182"/>
      <c r="G85" s="183"/>
    </row>
    <row r="86" spans="1:7" ht="15">
      <c r="A86" s="317" t="s">
        <v>665</v>
      </c>
      <c r="B86" s="318"/>
      <c r="C86" s="318"/>
      <c r="D86" s="318"/>
      <c r="E86" s="318"/>
      <c r="F86" s="319"/>
      <c r="G86" s="186"/>
    </row>
    <row r="87" spans="1:7" ht="15">
      <c r="A87" s="184"/>
      <c r="B87" s="185"/>
      <c r="C87" s="320" t="s">
        <v>540</v>
      </c>
      <c r="D87" s="321"/>
      <c r="E87" s="321"/>
      <c r="F87" s="321"/>
      <c r="G87" s="322"/>
    </row>
    <row r="88" spans="1:7" ht="46.5" customHeight="1">
      <c r="A88" s="191" t="s">
        <v>608</v>
      </c>
      <c r="B88" s="181" t="s">
        <v>609</v>
      </c>
      <c r="C88" s="199" t="s">
        <v>610</v>
      </c>
      <c r="D88" s="188" t="s">
        <v>266</v>
      </c>
      <c r="E88" s="189">
        <v>35</v>
      </c>
      <c r="F88" s="182"/>
      <c r="G88" s="183"/>
    </row>
    <row r="89" spans="1:7" ht="47.25" customHeight="1">
      <c r="A89" s="191" t="s">
        <v>611</v>
      </c>
      <c r="B89" s="181" t="s">
        <v>612</v>
      </c>
      <c r="C89" s="199" t="s">
        <v>613</v>
      </c>
      <c r="D89" s="188" t="s">
        <v>18</v>
      </c>
      <c r="E89" s="189">
        <v>35</v>
      </c>
      <c r="F89" s="182"/>
      <c r="G89" s="183"/>
    </row>
    <row r="90" spans="1:7" ht="45" customHeight="1">
      <c r="A90" s="191" t="s">
        <v>614</v>
      </c>
      <c r="B90" s="181" t="s">
        <v>615</v>
      </c>
      <c r="C90" s="199" t="s">
        <v>616</v>
      </c>
      <c r="D90" s="188" t="s">
        <v>266</v>
      </c>
      <c r="E90" s="189">
        <v>6</v>
      </c>
      <c r="F90" s="182"/>
      <c r="G90" s="183"/>
    </row>
    <row r="91" spans="1:7" ht="48" customHeight="1">
      <c r="A91" s="191" t="s">
        <v>617</v>
      </c>
      <c r="B91" s="181" t="s">
        <v>615</v>
      </c>
      <c r="C91" s="199" t="s">
        <v>618</v>
      </c>
      <c r="D91" s="188" t="s">
        <v>266</v>
      </c>
      <c r="E91" s="189">
        <v>1</v>
      </c>
      <c r="F91" s="182"/>
      <c r="G91" s="183"/>
    </row>
    <row r="92" spans="1:7" ht="46.5" customHeight="1">
      <c r="A92" s="191" t="s">
        <v>619</v>
      </c>
      <c r="B92" s="181" t="s">
        <v>615</v>
      </c>
      <c r="C92" s="199" t="s">
        <v>620</v>
      </c>
      <c r="D92" s="188" t="s">
        <v>266</v>
      </c>
      <c r="E92" s="189">
        <v>8</v>
      </c>
      <c r="F92" s="182"/>
      <c r="G92" s="183"/>
    </row>
    <row r="93" spans="1:7" ht="51">
      <c r="A93" s="191" t="s">
        <v>621</v>
      </c>
      <c r="B93" s="181" t="s">
        <v>678</v>
      </c>
      <c r="C93" s="199" t="s">
        <v>622</v>
      </c>
      <c r="D93" s="188" t="s">
        <v>28</v>
      </c>
      <c r="E93" s="189">
        <v>1</v>
      </c>
      <c r="F93" s="182"/>
      <c r="G93" s="183"/>
    </row>
    <row r="94" spans="1:7" ht="15">
      <c r="A94" s="317" t="s">
        <v>669</v>
      </c>
      <c r="B94" s="318"/>
      <c r="C94" s="318"/>
      <c r="D94" s="318"/>
      <c r="E94" s="318"/>
      <c r="F94" s="319"/>
      <c r="G94" s="186"/>
    </row>
    <row r="95" spans="1:7" ht="15">
      <c r="A95" s="317" t="s">
        <v>672</v>
      </c>
      <c r="B95" s="318"/>
      <c r="C95" s="318"/>
      <c r="D95" s="318"/>
      <c r="E95" s="318"/>
      <c r="F95" s="319"/>
      <c r="G95" s="186"/>
    </row>
    <row r="96" spans="1:7" ht="15.75" customHeight="1">
      <c r="A96" s="184"/>
      <c r="B96" s="185"/>
      <c r="C96" s="320" t="s">
        <v>623</v>
      </c>
      <c r="D96" s="321"/>
      <c r="E96" s="321"/>
      <c r="F96" s="321"/>
      <c r="G96" s="322"/>
    </row>
    <row r="97" spans="1:7" ht="15.75" customHeight="1">
      <c r="A97" s="184"/>
      <c r="B97" s="185"/>
      <c r="C97" s="320" t="s">
        <v>624</v>
      </c>
      <c r="D97" s="321"/>
      <c r="E97" s="321"/>
      <c r="F97" s="321"/>
      <c r="G97" s="322"/>
    </row>
    <row r="98" spans="1:7" ht="34.5" customHeight="1">
      <c r="A98" s="191" t="s">
        <v>625</v>
      </c>
      <c r="B98" s="181" t="s">
        <v>392</v>
      </c>
      <c r="C98" s="199" t="s">
        <v>393</v>
      </c>
      <c r="D98" s="188" t="s">
        <v>33</v>
      </c>
      <c r="E98" s="189">
        <v>19.5</v>
      </c>
      <c r="F98" s="182"/>
      <c r="G98" s="183"/>
    </row>
    <row r="99" spans="1:7" ht="60" customHeight="1">
      <c r="A99" s="191" t="s">
        <v>626</v>
      </c>
      <c r="B99" s="181" t="s">
        <v>679</v>
      </c>
      <c r="C99" s="199" t="s">
        <v>628</v>
      </c>
      <c r="D99" s="188" t="s">
        <v>29</v>
      </c>
      <c r="E99" s="189">
        <v>4</v>
      </c>
      <c r="F99" s="182"/>
      <c r="G99" s="183"/>
    </row>
    <row r="100" spans="1:7" ht="63.75">
      <c r="A100" s="191" t="s">
        <v>629</v>
      </c>
      <c r="B100" s="181" t="s">
        <v>627</v>
      </c>
      <c r="C100" s="199" t="s">
        <v>630</v>
      </c>
      <c r="D100" s="188" t="s">
        <v>29</v>
      </c>
      <c r="E100" s="189">
        <v>20.5</v>
      </c>
      <c r="F100" s="182"/>
      <c r="G100" s="183"/>
    </row>
    <row r="101" spans="1:7" ht="58.5" customHeight="1">
      <c r="A101" s="191" t="s">
        <v>631</v>
      </c>
      <c r="B101" s="181" t="s">
        <v>679</v>
      </c>
      <c r="C101" s="199" t="s">
        <v>632</v>
      </c>
      <c r="D101" s="188" t="s">
        <v>29</v>
      </c>
      <c r="E101" s="189">
        <v>16.5</v>
      </c>
      <c r="F101" s="182"/>
      <c r="G101" s="183"/>
    </row>
    <row r="102" spans="1:7" ht="67.5" customHeight="1">
      <c r="A102" s="191" t="s">
        <v>633</v>
      </c>
      <c r="B102" s="181" t="s">
        <v>679</v>
      </c>
      <c r="C102" s="199" t="s">
        <v>634</v>
      </c>
      <c r="D102" s="188" t="s">
        <v>29</v>
      </c>
      <c r="E102" s="189">
        <v>5</v>
      </c>
      <c r="F102" s="182"/>
      <c r="G102" s="183"/>
    </row>
    <row r="103" spans="1:7" ht="15">
      <c r="A103" s="317" t="s">
        <v>673</v>
      </c>
      <c r="B103" s="318"/>
      <c r="C103" s="318"/>
      <c r="D103" s="318"/>
      <c r="E103" s="318"/>
      <c r="F103" s="319"/>
      <c r="G103" s="186"/>
    </row>
    <row r="104" spans="1:7" ht="15">
      <c r="A104" s="184"/>
      <c r="B104" s="185"/>
      <c r="C104" s="320" t="s">
        <v>494</v>
      </c>
      <c r="D104" s="321"/>
      <c r="E104" s="321"/>
      <c r="F104" s="321"/>
      <c r="G104" s="322"/>
    </row>
    <row r="105" spans="1:7" ht="47.25" customHeight="1">
      <c r="A105" s="191" t="s">
        <v>635</v>
      </c>
      <c r="B105" s="181" t="s">
        <v>678</v>
      </c>
      <c r="C105" s="199" t="s">
        <v>636</v>
      </c>
      <c r="D105" s="188" t="s">
        <v>122</v>
      </c>
      <c r="E105" s="189">
        <v>8</v>
      </c>
      <c r="F105" s="182"/>
      <c r="G105" s="183"/>
    </row>
    <row r="106" spans="1:7" ht="25.5">
      <c r="A106" s="191" t="s">
        <v>637</v>
      </c>
      <c r="B106" s="181" t="s">
        <v>638</v>
      </c>
      <c r="C106" s="199" t="s">
        <v>639</v>
      </c>
      <c r="D106" s="188" t="s">
        <v>28</v>
      </c>
      <c r="E106" s="189">
        <v>10</v>
      </c>
      <c r="F106" s="182"/>
      <c r="G106" s="183"/>
    </row>
    <row r="107" spans="1:7" ht="49.5" customHeight="1">
      <c r="A107" s="191" t="s">
        <v>640</v>
      </c>
      <c r="B107" s="181" t="s">
        <v>641</v>
      </c>
      <c r="C107" s="199" t="s">
        <v>642</v>
      </c>
      <c r="D107" s="188" t="s">
        <v>28</v>
      </c>
      <c r="E107" s="189">
        <v>10</v>
      </c>
      <c r="F107" s="182"/>
      <c r="G107" s="183"/>
    </row>
    <row r="108" spans="1:7" ht="47.25" customHeight="1">
      <c r="A108" s="191" t="s">
        <v>643</v>
      </c>
      <c r="B108" s="181" t="s">
        <v>394</v>
      </c>
      <c r="C108" s="199" t="s">
        <v>496</v>
      </c>
      <c r="D108" s="188" t="s">
        <v>33</v>
      </c>
      <c r="E108" s="189">
        <v>224.13</v>
      </c>
      <c r="F108" s="182"/>
      <c r="G108" s="183"/>
    </row>
    <row r="109" spans="1:7" ht="48" customHeight="1">
      <c r="A109" s="191" t="s">
        <v>644</v>
      </c>
      <c r="B109" s="181" t="s">
        <v>396</v>
      </c>
      <c r="C109" s="199" t="s">
        <v>498</v>
      </c>
      <c r="D109" s="188" t="s">
        <v>33</v>
      </c>
      <c r="E109" s="189">
        <v>76.88</v>
      </c>
      <c r="F109" s="182"/>
      <c r="G109" s="183"/>
    </row>
    <row r="110" spans="1:7" ht="15">
      <c r="A110" s="317" t="s">
        <v>664</v>
      </c>
      <c r="B110" s="318"/>
      <c r="C110" s="318"/>
      <c r="D110" s="318"/>
      <c r="E110" s="318"/>
      <c r="F110" s="319"/>
      <c r="G110" s="186"/>
    </row>
    <row r="111" spans="1:7" ht="15">
      <c r="A111" s="184"/>
      <c r="B111" s="185"/>
      <c r="C111" s="320" t="s">
        <v>399</v>
      </c>
      <c r="D111" s="321"/>
      <c r="E111" s="321"/>
      <c r="F111" s="321"/>
      <c r="G111" s="322"/>
    </row>
    <row r="112" spans="1:7" ht="47.25" customHeight="1">
      <c r="A112" s="191" t="s">
        <v>645</v>
      </c>
      <c r="B112" s="181" t="s">
        <v>400</v>
      </c>
      <c r="C112" s="199" t="s">
        <v>500</v>
      </c>
      <c r="D112" s="188" t="s">
        <v>33</v>
      </c>
      <c r="E112" s="189">
        <v>27.38</v>
      </c>
      <c r="F112" s="182"/>
      <c r="G112" s="183"/>
    </row>
    <row r="113" spans="1:7" ht="47.25" customHeight="1">
      <c r="A113" s="191" t="s">
        <v>646</v>
      </c>
      <c r="B113" s="181" t="s">
        <v>402</v>
      </c>
      <c r="C113" s="199" t="s">
        <v>502</v>
      </c>
      <c r="D113" s="188" t="s">
        <v>33</v>
      </c>
      <c r="E113" s="189">
        <v>220.7</v>
      </c>
      <c r="F113" s="182"/>
      <c r="G113" s="183"/>
    </row>
    <row r="114" spans="1:7" ht="51">
      <c r="A114" s="191" t="s">
        <v>647</v>
      </c>
      <c r="B114" s="181" t="s">
        <v>404</v>
      </c>
      <c r="C114" s="199" t="s">
        <v>504</v>
      </c>
      <c r="D114" s="188" t="s">
        <v>33</v>
      </c>
      <c r="E114" s="189">
        <v>49.47</v>
      </c>
      <c r="F114" s="182"/>
      <c r="G114" s="183"/>
    </row>
    <row r="115" spans="1:7" ht="15">
      <c r="A115" s="317" t="s">
        <v>659</v>
      </c>
      <c r="B115" s="318"/>
      <c r="C115" s="318"/>
      <c r="D115" s="318"/>
      <c r="E115" s="318"/>
      <c r="F115" s="319"/>
      <c r="G115" s="186"/>
    </row>
    <row r="116" spans="1:7" ht="15">
      <c r="A116" s="184"/>
      <c r="B116" s="185"/>
      <c r="C116" s="320" t="s">
        <v>648</v>
      </c>
      <c r="D116" s="321"/>
      <c r="E116" s="321"/>
      <c r="F116" s="321"/>
      <c r="G116" s="322"/>
    </row>
    <row r="117" spans="1:7" ht="87.75" customHeight="1">
      <c r="A117" s="191" t="s">
        <v>649</v>
      </c>
      <c r="B117" s="181" t="s">
        <v>602</v>
      </c>
      <c r="C117" s="199" t="s">
        <v>603</v>
      </c>
      <c r="D117" s="188" t="s">
        <v>37</v>
      </c>
      <c r="E117" s="189">
        <v>154.5</v>
      </c>
      <c r="F117" s="182"/>
      <c r="G117" s="183"/>
    </row>
    <row r="118" spans="1:7" ht="46.5" customHeight="1">
      <c r="A118" s="191" t="s">
        <v>650</v>
      </c>
      <c r="B118" s="181" t="s">
        <v>513</v>
      </c>
      <c r="C118" s="199" t="s">
        <v>605</v>
      </c>
      <c r="D118" s="188" t="s">
        <v>37</v>
      </c>
      <c r="E118" s="189">
        <v>154.5</v>
      </c>
      <c r="F118" s="182"/>
      <c r="G118" s="183"/>
    </row>
    <row r="119" spans="1:7" ht="15">
      <c r="A119" s="317" t="s">
        <v>674</v>
      </c>
      <c r="B119" s="318"/>
      <c r="C119" s="318"/>
      <c r="D119" s="318"/>
      <c r="E119" s="318"/>
      <c r="F119" s="319"/>
      <c r="G119" s="186"/>
    </row>
    <row r="120" spans="1:7" ht="15">
      <c r="A120" s="184"/>
      <c r="B120" s="185"/>
      <c r="C120" s="320" t="s">
        <v>540</v>
      </c>
      <c r="D120" s="321"/>
      <c r="E120" s="321"/>
      <c r="F120" s="321"/>
      <c r="G120" s="322"/>
    </row>
    <row r="121" spans="1:7" ht="48.75" customHeight="1">
      <c r="A121" s="191" t="s">
        <v>651</v>
      </c>
      <c r="B121" s="181" t="s">
        <v>652</v>
      </c>
      <c r="C121" s="199" t="s">
        <v>653</v>
      </c>
      <c r="D121" s="188" t="s">
        <v>28</v>
      </c>
      <c r="E121" s="189">
        <v>10</v>
      </c>
      <c r="F121" s="182"/>
      <c r="G121" s="183"/>
    </row>
    <row r="122" spans="1:7" ht="74.25" customHeight="1">
      <c r="A122" s="191" t="s">
        <v>654</v>
      </c>
      <c r="B122" s="181" t="s">
        <v>398</v>
      </c>
      <c r="C122" s="199" t="s">
        <v>655</v>
      </c>
      <c r="D122" s="188" t="s">
        <v>18</v>
      </c>
      <c r="E122" s="189">
        <v>14</v>
      </c>
      <c r="F122" s="182"/>
      <c r="G122" s="183"/>
    </row>
    <row r="123" spans="1:7" ht="48" customHeight="1">
      <c r="A123" s="191" t="s">
        <v>656</v>
      </c>
      <c r="B123" s="181" t="s">
        <v>615</v>
      </c>
      <c r="C123" s="199" t="s">
        <v>657</v>
      </c>
      <c r="D123" s="188" t="s">
        <v>266</v>
      </c>
      <c r="E123" s="189">
        <v>2</v>
      </c>
      <c r="F123" s="182"/>
      <c r="G123" s="183"/>
    </row>
    <row r="124" spans="1:7" ht="15">
      <c r="A124" s="317" t="s">
        <v>669</v>
      </c>
      <c r="B124" s="318"/>
      <c r="C124" s="318"/>
      <c r="D124" s="318"/>
      <c r="E124" s="318"/>
      <c r="F124" s="319"/>
      <c r="G124" s="186"/>
    </row>
    <row r="125" spans="1:7" ht="15">
      <c r="A125" s="317" t="s">
        <v>675</v>
      </c>
      <c r="B125" s="318"/>
      <c r="C125" s="318"/>
      <c r="D125" s="318"/>
      <c r="E125" s="318"/>
      <c r="F125" s="319"/>
      <c r="G125" s="186"/>
    </row>
    <row r="126" spans="1:7" ht="15.75" thickBot="1">
      <c r="A126" s="323" t="s">
        <v>683</v>
      </c>
      <c r="B126" s="324"/>
      <c r="C126" s="324"/>
      <c r="D126" s="324"/>
      <c r="E126" s="324"/>
      <c r="F126" s="325"/>
      <c r="G126" s="187"/>
    </row>
  </sheetData>
  <sheetProtection/>
  <mergeCells count="47">
    <mergeCell ref="A126:F126"/>
    <mergeCell ref="A115:F115"/>
    <mergeCell ref="C116:G116"/>
    <mergeCell ref="A119:F119"/>
    <mergeCell ref="C120:G120"/>
    <mergeCell ref="A124:F124"/>
    <mergeCell ref="A125:F125"/>
    <mergeCell ref="C96:G96"/>
    <mergeCell ref="C97:G97"/>
    <mergeCell ref="A103:F103"/>
    <mergeCell ref="C104:G104"/>
    <mergeCell ref="A110:F110"/>
    <mergeCell ref="C111:G111"/>
    <mergeCell ref="A80:F80"/>
    <mergeCell ref="C81:G81"/>
    <mergeCell ref="A86:F86"/>
    <mergeCell ref="C87:G87"/>
    <mergeCell ref="A94:F94"/>
    <mergeCell ref="A95:F95"/>
    <mergeCell ref="C65:G65"/>
    <mergeCell ref="C66:G66"/>
    <mergeCell ref="A71:F71"/>
    <mergeCell ref="C72:G72"/>
    <mergeCell ref="A75:F75"/>
    <mergeCell ref="C76:G76"/>
    <mergeCell ref="A28:F28"/>
    <mergeCell ref="C29:G29"/>
    <mergeCell ref="A34:F34"/>
    <mergeCell ref="C35:G35"/>
    <mergeCell ref="A63:F63"/>
    <mergeCell ref="A64:F64"/>
    <mergeCell ref="C8:G8"/>
    <mergeCell ref="C9:G9"/>
    <mergeCell ref="A19:F19"/>
    <mergeCell ref="C20:G20"/>
    <mergeCell ref="A23:F23"/>
    <mergeCell ref="C24:G24"/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BreakPreview" zoomScale="115" zoomScaleSheetLayoutView="115" zoomScalePageLayoutView="0" workbookViewId="0" topLeftCell="A85">
      <selection activeCell="K6" sqref="K6"/>
    </sheetView>
  </sheetViews>
  <sheetFormatPr defaultColWidth="9.140625" defaultRowHeight="12.75"/>
  <cols>
    <col min="1" max="1" width="4.8515625" style="30" customWidth="1"/>
    <col min="2" max="2" width="8.421875" style="5" customWidth="1"/>
    <col min="3" max="3" width="32.00390625" style="5" customWidth="1"/>
    <col min="4" max="4" width="6.140625" style="5" customWidth="1"/>
    <col min="5" max="5" width="6.8515625" style="5" customWidth="1"/>
    <col min="6" max="7" width="11.7109375" style="5" customWidth="1"/>
    <col min="8" max="8" width="9.8515625" style="5" bestFit="1" customWidth="1"/>
    <col min="9" max="9" width="13.140625" style="5" customWidth="1"/>
    <col min="10" max="16384" width="9.140625" style="5" customWidth="1"/>
  </cols>
  <sheetData>
    <row r="1" spans="1:7" ht="12.75">
      <c r="A1" s="283" t="s">
        <v>0</v>
      </c>
      <c r="B1" s="284"/>
      <c r="C1" s="284"/>
      <c r="D1" s="284"/>
      <c r="E1" s="284"/>
      <c r="F1" s="284"/>
      <c r="G1" s="285"/>
    </row>
    <row r="2" spans="1:7" ht="12.75">
      <c r="A2" s="277" t="s">
        <v>302</v>
      </c>
      <c r="B2" s="278"/>
      <c r="C2" s="278"/>
      <c r="D2" s="278"/>
      <c r="E2" s="278"/>
      <c r="F2" s="278"/>
      <c r="G2" s="279"/>
    </row>
    <row r="3" spans="1:7" ht="12.75">
      <c r="A3" s="286" t="s">
        <v>687</v>
      </c>
      <c r="B3" s="287"/>
      <c r="C3" s="287"/>
      <c r="D3" s="287"/>
      <c r="E3" s="287"/>
      <c r="F3" s="287"/>
      <c r="G3" s="288"/>
    </row>
    <row r="4" spans="1:7" ht="12.75" customHeight="1">
      <c r="A4" s="289" t="s">
        <v>7</v>
      </c>
      <c r="B4" s="287" t="s">
        <v>382</v>
      </c>
      <c r="C4" s="278" t="s">
        <v>8</v>
      </c>
      <c r="D4" s="287" t="s">
        <v>9</v>
      </c>
      <c r="E4" s="287"/>
      <c r="F4" s="290" t="s">
        <v>304</v>
      </c>
      <c r="G4" s="291" t="s">
        <v>370</v>
      </c>
    </row>
    <row r="5" spans="1:7" ht="22.5" customHeight="1">
      <c r="A5" s="289"/>
      <c r="B5" s="287"/>
      <c r="C5" s="278"/>
      <c r="D5" s="65" t="s">
        <v>10</v>
      </c>
      <c r="E5" s="65" t="s">
        <v>11</v>
      </c>
      <c r="F5" s="290"/>
      <c r="G5" s="291"/>
    </row>
    <row r="6" spans="1:7" ht="13.5" thickBot="1">
      <c r="A6" s="154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6">
        <v>7</v>
      </c>
    </row>
    <row r="7" spans="1:7" ht="12.75">
      <c r="A7" s="163"/>
      <c r="B7" s="44" t="s">
        <v>694</v>
      </c>
      <c r="C7" s="45" t="s">
        <v>202</v>
      </c>
      <c r="D7" s="45"/>
      <c r="E7" s="45"/>
      <c r="F7" s="45"/>
      <c r="G7" s="153"/>
    </row>
    <row r="8" spans="1:7" ht="36">
      <c r="A8" s="104">
        <v>1</v>
      </c>
      <c r="B8" s="17"/>
      <c r="C8" s="198" t="s">
        <v>181</v>
      </c>
      <c r="D8" s="7" t="s">
        <v>37</v>
      </c>
      <c r="E8" s="62">
        <v>548</v>
      </c>
      <c r="F8" s="62"/>
      <c r="G8" s="105"/>
    </row>
    <row r="9" spans="1:7" ht="48">
      <c r="A9" s="104">
        <f>A8+1</f>
        <v>2</v>
      </c>
      <c r="B9" s="17"/>
      <c r="C9" s="198" t="s">
        <v>195</v>
      </c>
      <c r="D9" s="7" t="s">
        <v>37</v>
      </c>
      <c r="E9" s="62">
        <v>1689</v>
      </c>
      <c r="F9" s="62"/>
      <c r="G9" s="105"/>
    </row>
    <row r="10" spans="1:7" ht="36">
      <c r="A10" s="104">
        <f aca="true" t="shared" si="0" ref="A10:A24">A9+1</f>
        <v>3</v>
      </c>
      <c r="B10" s="17"/>
      <c r="C10" s="198" t="s">
        <v>159</v>
      </c>
      <c r="D10" s="7" t="s">
        <v>37</v>
      </c>
      <c r="E10" s="62">
        <v>563</v>
      </c>
      <c r="F10" s="62"/>
      <c r="G10" s="105"/>
    </row>
    <row r="11" spans="1:7" ht="24">
      <c r="A11" s="104">
        <f t="shared" si="0"/>
        <v>4</v>
      </c>
      <c r="B11" s="17"/>
      <c r="C11" s="198" t="s">
        <v>227</v>
      </c>
      <c r="D11" s="7" t="s">
        <v>70</v>
      </c>
      <c r="E11" s="62">
        <v>3.43</v>
      </c>
      <c r="F11" s="62"/>
      <c r="G11" s="105"/>
    </row>
    <row r="12" spans="1:7" ht="36">
      <c r="A12" s="104">
        <f t="shared" si="0"/>
        <v>5</v>
      </c>
      <c r="B12" s="17"/>
      <c r="C12" s="198" t="s">
        <v>196</v>
      </c>
      <c r="D12" s="7" t="s">
        <v>37</v>
      </c>
      <c r="E12" s="62">
        <v>10</v>
      </c>
      <c r="F12" s="62"/>
      <c r="G12" s="105"/>
    </row>
    <row r="13" spans="1:7" ht="48">
      <c r="A13" s="104">
        <f t="shared" si="0"/>
        <v>6</v>
      </c>
      <c r="B13" s="17"/>
      <c r="C13" s="198" t="s">
        <v>173</v>
      </c>
      <c r="D13" s="7" t="s">
        <v>37</v>
      </c>
      <c r="E13" s="62">
        <v>614</v>
      </c>
      <c r="F13" s="62"/>
      <c r="G13" s="105"/>
    </row>
    <row r="14" spans="1:7" ht="36">
      <c r="A14" s="104">
        <f t="shared" si="0"/>
        <v>7</v>
      </c>
      <c r="B14" s="17"/>
      <c r="C14" s="198" t="s">
        <v>197</v>
      </c>
      <c r="D14" s="7" t="s">
        <v>37</v>
      </c>
      <c r="E14" s="62">
        <v>10</v>
      </c>
      <c r="F14" s="62"/>
      <c r="G14" s="105"/>
    </row>
    <row r="15" spans="1:7" ht="48">
      <c r="A15" s="104">
        <f t="shared" si="0"/>
        <v>8</v>
      </c>
      <c r="B15" s="17"/>
      <c r="C15" s="198" t="s">
        <v>174</v>
      </c>
      <c r="D15" s="7" t="s">
        <v>37</v>
      </c>
      <c r="E15" s="62">
        <v>614</v>
      </c>
      <c r="F15" s="62"/>
      <c r="G15" s="105"/>
    </row>
    <row r="16" spans="1:7" ht="24">
      <c r="A16" s="104">
        <f t="shared" si="0"/>
        <v>9</v>
      </c>
      <c r="B16" s="17"/>
      <c r="C16" s="198" t="s">
        <v>164</v>
      </c>
      <c r="D16" s="7" t="s">
        <v>37</v>
      </c>
      <c r="E16" s="62">
        <v>117</v>
      </c>
      <c r="F16" s="62"/>
      <c r="G16" s="105"/>
    </row>
    <row r="17" spans="1:7" ht="36">
      <c r="A17" s="104">
        <f t="shared" si="0"/>
        <v>10</v>
      </c>
      <c r="B17" s="17"/>
      <c r="C17" s="198" t="s">
        <v>204</v>
      </c>
      <c r="D17" s="7" t="s">
        <v>37</v>
      </c>
      <c r="E17" s="62">
        <v>30</v>
      </c>
      <c r="F17" s="62"/>
      <c r="G17" s="105"/>
    </row>
    <row r="18" spans="1:7" ht="36">
      <c r="A18" s="104">
        <f t="shared" si="0"/>
        <v>11</v>
      </c>
      <c r="B18" s="17"/>
      <c r="C18" s="198" t="s">
        <v>228</v>
      </c>
      <c r="D18" s="7" t="s">
        <v>37</v>
      </c>
      <c r="E18" s="62">
        <v>48</v>
      </c>
      <c r="F18" s="62"/>
      <c r="G18" s="105"/>
    </row>
    <row r="19" spans="1:7" ht="36">
      <c r="A19" s="104">
        <f t="shared" si="0"/>
        <v>12</v>
      </c>
      <c r="B19" s="17"/>
      <c r="C19" s="198" t="s">
        <v>229</v>
      </c>
      <c r="D19" s="7" t="s">
        <v>37</v>
      </c>
      <c r="E19" s="62">
        <v>198</v>
      </c>
      <c r="F19" s="62"/>
      <c r="G19" s="105"/>
    </row>
    <row r="20" spans="1:7" ht="36">
      <c r="A20" s="104">
        <f t="shared" si="0"/>
        <v>13</v>
      </c>
      <c r="B20" s="17"/>
      <c r="C20" s="198" t="s">
        <v>198</v>
      </c>
      <c r="D20" s="7" t="s">
        <v>37</v>
      </c>
      <c r="E20" s="62">
        <v>1347</v>
      </c>
      <c r="F20" s="62"/>
      <c r="G20" s="105"/>
    </row>
    <row r="21" spans="1:7" ht="36">
      <c r="A21" s="104">
        <f t="shared" si="0"/>
        <v>14</v>
      </c>
      <c r="B21" s="17"/>
      <c r="C21" s="198" t="s">
        <v>199</v>
      </c>
      <c r="D21" s="7" t="s">
        <v>37</v>
      </c>
      <c r="E21" s="62">
        <v>153</v>
      </c>
      <c r="F21" s="62"/>
      <c r="G21" s="105"/>
    </row>
    <row r="22" spans="1:7" ht="60">
      <c r="A22" s="104">
        <f t="shared" si="0"/>
        <v>15</v>
      </c>
      <c r="B22" s="17"/>
      <c r="C22" s="198" t="s">
        <v>200</v>
      </c>
      <c r="D22" s="7" t="s">
        <v>28</v>
      </c>
      <c r="E22" s="62">
        <v>48</v>
      </c>
      <c r="F22" s="62"/>
      <c r="G22" s="105"/>
    </row>
    <row r="23" spans="1:7" ht="24">
      <c r="A23" s="104">
        <f t="shared" si="0"/>
        <v>16</v>
      </c>
      <c r="B23" s="17"/>
      <c r="C23" s="198" t="s">
        <v>230</v>
      </c>
      <c r="D23" s="7" t="s">
        <v>33</v>
      </c>
      <c r="E23" s="62">
        <v>9.84</v>
      </c>
      <c r="F23" s="62"/>
      <c r="G23" s="105"/>
    </row>
    <row r="24" spans="1:7" ht="24">
      <c r="A24" s="104">
        <f t="shared" si="0"/>
        <v>17</v>
      </c>
      <c r="B24" s="17"/>
      <c r="C24" s="198" t="s">
        <v>201</v>
      </c>
      <c r="D24" s="7" t="s">
        <v>179</v>
      </c>
      <c r="E24" s="62">
        <v>5</v>
      </c>
      <c r="F24" s="62"/>
      <c r="G24" s="105"/>
    </row>
    <row r="25" spans="1:7" ht="12.75">
      <c r="A25" s="268" t="s">
        <v>203</v>
      </c>
      <c r="B25" s="269"/>
      <c r="C25" s="269"/>
      <c r="D25" s="269"/>
      <c r="E25" s="269"/>
      <c r="F25" s="269"/>
      <c r="G25" s="106"/>
    </row>
    <row r="26" spans="1:7" ht="12.75">
      <c r="A26" s="78"/>
      <c r="B26" s="16" t="s">
        <v>695</v>
      </c>
      <c r="C26" s="280" t="s">
        <v>209</v>
      </c>
      <c r="D26" s="281"/>
      <c r="E26" s="281"/>
      <c r="F26" s="281"/>
      <c r="G26" s="282"/>
    </row>
    <row r="27" spans="1:7" s="4" customFormat="1" ht="36">
      <c r="A27" s="107">
        <v>18</v>
      </c>
      <c r="B27" s="18"/>
      <c r="C27" s="198" t="s">
        <v>210</v>
      </c>
      <c r="D27" s="7" t="s">
        <v>215</v>
      </c>
      <c r="E27" s="62">
        <v>6</v>
      </c>
      <c r="F27" s="62"/>
      <c r="G27" s="105"/>
    </row>
    <row r="28" spans="1:7" s="4" customFormat="1" ht="36">
      <c r="A28" s="107">
        <f>A27+1</f>
        <v>19</v>
      </c>
      <c r="B28" s="18"/>
      <c r="C28" s="198" t="s">
        <v>210</v>
      </c>
      <c r="D28" s="7" t="s">
        <v>215</v>
      </c>
      <c r="E28" s="62">
        <v>6</v>
      </c>
      <c r="F28" s="62"/>
      <c r="G28" s="105"/>
    </row>
    <row r="29" spans="1:7" s="4" customFormat="1" ht="36">
      <c r="A29" s="107">
        <f aca="true" t="shared" si="1" ref="A29:A47">A28+1</f>
        <v>20</v>
      </c>
      <c r="B29" s="18"/>
      <c r="C29" s="198" t="s">
        <v>210</v>
      </c>
      <c r="D29" s="7" t="s">
        <v>215</v>
      </c>
      <c r="E29" s="62">
        <v>4</v>
      </c>
      <c r="F29" s="62"/>
      <c r="G29" s="105"/>
    </row>
    <row r="30" spans="1:7" s="4" customFormat="1" ht="36">
      <c r="A30" s="107">
        <f t="shared" si="1"/>
        <v>21</v>
      </c>
      <c r="B30" s="18"/>
      <c r="C30" s="198" t="s">
        <v>231</v>
      </c>
      <c r="D30" s="19" t="s">
        <v>216</v>
      </c>
      <c r="E30" s="62">
        <v>0.08</v>
      </c>
      <c r="F30" s="62"/>
      <c r="G30" s="105"/>
    </row>
    <row r="31" spans="1:7" s="4" customFormat="1" ht="36">
      <c r="A31" s="107">
        <f t="shared" si="1"/>
        <v>22</v>
      </c>
      <c r="B31" s="18"/>
      <c r="C31" s="198" t="s">
        <v>211</v>
      </c>
      <c r="D31" s="19" t="s">
        <v>216</v>
      </c>
      <c r="E31" s="62">
        <v>0.42</v>
      </c>
      <c r="F31" s="62"/>
      <c r="G31" s="105"/>
    </row>
    <row r="32" spans="1:7" s="4" customFormat="1" ht="36">
      <c r="A32" s="107">
        <f t="shared" si="1"/>
        <v>23</v>
      </c>
      <c r="B32" s="18"/>
      <c r="C32" s="198" t="s">
        <v>232</v>
      </c>
      <c r="D32" s="19" t="s">
        <v>216</v>
      </c>
      <c r="E32" s="62">
        <v>0.33</v>
      </c>
      <c r="F32" s="62"/>
      <c r="G32" s="105"/>
    </row>
    <row r="33" spans="1:7" s="4" customFormat="1" ht="36">
      <c r="A33" s="107">
        <f t="shared" si="1"/>
        <v>24</v>
      </c>
      <c r="B33" s="18"/>
      <c r="C33" s="198" t="s">
        <v>233</v>
      </c>
      <c r="D33" s="7" t="s">
        <v>28</v>
      </c>
      <c r="E33" s="62">
        <v>8</v>
      </c>
      <c r="F33" s="62"/>
      <c r="G33" s="105"/>
    </row>
    <row r="34" spans="1:7" s="4" customFormat="1" ht="24">
      <c r="A34" s="107">
        <f t="shared" si="1"/>
        <v>25</v>
      </c>
      <c r="B34" s="18"/>
      <c r="C34" s="198" t="s">
        <v>234</v>
      </c>
      <c r="D34" s="7" t="s">
        <v>37</v>
      </c>
      <c r="E34" s="62">
        <v>20</v>
      </c>
      <c r="F34" s="62"/>
      <c r="G34" s="105"/>
    </row>
    <row r="35" spans="1:7" s="4" customFormat="1" ht="24">
      <c r="A35" s="107">
        <f t="shared" si="1"/>
        <v>26</v>
      </c>
      <c r="B35" s="18"/>
      <c r="C35" s="198" t="s">
        <v>161</v>
      </c>
      <c r="D35" s="7" t="s">
        <v>37</v>
      </c>
      <c r="E35" s="62">
        <v>10</v>
      </c>
      <c r="F35" s="62"/>
      <c r="G35" s="105"/>
    </row>
    <row r="36" spans="1:7" s="4" customFormat="1" ht="24">
      <c r="A36" s="107">
        <f t="shared" si="1"/>
        <v>27</v>
      </c>
      <c r="B36" s="18"/>
      <c r="C36" s="198" t="s">
        <v>162</v>
      </c>
      <c r="D36" s="7" t="s">
        <v>37</v>
      </c>
      <c r="E36" s="62">
        <v>18</v>
      </c>
      <c r="F36" s="62"/>
      <c r="G36" s="105"/>
    </row>
    <row r="37" spans="1:7" s="4" customFormat="1" ht="48">
      <c r="A37" s="107">
        <f t="shared" si="1"/>
        <v>28</v>
      </c>
      <c r="B37" s="18"/>
      <c r="C37" s="198" t="s">
        <v>173</v>
      </c>
      <c r="D37" s="7" t="s">
        <v>37</v>
      </c>
      <c r="E37" s="62">
        <v>190</v>
      </c>
      <c r="F37" s="62"/>
      <c r="G37" s="105"/>
    </row>
    <row r="38" spans="1:7" s="4" customFormat="1" ht="48">
      <c r="A38" s="107">
        <f t="shared" si="1"/>
        <v>29</v>
      </c>
      <c r="B38" s="18"/>
      <c r="C38" s="198" t="s">
        <v>174</v>
      </c>
      <c r="D38" s="7" t="s">
        <v>37</v>
      </c>
      <c r="E38" s="62">
        <v>190</v>
      </c>
      <c r="F38" s="62"/>
      <c r="G38" s="105"/>
    </row>
    <row r="39" spans="1:7" s="4" customFormat="1" ht="24">
      <c r="A39" s="107">
        <f t="shared" si="1"/>
        <v>30</v>
      </c>
      <c r="B39" s="18"/>
      <c r="C39" s="198" t="s">
        <v>160</v>
      </c>
      <c r="D39" s="7" t="s">
        <v>37</v>
      </c>
      <c r="E39" s="62">
        <v>440</v>
      </c>
      <c r="F39" s="62"/>
      <c r="G39" s="105"/>
    </row>
    <row r="40" spans="1:7" s="4" customFormat="1" ht="36">
      <c r="A40" s="107">
        <f t="shared" si="1"/>
        <v>31</v>
      </c>
      <c r="B40" s="18"/>
      <c r="C40" s="198" t="s">
        <v>205</v>
      </c>
      <c r="D40" s="7" t="s">
        <v>37</v>
      </c>
      <c r="E40" s="62">
        <v>17.5</v>
      </c>
      <c r="F40" s="62"/>
      <c r="G40" s="105"/>
    </row>
    <row r="41" spans="1:7" s="4" customFormat="1" ht="36">
      <c r="A41" s="107">
        <f t="shared" si="1"/>
        <v>32</v>
      </c>
      <c r="B41" s="18"/>
      <c r="C41" s="198" t="s">
        <v>212</v>
      </c>
      <c r="D41" s="7" t="s">
        <v>37</v>
      </c>
      <c r="E41" s="62">
        <v>65</v>
      </c>
      <c r="F41" s="62"/>
      <c r="G41" s="105"/>
    </row>
    <row r="42" spans="1:7" s="4" customFormat="1" ht="24">
      <c r="A42" s="107">
        <f t="shared" si="1"/>
        <v>33</v>
      </c>
      <c r="B42" s="18"/>
      <c r="C42" s="198" t="s">
        <v>213</v>
      </c>
      <c r="D42" s="7" t="s">
        <v>37</v>
      </c>
      <c r="E42" s="62">
        <v>160</v>
      </c>
      <c r="F42" s="62"/>
      <c r="G42" s="105"/>
    </row>
    <row r="43" spans="1:7" s="4" customFormat="1" ht="60">
      <c r="A43" s="107">
        <f t="shared" si="1"/>
        <v>34</v>
      </c>
      <c r="B43" s="18"/>
      <c r="C43" s="198" t="s">
        <v>165</v>
      </c>
      <c r="D43" s="7" t="s">
        <v>28</v>
      </c>
      <c r="E43" s="62">
        <v>11</v>
      </c>
      <c r="F43" s="62"/>
      <c r="G43" s="105"/>
    </row>
    <row r="44" spans="1:7" s="4" customFormat="1" ht="60">
      <c r="A44" s="107">
        <f t="shared" si="1"/>
        <v>35</v>
      </c>
      <c r="B44" s="18"/>
      <c r="C44" s="198" t="s">
        <v>206</v>
      </c>
      <c r="D44" s="7" t="s">
        <v>28</v>
      </c>
      <c r="E44" s="62">
        <v>2</v>
      </c>
      <c r="F44" s="62"/>
      <c r="G44" s="105"/>
    </row>
    <row r="45" spans="1:7" s="4" customFormat="1" ht="60">
      <c r="A45" s="107">
        <f t="shared" si="1"/>
        <v>36</v>
      </c>
      <c r="B45" s="18"/>
      <c r="C45" s="198" t="s">
        <v>214</v>
      </c>
      <c r="D45" s="7" t="s">
        <v>28</v>
      </c>
      <c r="E45" s="62">
        <v>3</v>
      </c>
      <c r="F45" s="62"/>
      <c r="G45" s="105"/>
    </row>
    <row r="46" spans="1:7" s="4" customFormat="1" ht="24">
      <c r="A46" s="107">
        <f t="shared" si="1"/>
        <v>37</v>
      </c>
      <c r="B46" s="18"/>
      <c r="C46" s="198" t="s">
        <v>168</v>
      </c>
      <c r="D46" s="7" t="s">
        <v>169</v>
      </c>
      <c r="E46" s="62">
        <v>7</v>
      </c>
      <c r="F46" s="62"/>
      <c r="G46" s="105"/>
    </row>
    <row r="47" spans="1:7" s="4" customFormat="1" ht="24">
      <c r="A47" s="107">
        <f t="shared" si="1"/>
        <v>38</v>
      </c>
      <c r="B47" s="18"/>
      <c r="C47" s="198" t="s">
        <v>230</v>
      </c>
      <c r="D47" s="7" t="s">
        <v>33</v>
      </c>
      <c r="E47" s="62">
        <v>6.7</v>
      </c>
      <c r="F47" s="62"/>
      <c r="G47" s="105"/>
    </row>
    <row r="48" spans="1:7" ht="12.75">
      <c r="A48" s="268" t="s">
        <v>235</v>
      </c>
      <c r="B48" s="269"/>
      <c r="C48" s="269"/>
      <c r="D48" s="269"/>
      <c r="E48" s="269"/>
      <c r="F48" s="269"/>
      <c r="G48" s="106"/>
    </row>
    <row r="49" spans="1:7" ht="12.75">
      <c r="A49" s="78"/>
      <c r="B49" s="16" t="s">
        <v>695</v>
      </c>
      <c r="C49" s="280" t="s">
        <v>236</v>
      </c>
      <c r="D49" s="281"/>
      <c r="E49" s="281"/>
      <c r="F49" s="281"/>
      <c r="G49" s="282"/>
    </row>
    <row r="50" spans="1:7" ht="36">
      <c r="A50" s="108">
        <v>39</v>
      </c>
      <c r="B50" s="8"/>
      <c r="C50" s="175" t="s">
        <v>237</v>
      </c>
      <c r="D50" s="21" t="s">
        <v>252</v>
      </c>
      <c r="E50" s="8">
        <v>0.13</v>
      </c>
      <c r="F50" s="61"/>
      <c r="G50" s="109"/>
    </row>
    <row r="51" spans="1:7" ht="36">
      <c r="A51" s="108">
        <f>A50+1</f>
        <v>40</v>
      </c>
      <c r="B51" s="8"/>
      <c r="C51" s="175" t="s">
        <v>238</v>
      </c>
      <c r="D51" s="8" t="s">
        <v>28</v>
      </c>
      <c r="E51" s="8">
        <v>6</v>
      </c>
      <c r="F51" s="61"/>
      <c r="G51" s="109"/>
    </row>
    <row r="52" spans="1:7" ht="24">
      <c r="A52" s="108">
        <f aca="true" t="shared" si="2" ref="A52:A65">A51+1</f>
        <v>41</v>
      </c>
      <c r="B52" s="8"/>
      <c r="C52" s="175" t="s">
        <v>239</v>
      </c>
      <c r="D52" s="8" t="s">
        <v>28</v>
      </c>
      <c r="E52" s="8">
        <v>6</v>
      </c>
      <c r="F52" s="61"/>
      <c r="G52" s="109"/>
    </row>
    <row r="53" spans="1:7" ht="24">
      <c r="A53" s="108">
        <f t="shared" si="2"/>
        <v>42</v>
      </c>
      <c r="B53" s="8"/>
      <c r="C53" s="175" t="s">
        <v>240</v>
      </c>
      <c r="D53" s="8" t="s">
        <v>28</v>
      </c>
      <c r="E53" s="8">
        <v>1</v>
      </c>
      <c r="F53" s="61"/>
      <c r="G53" s="109"/>
    </row>
    <row r="54" spans="1:7" ht="48">
      <c r="A54" s="108">
        <f t="shared" si="2"/>
        <v>43</v>
      </c>
      <c r="B54" s="8"/>
      <c r="C54" s="175" t="s">
        <v>241</v>
      </c>
      <c r="D54" s="8" t="s">
        <v>28</v>
      </c>
      <c r="E54" s="8">
        <v>1</v>
      </c>
      <c r="F54" s="61"/>
      <c r="G54" s="109"/>
    </row>
    <row r="55" spans="1:7" ht="36">
      <c r="A55" s="108">
        <f t="shared" si="2"/>
        <v>44</v>
      </c>
      <c r="B55" s="8"/>
      <c r="C55" s="175" t="s">
        <v>242</v>
      </c>
      <c r="D55" s="8" t="s">
        <v>253</v>
      </c>
      <c r="E55" s="8">
        <v>1</v>
      </c>
      <c r="F55" s="61"/>
      <c r="G55" s="109"/>
    </row>
    <row r="56" spans="1:7" ht="48">
      <c r="A56" s="108">
        <f t="shared" si="2"/>
        <v>45</v>
      </c>
      <c r="B56" s="8"/>
      <c r="C56" s="175" t="s">
        <v>243</v>
      </c>
      <c r="D56" s="8" t="s">
        <v>215</v>
      </c>
      <c r="E56" s="8">
        <v>1</v>
      </c>
      <c r="F56" s="61"/>
      <c r="G56" s="109"/>
    </row>
    <row r="57" spans="1:7" ht="36">
      <c r="A57" s="108">
        <f t="shared" si="2"/>
        <v>46</v>
      </c>
      <c r="B57" s="8"/>
      <c r="C57" s="175" t="s">
        <v>244</v>
      </c>
      <c r="D57" s="8" t="s">
        <v>28</v>
      </c>
      <c r="E57" s="8">
        <v>6</v>
      </c>
      <c r="F57" s="61"/>
      <c r="G57" s="109"/>
    </row>
    <row r="58" spans="1:7" ht="24">
      <c r="A58" s="108">
        <f t="shared" si="2"/>
        <v>47</v>
      </c>
      <c r="B58" s="8"/>
      <c r="C58" s="175" t="s">
        <v>245</v>
      </c>
      <c r="D58" s="8" t="s">
        <v>28</v>
      </c>
      <c r="E58" s="8">
        <v>3</v>
      </c>
      <c r="F58" s="61"/>
      <c r="G58" s="109"/>
    </row>
    <row r="59" spans="1:7" ht="24">
      <c r="A59" s="108">
        <f t="shared" si="2"/>
        <v>48</v>
      </c>
      <c r="B59" s="8"/>
      <c r="C59" s="175" t="s">
        <v>246</v>
      </c>
      <c r="D59" s="8" t="s">
        <v>28</v>
      </c>
      <c r="E59" s="8">
        <v>1</v>
      </c>
      <c r="F59" s="61"/>
      <c r="G59" s="109"/>
    </row>
    <row r="60" spans="1:7" ht="24">
      <c r="A60" s="108">
        <f t="shared" si="2"/>
        <v>49</v>
      </c>
      <c r="B60" s="8"/>
      <c r="C60" s="175" t="s">
        <v>247</v>
      </c>
      <c r="D60" s="21" t="s">
        <v>252</v>
      </c>
      <c r="E60" s="8">
        <v>0.13</v>
      </c>
      <c r="F60" s="61"/>
      <c r="G60" s="109"/>
    </row>
    <row r="61" spans="1:7" ht="24">
      <c r="A61" s="108">
        <f t="shared" si="2"/>
        <v>50</v>
      </c>
      <c r="B61" s="8"/>
      <c r="C61" s="175" t="s">
        <v>248</v>
      </c>
      <c r="D61" s="8" t="s">
        <v>37</v>
      </c>
      <c r="E61" s="8">
        <v>5</v>
      </c>
      <c r="F61" s="61"/>
      <c r="G61" s="109"/>
    </row>
    <row r="62" spans="1:7" ht="24">
      <c r="A62" s="108">
        <f t="shared" si="2"/>
        <v>51</v>
      </c>
      <c r="B62" s="8"/>
      <c r="C62" s="175" t="s">
        <v>162</v>
      </c>
      <c r="D62" s="8" t="s">
        <v>37</v>
      </c>
      <c r="E62" s="8">
        <v>9</v>
      </c>
      <c r="F62" s="61"/>
      <c r="G62" s="109"/>
    </row>
    <row r="63" spans="1:7" ht="24">
      <c r="A63" s="108">
        <f t="shared" si="2"/>
        <v>52</v>
      </c>
      <c r="B63" s="8"/>
      <c r="C63" s="175" t="s">
        <v>249</v>
      </c>
      <c r="D63" s="8" t="s">
        <v>37</v>
      </c>
      <c r="E63" s="8">
        <v>13</v>
      </c>
      <c r="F63" s="61"/>
      <c r="G63" s="109"/>
    </row>
    <row r="64" spans="1:7" ht="24">
      <c r="A64" s="108">
        <f t="shared" si="2"/>
        <v>53</v>
      </c>
      <c r="B64" s="8"/>
      <c r="C64" s="175" t="s">
        <v>250</v>
      </c>
      <c r="D64" s="8" t="s">
        <v>122</v>
      </c>
      <c r="E64" s="8">
        <v>1</v>
      </c>
      <c r="F64" s="61"/>
      <c r="G64" s="109"/>
    </row>
    <row r="65" spans="1:7" ht="24">
      <c r="A65" s="108">
        <f t="shared" si="2"/>
        <v>54</v>
      </c>
      <c r="B65" s="8"/>
      <c r="C65" s="175" t="s">
        <v>251</v>
      </c>
      <c r="D65" s="8" t="s">
        <v>122</v>
      </c>
      <c r="E65" s="8">
        <v>1</v>
      </c>
      <c r="F65" s="61"/>
      <c r="G65" s="109"/>
    </row>
    <row r="66" spans="1:7" ht="12.75">
      <c r="A66" s="268" t="s">
        <v>208</v>
      </c>
      <c r="B66" s="269"/>
      <c r="C66" s="269"/>
      <c r="D66" s="269"/>
      <c r="E66" s="269"/>
      <c r="F66" s="269"/>
      <c r="G66" s="106"/>
    </row>
    <row r="67" spans="1:7" ht="12.75">
      <c r="A67" s="110"/>
      <c r="B67" s="22" t="s">
        <v>695</v>
      </c>
      <c r="C67" s="335" t="s">
        <v>217</v>
      </c>
      <c r="D67" s="336"/>
      <c r="E67" s="336"/>
      <c r="F67" s="336"/>
      <c r="G67" s="337"/>
    </row>
    <row r="68" spans="1:7" ht="12.75">
      <c r="A68" s="111"/>
      <c r="B68" s="23"/>
      <c r="C68" s="24" t="s">
        <v>254</v>
      </c>
      <c r="D68" s="23"/>
      <c r="E68" s="23"/>
      <c r="F68" s="23"/>
      <c r="G68" s="112"/>
    </row>
    <row r="69" spans="1:7" ht="24">
      <c r="A69" s="108">
        <v>55</v>
      </c>
      <c r="B69" s="25"/>
      <c r="C69" s="175" t="s">
        <v>218</v>
      </c>
      <c r="D69" s="8" t="s">
        <v>122</v>
      </c>
      <c r="E69" s="8">
        <v>7</v>
      </c>
      <c r="F69" s="61"/>
      <c r="G69" s="109"/>
    </row>
    <row r="70" spans="1:7" ht="48">
      <c r="A70" s="108">
        <f>A69+1</f>
        <v>56</v>
      </c>
      <c r="B70" s="25"/>
      <c r="C70" s="175" t="s">
        <v>219</v>
      </c>
      <c r="D70" s="8" t="s">
        <v>28</v>
      </c>
      <c r="E70" s="8">
        <v>2</v>
      </c>
      <c r="F70" s="61"/>
      <c r="G70" s="109"/>
    </row>
    <row r="71" spans="1:7" ht="36">
      <c r="A71" s="108">
        <f aca="true" t="shared" si="3" ref="A71:A77">A70+1</f>
        <v>57</v>
      </c>
      <c r="B71" s="25"/>
      <c r="C71" s="175" t="s">
        <v>220</v>
      </c>
      <c r="D71" s="21" t="s">
        <v>216</v>
      </c>
      <c r="E71" s="8">
        <v>0.68</v>
      </c>
      <c r="F71" s="61"/>
      <c r="G71" s="109"/>
    </row>
    <row r="72" spans="1:7" ht="36">
      <c r="A72" s="108">
        <f t="shared" si="3"/>
        <v>58</v>
      </c>
      <c r="B72" s="25"/>
      <c r="C72" s="175" t="s">
        <v>221</v>
      </c>
      <c r="D72" s="8" t="s">
        <v>37</v>
      </c>
      <c r="E72" s="8">
        <v>20</v>
      </c>
      <c r="F72" s="61"/>
      <c r="G72" s="109"/>
    </row>
    <row r="73" spans="1:7" ht="48">
      <c r="A73" s="108">
        <f t="shared" si="3"/>
        <v>59</v>
      </c>
      <c r="B73" s="25"/>
      <c r="C73" s="175" t="s">
        <v>222</v>
      </c>
      <c r="D73" s="8" t="s">
        <v>37</v>
      </c>
      <c r="E73" s="8">
        <v>10</v>
      </c>
      <c r="F73" s="61"/>
      <c r="G73" s="109"/>
    </row>
    <row r="74" spans="1:7" ht="24">
      <c r="A74" s="108">
        <f t="shared" si="3"/>
        <v>60</v>
      </c>
      <c r="B74" s="25"/>
      <c r="C74" s="175" t="s">
        <v>223</v>
      </c>
      <c r="D74" s="8" t="s">
        <v>37</v>
      </c>
      <c r="E74" s="8">
        <v>30</v>
      </c>
      <c r="F74" s="61"/>
      <c r="G74" s="109"/>
    </row>
    <row r="75" spans="1:7" ht="36">
      <c r="A75" s="108">
        <f t="shared" si="3"/>
        <v>61</v>
      </c>
      <c r="B75" s="25"/>
      <c r="C75" s="175" t="s">
        <v>193</v>
      </c>
      <c r="D75" s="8" t="s">
        <v>122</v>
      </c>
      <c r="E75" s="8">
        <v>8</v>
      </c>
      <c r="F75" s="61"/>
      <c r="G75" s="109"/>
    </row>
    <row r="76" spans="1:7" ht="36">
      <c r="A76" s="108">
        <f t="shared" si="3"/>
        <v>62</v>
      </c>
      <c r="B76" s="25"/>
      <c r="C76" s="175" t="s">
        <v>194</v>
      </c>
      <c r="D76" s="8" t="s">
        <v>18</v>
      </c>
      <c r="E76" s="8">
        <v>8</v>
      </c>
      <c r="F76" s="61"/>
      <c r="G76" s="109"/>
    </row>
    <row r="77" spans="1:7" ht="48">
      <c r="A77" s="108">
        <f t="shared" si="3"/>
        <v>63</v>
      </c>
      <c r="B77" s="25"/>
      <c r="C77" s="175" t="s">
        <v>224</v>
      </c>
      <c r="D77" s="8" t="s">
        <v>70</v>
      </c>
      <c r="E77" s="8">
        <v>9.67</v>
      </c>
      <c r="F77" s="61"/>
      <c r="G77" s="109"/>
    </row>
    <row r="78" spans="1:7" s="26" customFormat="1" ht="12.75">
      <c r="A78" s="111"/>
      <c r="B78" s="29"/>
      <c r="C78" s="103" t="s">
        <v>256</v>
      </c>
      <c r="D78" s="28"/>
      <c r="E78" s="28"/>
      <c r="F78" s="28"/>
      <c r="G78" s="113"/>
    </row>
    <row r="79" spans="1:7" ht="24">
      <c r="A79" s="108">
        <v>64</v>
      </c>
      <c r="B79" s="27"/>
      <c r="C79" s="175" t="s">
        <v>218</v>
      </c>
      <c r="D79" s="8" t="s">
        <v>122</v>
      </c>
      <c r="E79" s="8">
        <v>4</v>
      </c>
      <c r="F79" s="61"/>
      <c r="G79" s="109"/>
    </row>
    <row r="80" spans="1:7" ht="36">
      <c r="A80" s="108">
        <f>A79+1</f>
        <v>65</v>
      </c>
      <c r="B80" s="27"/>
      <c r="C80" s="175" t="s">
        <v>220</v>
      </c>
      <c r="D80" s="21" t="s">
        <v>216</v>
      </c>
      <c r="E80" s="8">
        <v>0.68</v>
      </c>
      <c r="F80" s="61"/>
      <c r="G80" s="109"/>
    </row>
    <row r="81" spans="1:7" ht="36">
      <c r="A81" s="108">
        <f aca="true" t="shared" si="4" ref="A81:A86">A80+1</f>
        <v>66</v>
      </c>
      <c r="B81" s="27"/>
      <c r="C81" s="175" t="s">
        <v>221</v>
      </c>
      <c r="D81" s="8" t="s">
        <v>37</v>
      </c>
      <c r="E81" s="8">
        <v>5</v>
      </c>
      <c r="F81" s="61"/>
      <c r="G81" s="109"/>
    </row>
    <row r="82" spans="1:7" ht="48">
      <c r="A82" s="108">
        <f t="shared" si="4"/>
        <v>67</v>
      </c>
      <c r="B82" s="27"/>
      <c r="C82" s="175" t="s">
        <v>222</v>
      </c>
      <c r="D82" s="8" t="s">
        <v>37</v>
      </c>
      <c r="E82" s="8">
        <v>2.5</v>
      </c>
      <c r="F82" s="61"/>
      <c r="G82" s="109"/>
    </row>
    <row r="83" spans="1:7" ht="24">
      <c r="A83" s="108">
        <f t="shared" si="4"/>
        <v>68</v>
      </c>
      <c r="B83" s="27"/>
      <c r="C83" s="175" t="s">
        <v>223</v>
      </c>
      <c r="D83" s="8" t="s">
        <v>37</v>
      </c>
      <c r="E83" s="8">
        <v>7.5</v>
      </c>
      <c r="F83" s="61"/>
      <c r="G83" s="109"/>
    </row>
    <row r="84" spans="1:7" ht="36">
      <c r="A84" s="108">
        <f t="shared" si="4"/>
        <v>69</v>
      </c>
      <c r="B84" s="27"/>
      <c r="C84" s="175" t="s">
        <v>193</v>
      </c>
      <c r="D84" s="8" t="s">
        <v>122</v>
      </c>
      <c r="E84" s="8">
        <v>6</v>
      </c>
      <c r="F84" s="61"/>
      <c r="G84" s="109"/>
    </row>
    <row r="85" spans="1:7" ht="36">
      <c r="A85" s="108">
        <f t="shared" si="4"/>
        <v>70</v>
      </c>
      <c r="B85" s="27"/>
      <c r="C85" s="175" t="s">
        <v>194</v>
      </c>
      <c r="D85" s="8" t="s">
        <v>18</v>
      </c>
      <c r="E85" s="8">
        <v>6</v>
      </c>
      <c r="F85" s="61"/>
      <c r="G85" s="109"/>
    </row>
    <row r="86" spans="1:7" ht="48">
      <c r="A86" s="108">
        <f t="shared" si="4"/>
        <v>71</v>
      </c>
      <c r="B86" s="27"/>
      <c r="C86" s="175" t="s">
        <v>224</v>
      </c>
      <c r="D86" s="8" t="s">
        <v>70</v>
      </c>
      <c r="E86" s="8">
        <v>3.9</v>
      </c>
      <c r="F86" s="61"/>
      <c r="G86" s="109"/>
    </row>
    <row r="87" spans="1:7" s="26" customFormat="1" ht="12.75">
      <c r="A87" s="111"/>
      <c r="B87" s="29"/>
      <c r="C87" s="24" t="s">
        <v>255</v>
      </c>
      <c r="D87" s="28"/>
      <c r="E87" s="28"/>
      <c r="F87" s="28"/>
      <c r="G87" s="113"/>
    </row>
    <row r="88" spans="1:7" ht="24">
      <c r="A88" s="108">
        <v>72</v>
      </c>
      <c r="B88" s="27"/>
      <c r="C88" s="175" t="s">
        <v>218</v>
      </c>
      <c r="D88" s="8" t="s">
        <v>122</v>
      </c>
      <c r="E88" s="8">
        <v>1</v>
      </c>
      <c r="F88" s="61"/>
      <c r="G88" s="109"/>
    </row>
    <row r="89" spans="1:7" ht="24">
      <c r="A89" s="108">
        <f>A88+1</f>
        <v>73</v>
      </c>
      <c r="B89" s="27"/>
      <c r="C89" s="175" t="s">
        <v>225</v>
      </c>
      <c r="D89" s="8" t="s">
        <v>122</v>
      </c>
      <c r="E89" s="8">
        <v>1</v>
      </c>
      <c r="F89" s="61"/>
      <c r="G89" s="109"/>
    </row>
    <row r="90" spans="1:7" ht="36">
      <c r="A90" s="108">
        <f aca="true" t="shared" si="5" ref="A90:A96">A89+1</f>
        <v>74</v>
      </c>
      <c r="B90" s="27"/>
      <c r="C90" s="175" t="s">
        <v>220</v>
      </c>
      <c r="D90" s="21" t="s">
        <v>216</v>
      </c>
      <c r="E90" s="8">
        <v>0.39</v>
      </c>
      <c r="F90" s="61"/>
      <c r="G90" s="109"/>
    </row>
    <row r="91" spans="1:7" ht="36">
      <c r="A91" s="108">
        <f t="shared" si="5"/>
        <v>75</v>
      </c>
      <c r="B91" s="27"/>
      <c r="C91" s="175" t="s">
        <v>221</v>
      </c>
      <c r="D91" s="8" t="s">
        <v>37</v>
      </c>
      <c r="E91" s="8">
        <v>5</v>
      </c>
      <c r="F91" s="61"/>
      <c r="G91" s="109"/>
    </row>
    <row r="92" spans="1:7" ht="48">
      <c r="A92" s="108">
        <f t="shared" si="5"/>
        <v>76</v>
      </c>
      <c r="B92" s="27"/>
      <c r="C92" s="175" t="s">
        <v>222</v>
      </c>
      <c r="D92" s="8" t="s">
        <v>37</v>
      </c>
      <c r="E92" s="8">
        <v>2.5</v>
      </c>
      <c r="F92" s="61"/>
      <c r="G92" s="109"/>
    </row>
    <row r="93" spans="1:7" ht="36">
      <c r="A93" s="108">
        <f t="shared" si="5"/>
        <v>77</v>
      </c>
      <c r="B93" s="27"/>
      <c r="C93" s="175" t="s">
        <v>223</v>
      </c>
      <c r="D93" s="8" t="s">
        <v>37</v>
      </c>
      <c r="E93" s="8">
        <v>7.5</v>
      </c>
      <c r="F93" s="61"/>
      <c r="G93" s="109"/>
    </row>
    <row r="94" spans="1:7" ht="36">
      <c r="A94" s="108">
        <f t="shared" si="5"/>
        <v>78</v>
      </c>
      <c r="B94" s="27"/>
      <c r="C94" s="175" t="s">
        <v>194</v>
      </c>
      <c r="D94" s="8" t="s">
        <v>18</v>
      </c>
      <c r="E94" s="8">
        <v>4</v>
      </c>
      <c r="F94" s="61"/>
      <c r="G94" s="109"/>
    </row>
    <row r="95" spans="1:7" ht="36">
      <c r="A95" s="108">
        <f t="shared" si="5"/>
        <v>79</v>
      </c>
      <c r="B95" s="27"/>
      <c r="C95" s="175" t="s">
        <v>193</v>
      </c>
      <c r="D95" s="8" t="s">
        <v>122</v>
      </c>
      <c r="E95" s="8">
        <v>4</v>
      </c>
      <c r="F95" s="61"/>
      <c r="G95" s="109"/>
    </row>
    <row r="96" spans="1:7" ht="48">
      <c r="A96" s="108">
        <f t="shared" si="5"/>
        <v>80</v>
      </c>
      <c r="B96" s="27"/>
      <c r="C96" s="175" t="s">
        <v>224</v>
      </c>
      <c r="D96" s="8" t="s">
        <v>70</v>
      </c>
      <c r="E96" s="8">
        <v>9.94</v>
      </c>
      <c r="F96" s="61"/>
      <c r="G96" s="109"/>
    </row>
    <row r="97" spans="1:7" ht="12.75">
      <c r="A97" s="268" t="s">
        <v>226</v>
      </c>
      <c r="B97" s="269"/>
      <c r="C97" s="269"/>
      <c r="D97" s="269"/>
      <c r="E97" s="269"/>
      <c r="F97" s="269"/>
      <c r="G97" s="106"/>
    </row>
    <row r="98" spans="1:7" ht="13.5" thickBot="1">
      <c r="A98" s="339"/>
      <c r="B98" s="340"/>
      <c r="C98" s="341"/>
      <c r="D98" s="338" t="s">
        <v>299</v>
      </c>
      <c r="E98" s="338"/>
      <c r="F98" s="338"/>
      <c r="G98" s="114"/>
    </row>
  </sheetData>
  <sheetProtection/>
  <mergeCells count="18">
    <mergeCell ref="C67:G67"/>
    <mergeCell ref="C49:G49"/>
    <mergeCell ref="A97:F97"/>
    <mergeCell ref="D98:F98"/>
    <mergeCell ref="A25:F25"/>
    <mergeCell ref="A48:F48"/>
    <mergeCell ref="A66:F66"/>
    <mergeCell ref="A98:C98"/>
    <mergeCell ref="C26:G26"/>
    <mergeCell ref="A1:G1"/>
    <mergeCell ref="A3:G3"/>
    <mergeCell ref="A4:A5"/>
    <mergeCell ref="B4:B5"/>
    <mergeCell ref="C4:C5"/>
    <mergeCell ref="D4:E4"/>
    <mergeCell ref="F4:F5"/>
    <mergeCell ref="G4:G5"/>
    <mergeCell ref="A2:G2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115" zoomScaleSheetLayoutView="115" zoomScalePageLayoutView="0" workbookViewId="0" topLeftCell="A19">
      <selection activeCell="K6" sqref="K6"/>
    </sheetView>
  </sheetViews>
  <sheetFormatPr defaultColWidth="9.140625" defaultRowHeight="12.75"/>
  <cols>
    <col min="1" max="1" width="3.7109375" style="9" customWidth="1"/>
    <col min="2" max="2" width="8.140625" style="5" customWidth="1"/>
    <col min="3" max="3" width="37.7109375" style="5" customWidth="1"/>
    <col min="4" max="4" width="5.421875" style="5" customWidth="1"/>
    <col min="5" max="5" width="6.140625" style="5" customWidth="1"/>
    <col min="6" max="7" width="11.7109375" style="5" customWidth="1"/>
    <col min="8" max="16384" width="9.140625" style="5" customWidth="1"/>
  </cols>
  <sheetData>
    <row r="1" spans="1:7" ht="12.75">
      <c r="A1" s="342" t="s">
        <v>257</v>
      </c>
      <c r="B1" s="343"/>
      <c r="C1" s="343"/>
      <c r="D1" s="343"/>
      <c r="E1" s="343"/>
      <c r="F1" s="343"/>
      <c r="G1" s="344"/>
    </row>
    <row r="2" spans="1:7" ht="12.75">
      <c r="A2" s="348" t="s">
        <v>302</v>
      </c>
      <c r="B2" s="290"/>
      <c r="C2" s="290"/>
      <c r="D2" s="290"/>
      <c r="E2" s="290"/>
      <c r="F2" s="290"/>
      <c r="G2" s="291"/>
    </row>
    <row r="3" spans="1:7" ht="12.75">
      <c r="A3" s="345" t="s">
        <v>688</v>
      </c>
      <c r="B3" s="346"/>
      <c r="C3" s="346"/>
      <c r="D3" s="346"/>
      <c r="E3" s="346"/>
      <c r="F3" s="346"/>
      <c r="G3" s="347"/>
    </row>
    <row r="4" spans="1:7" ht="12.75" customHeight="1">
      <c r="A4" s="289" t="s">
        <v>7</v>
      </c>
      <c r="B4" s="287" t="s">
        <v>382</v>
      </c>
      <c r="C4" s="278" t="s">
        <v>8</v>
      </c>
      <c r="D4" s="287" t="s">
        <v>9</v>
      </c>
      <c r="E4" s="287"/>
      <c r="F4" s="290" t="s">
        <v>304</v>
      </c>
      <c r="G4" s="291" t="s">
        <v>370</v>
      </c>
    </row>
    <row r="5" spans="1:7" ht="22.5" customHeight="1">
      <c r="A5" s="289"/>
      <c r="B5" s="287"/>
      <c r="C5" s="278"/>
      <c r="D5" s="65" t="s">
        <v>10</v>
      </c>
      <c r="E5" s="65" t="s">
        <v>11</v>
      </c>
      <c r="F5" s="290"/>
      <c r="G5" s="291"/>
    </row>
    <row r="6" spans="1:7" ht="13.5" thickBot="1">
      <c r="A6" s="154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6">
        <v>7</v>
      </c>
    </row>
    <row r="7" spans="1:7" ht="12.75">
      <c r="A7" s="164"/>
      <c r="B7" s="165" t="s">
        <v>178</v>
      </c>
      <c r="C7" s="355" t="s">
        <v>180</v>
      </c>
      <c r="D7" s="356"/>
      <c r="E7" s="356"/>
      <c r="F7" s="356"/>
      <c r="G7" s="357"/>
    </row>
    <row r="8" spans="1:7" ht="27.75" customHeight="1">
      <c r="A8" s="115">
        <v>1</v>
      </c>
      <c r="B8" s="20"/>
      <c r="C8" s="175" t="s">
        <v>181</v>
      </c>
      <c r="D8" s="8" t="s">
        <v>37</v>
      </c>
      <c r="E8" s="8">
        <v>10</v>
      </c>
      <c r="F8" s="61"/>
      <c r="G8" s="109"/>
    </row>
    <row r="9" spans="1:7" ht="36">
      <c r="A9" s="115">
        <v>2</v>
      </c>
      <c r="B9" s="20"/>
      <c r="C9" s="175" t="s">
        <v>163</v>
      </c>
      <c r="D9" s="8" t="s">
        <v>37</v>
      </c>
      <c r="E9" s="8">
        <v>131</v>
      </c>
      <c r="F9" s="61"/>
      <c r="G9" s="109"/>
    </row>
    <row r="10" spans="1:7" ht="27.75" customHeight="1">
      <c r="A10" s="115">
        <v>3</v>
      </c>
      <c r="B10" s="20"/>
      <c r="C10" s="175" t="s">
        <v>182</v>
      </c>
      <c r="D10" s="8" t="s">
        <v>37</v>
      </c>
      <c r="E10" s="8">
        <v>10</v>
      </c>
      <c r="F10" s="61"/>
      <c r="G10" s="109"/>
    </row>
    <row r="11" spans="1:7" ht="24">
      <c r="A11" s="115">
        <v>4</v>
      </c>
      <c r="B11" s="20"/>
      <c r="C11" s="175" t="s">
        <v>160</v>
      </c>
      <c r="D11" s="8" t="s">
        <v>37</v>
      </c>
      <c r="E11" s="8">
        <v>284</v>
      </c>
      <c r="F11" s="61"/>
      <c r="G11" s="109"/>
    </row>
    <row r="12" spans="1:7" ht="36">
      <c r="A12" s="115">
        <v>5</v>
      </c>
      <c r="B12" s="20"/>
      <c r="C12" s="175" t="s">
        <v>183</v>
      </c>
      <c r="D12" s="8" t="s">
        <v>33</v>
      </c>
      <c r="E12" s="8">
        <v>6</v>
      </c>
      <c r="F12" s="61"/>
      <c r="G12" s="109"/>
    </row>
    <row r="13" spans="1:7" ht="24">
      <c r="A13" s="115">
        <v>6</v>
      </c>
      <c r="B13" s="20"/>
      <c r="C13" s="175" t="s">
        <v>184</v>
      </c>
      <c r="D13" s="8" t="s">
        <v>28</v>
      </c>
      <c r="E13" s="8">
        <v>2</v>
      </c>
      <c r="F13" s="61"/>
      <c r="G13" s="109"/>
    </row>
    <row r="14" spans="1:7" ht="24">
      <c r="A14" s="115">
        <v>7</v>
      </c>
      <c r="B14" s="20"/>
      <c r="C14" s="175" t="s">
        <v>185</v>
      </c>
      <c r="D14" s="8" t="s">
        <v>37</v>
      </c>
      <c r="E14" s="8">
        <v>10</v>
      </c>
      <c r="F14" s="61"/>
      <c r="G14" s="109"/>
    </row>
    <row r="15" spans="1:7" ht="24">
      <c r="A15" s="115">
        <v>8</v>
      </c>
      <c r="B15" s="20"/>
      <c r="C15" s="175" t="s">
        <v>176</v>
      </c>
      <c r="D15" s="8" t="s">
        <v>37</v>
      </c>
      <c r="E15" s="8">
        <v>2</v>
      </c>
      <c r="F15" s="61"/>
      <c r="G15" s="109"/>
    </row>
    <row r="16" spans="1:7" ht="36">
      <c r="A16" s="115">
        <v>9</v>
      </c>
      <c r="B16" s="20"/>
      <c r="C16" s="175" t="s">
        <v>186</v>
      </c>
      <c r="D16" s="8" t="s">
        <v>37</v>
      </c>
      <c r="E16" s="8">
        <v>4</v>
      </c>
      <c r="F16" s="61"/>
      <c r="G16" s="109"/>
    </row>
    <row r="17" spans="1:7" ht="24">
      <c r="A17" s="115">
        <v>10</v>
      </c>
      <c r="B17" s="20"/>
      <c r="C17" s="175" t="s">
        <v>187</v>
      </c>
      <c r="D17" s="8" t="s">
        <v>37</v>
      </c>
      <c r="E17" s="8">
        <v>146</v>
      </c>
      <c r="F17" s="61"/>
      <c r="G17" s="109"/>
    </row>
    <row r="18" spans="1:7" ht="36">
      <c r="A18" s="115">
        <v>11</v>
      </c>
      <c r="B18" s="20"/>
      <c r="C18" s="175" t="s">
        <v>188</v>
      </c>
      <c r="D18" s="8" t="s">
        <v>37</v>
      </c>
      <c r="E18" s="8">
        <v>16</v>
      </c>
      <c r="F18" s="61"/>
      <c r="G18" s="109"/>
    </row>
    <row r="19" spans="1:7" ht="36">
      <c r="A19" s="115">
        <v>12</v>
      </c>
      <c r="B19" s="20"/>
      <c r="C19" s="175" t="s">
        <v>175</v>
      </c>
      <c r="D19" s="8" t="s">
        <v>28</v>
      </c>
      <c r="E19" s="8">
        <v>8</v>
      </c>
      <c r="F19" s="61"/>
      <c r="G19" s="109"/>
    </row>
    <row r="20" spans="1:7" ht="36">
      <c r="A20" s="115">
        <v>13</v>
      </c>
      <c r="B20" s="20"/>
      <c r="C20" s="175" t="s">
        <v>175</v>
      </c>
      <c r="D20" s="8" t="s">
        <v>28</v>
      </c>
      <c r="E20" s="8">
        <v>4</v>
      </c>
      <c r="F20" s="61"/>
      <c r="G20" s="109"/>
    </row>
    <row r="21" spans="1:7" ht="24">
      <c r="A21" s="115">
        <v>14</v>
      </c>
      <c r="B21" s="20"/>
      <c r="C21" s="175" t="s">
        <v>189</v>
      </c>
      <c r="D21" s="8" t="s">
        <v>28</v>
      </c>
      <c r="E21" s="8">
        <v>2</v>
      </c>
      <c r="F21" s="61"/>
      <c r="G21" s="109"/>
    </row>
    <row r="22" spans="1:7" ht="24">
      <c r="A22" s="115">
        <v>15</v>
      </c>
      <c r="B22" s="20"/>
      <c r="C22" s="175" t="s">
        <v>190</v>
      </c>
      <c r="D22" s="8" t="s">
        <v>28</v>
      </c>
      <c r="E22" s="8">
        <v>2</v>
      </c>
      <c r="F22" s="61"/>
      <c r="G22" s="109"/>
    </row>
    <row r="23" spans="1:7" ht="25.5" customHeight="1">
      <c r="A23" s="115">
        <v>16</v>
      </c>
      <c r="B23" s="20"/>
      <c r="C23" s="175" t="s">
        <v>191</v>
      </c>
      <c r="D23" s="8" t="s">
        <v>18</v>
      </c>
      <c r="E23" s="8">
        <v>2</v>
      </c>
      <c r="F23" s="61"/>
      <c r="G23" s="109"/>
    </row>
    <row r="24" spans="1:7" ht="24">
      <c r="A24" s="115">
        <v>17</v>
      </c>
      <c r="B24" s="20"/>
      <c r="C24" s="175" t="s">
        <v>162</v>
      </c>
      <c r="D24" s="8" t="s">
        <v>37</v>
      </c>
      <c r="E24" s="8">
        <v>36</v>
      </c>
      <c r="F24" s="61"/>
      <c r="G24" s="109"/>
    </row>
    <row r="25" spans="1:7" ht="12.75">
      <c r="A25" s="115">
        <v>18</v>
      </c>
      <c r="B25" s="20"/>
      <c r="C25" s="175" t="s">
        <v>161</v>
      </c>
      <c r="D25" s="8" t="s">
        <v>37</v>
      </c>
      <c r="E25" s="8">
        <v>20</v>
      </c>
      <c r="F25" s="61"/>
      <c r="G25" s="109"/>
    </row>
    <row r="26" spans="1:7" ht="12.75">
      <c r="A26" s="115">
        <v>19</v>
      </c>
      <c r="B26" s="20"/>
      <c r="C26" s="175" t="s">
        <v>166</v>
      </c>
      <c r="D26" s="8" t="s">
        <v>29</v>
      </c>
      <c r="E26" s="8">
        <v>0.81</v>
      </c>
      <c r="F26" s="61"/>
      <c r="G26" s="109"/>
    </row>
    <row r="27" spans="1:7" ht="24">
      <c r="A27" s="115">
        <v>20</v>
      </c>
      <c r="B27" s="20"/>
      <c r="C27" s="175" t="s">
        <v>207</v>
      </c>
      <c r="D27" s="8" t="s">
        <v>33</v>
      </c>
      <c r="E27" s="8">
        <v>16</v>
      </c>
      <c r="F27" s="61"/>
      <c r="G27" s="109"/>
    </row>
    <row r="28" spans="1:7" ht="12.75">
      <c r="A28" s="350" t="s">
        <v>192</v>
      </c>
      <c r="B28" s="351"/>
      <c r="C28" s="351"/>
      <c r="D28" s="351"/>
      <c r="E28" s="351"/>
      <c r="F28" s="351"/>
      <c r="G28" s="116"/>
    </row>
    <row r="29" spans="1:7" ht="12.75">
      <c r="A29" s="110"/>
      <c r="B29" s="22" t="s">
        <v>178</v>
      </c>
      <c r="C29" s="358" t="s">
        <v>167</v>
      </c>
      <c r="D29" s="359"/>
      <c r="E29" s="359"/>
      <c r="F29" s="359"/>
      <c r="G29" s="360"/>
    </row>
    <row r="30" spans="1:7" ht="24">
      <c r="A30" s="115">
        <v>21</v>
      </c>
      <c r="B30" s="20"/>
      <c r="C30" s="175" t="s">
        <v>170</v>
      </c>
      <c r="D30" s="8" t="s">
        <v>28</v>
      </c>
      <c r="E30" s="8">
        <v>4</v>
      </c>
      <c r="F30" s="61"/>
      <c r="G30" s="109"/>
    </row>
    <row r="31" spans="1:7" ht="24">
      <c r="A31" s="115">
        <v>22</v>
      </c>
      <c r="B31" s="20"/>
      <c r="C31" s="175" t="s">
        <v>171</v>
      </c>
      <c r="D31" s="8" t="s">
        <v>28</v>
      </c>
      <c r="E31" s="8">
        <v>4</v>
      </c>
      <c r="F31" s="61"/>
      <c r="G31" s="109"/>
    </row>
    <row r="32" spans="1:7" ht="12.75">
      <c r="A32" s="115">
        <v>23</v>
      </c>
      <c r="B32" s="20"/>
      <c r="C32" s="175" t="s">
        <v>177</v>
      </c>
      <c r="D32" s="8" t="s">
        <v>169</v>
      </c>
      <c r="E32" s="8">
        <v>4</v>
      </c>
      <c r="F32" s="61"/>
      <c r="G32" s="109"/>
    </row>
    <row r="33" spans="1:7" ht="12.75">
      <c r="A33" s="350" t="s">
        <v>172</v>
      </c>
      <c r="B33" s="351"/>
      <c r="C33" s="351"/>
      <c r="D33" s="351"/>
      <c r="E33" s="351"/>
      <c r="F33" s="351"/>
      <c r="G33" s="116"/>
    </row>
    <row r="34" spans="1:7" ht="13.5" thickBot="1">
      <c r="A34" s="352"/>
      <c r="B34" s="353"/>
      <c r="C34" s="354"/>
      <c r="D34" s="349" t="s">
        <v>300</v>
      </c>
      <c r="E34" s="349"/>
      <c r="F34" s="349"/>
      <c r="G34" s="117"/>
    </row>
  </sheetData>
  <sheetProtection/>
  <mergeCells count="15">
    <mergeCell ref="D34:F34"/>
    <mergeCell ref="F4:F5"/>
    <mergeCell ref="G4:G5"/>
    <mergeCell ref="A28:F28"/>
    <mergeCell ref="A33:F33"/>
    <mergeCell ref="A34:C34"/>
    <mergeCell ref="C7:G7"/>
    <mergeCell ref="C29:G29"/>
    <mergeCell ref="A1:G1"/>
    <mergeCell ref="A3:G3"/>
    <mergeCell ref="A4:A5"/>
    <mergeCell ref="B4:B5"/>
    <mergeCell ref="C4:C5"/>
    <mergeCell ref="D4:E4"/>
    <mergeCell ref="A2:G2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130" zoomScaleSheetLayoutView="130" zoomScalePageLayoutView="0" workbookViewId="0" topLeftCell="A41">
      <selection activeCell="K6" sqref="K6"/>
    </sheetView>
  </sheetViews>
  <sheetFormatPr defaultColWidth="9.140625" defaultRowHeight="12.75"/>
  <cols>
    <col min="1" max="1" width="4.00390625" style="53" customWidth="1"/>
    <col min="2" max="2" width="9.00390625" style="54" customWidth="1"/>
    <col min="3" max="3" width="33.00390625" style="54" customWidth="1"/>
    <col min="4" max="4" width="8.140625" style="53" customWidth="1"/>
    <col min="5" max="5" width="7.00390625" style="53" customWidth="1"/>
    <col min="6" max="7" width="11.7109375" style="53" customWidth="1"/>
  </cols>
  <sheetData>
    <row r="1" spans="1:7" ht="12.75">
      <c r="A1" s="361" t="s">
        <v>257</v>
      </c>
      <c r="B1" s="362"/>
      <c r="C1" s="362"/>
      <c r="D1" s="362"/>
      <c r="E1" s="362"/>
      <c r="F1" s="362"/>
      <c r="G1" s="363"/>
    </row>
    <row r="2" spans="1:7" ht="12.75">
      <c r="A2" s="364" t="s">
        <v>302</v>
      </c>
      <c r="B2" s="365"/>
      <c r="C2" s="365"/>
      <c r="D2" s="365"/>
      <c r="E2" s="365"/>
      <c r="F2" s="365"/>
      <c r="G2" s="366"/>
    </row>
    <row r="3" spans="1:7" ht="12.75">
      <c r="A3" s="367" t="s">
        <v>689</v>
      </c>
      <c r="B3" s="368"/>
      <c r="C3" s="368"/>
      <c r="D3" s="368"/>
      <c r="E3" s="368"/>
      <c r="F3" s="368"/>
      <c r="G3" s="369"/>
    </row>
    <row r="4" spans="1:7" s="5" customFormat="1" ht="12.75" customHeight="1">
      <c r="A4" s="289" t="s">
        <v>7</v>
      </c>
      <c r="B4" s="287" t="s">
        <v>382</v>
      </c>
      <c r="C4" s="278" t="s">
        <v>8</v>
      </c>
      <c r="D4" s="287" t="s">
        <v>9</v>
      </c>
      <c r="E4" s="287"/>
      <c r="F4" s="290" t="s">
        <v>304</v>
      </c>
      <c r="G4" s="291" t="s">
        <v>370</v>
      </c>
    </row>
    <row r="5" spans="1:7" s="5" customFormat="1" ht="22.5" customHeight="1">
      <c r="A5" s="289"/>
      <c r="B5" s="287"/>
      <c r="C5" s="278"/>
      <c r="D5" s="65" t="s">
        <v>10</v>
      </c>
      <c r="E5" s="65" t="s">
        <v>11</v>
      </c>
      <c r="F5" s="290"/>
      <c r="G5" s="291"/>
    </row>
    <row r="6" spans="1:7" ht="13.5" thickBot="1">
      <c r="A6" s="168">
        <v>1</v>
      </c>
      <c r="B6" s="169">
        <v>2</v>
      </c>
      <c r="C6" s="169">
        <v>3</v>
      </c>
      <c r="D6" s="169">
        <v>4</v>
      </c>
      <c r="E6" s="169">
        <v>5</v>
      </c>
      <c r="F6" s="169">
        <v>6</v>
      </c>
      <c r="G6" s="170">
        <v>7</v>
      </c>
    </row>
    <row r="7" spans="1:7" ht="12.75">
      <c r="A7" s="166"/>
      <c r="B7" s="167" t="s">
        <v>325</v>
      </c>
      <c r="C7" s="376" t="s">
        <v>326</v>
      </c>
      <c r="D7" s="377"/>
      <c r="E7" s="377"/>
      <c r="F7" s="377"/>
      <c r="G7" s="378"/>
    </row>
    <row r="8" spans="1:7" ht="36">
      <c r="A8" s="121">
        <v>1</v>
      </c>
      <c r="B8" s="50"/>
      <c r="C8" s="176" t="s">
        <v>327</v>
      </c>
      <c r="D8" s="51" t="s">
        <v>37</v>
      </c>
      <c r="E8" s="61">
        <v>5</v>
      </c>
      <c r="F8" s="61"/>
      <c r="G8" s="109"/>
    </row>
    <row r="9" spans="1:7" ht="36">
      <c r="A9" s="121">
        <v>2</v>
      </c>
      <c r="B9" s="50"/>
      <c r="C9" s="176" t="s">
        <v>159</v>
      </c>
      <c r="D9" s="51" t="s">
        <v>37</v>
      </c>
      <c r="E9" s="61">
        <v>5</v>
      </c>
      <c r="F9" s="61"/>
      <c r="G9" s="109"/>
    </row>
    <row r="10" spans="1:7" ht="24">
      <c r="A10" s="121">
        <v>3</v>
      </c>
      <c r="B10" s="50"/>
      <c r="C10" s="176" t="s">
        <v>160</v>
      </c>
      <c r="D10" s="51" t="s">
        <v>37</v>
      </c>
      <c r="E10" s="61">
        <v>10</v>
      </c>
      <c r="F10" s="61"/>
      <c r="G10" s="109"/>
    </row>
    <row r="11" spans="1:7" ht="24">
      <c r="A11" s="121">
        <v>4</v>
      </c>
      <c r="B11" s="50"/>
      <c r="C11" s="176" t="s">
        <v>328</v>
      </c>
      <c r="D11" s="51" t="s">
        <v>37</v>
      </c>
      <c r="E11" s="61">
        <v>5</v>
      </c>
      <c r="F11" s="61"/>
      <c r="G11" s="109"/>
    </row>
    <row r="12" spans="1:7" ht="36">
      <c r="A12" s="121">
        <v>5</v>
      </c>
      <c r="B12" s="50"/>
      <c r="C12" s="176" t="s">
        <v>329</v>
      </c>
      <c r="D12" s="51" t="s">
        <v>37</v>
      </c>
      <c r="E12" s="61">
        <v>2</v>
      </c>
      <c r="F12" s="61"/>
      <c r="G12" s="109"/>
    </row>
    <row r="13" spans="1:7" ht="60">
      <c r="A13" s="121">
        <v>6</v>
      </c>
      <c r="B13" s="50"/>
      <c r="C13" s="176" t="s">
        <v>330</v>
      </c>
      <c r="D13" s="51" t="s">
        <v>28</v>
      </c>
      <c r="E13" s="61">
        <v>2</v>
      </c>
      <c r="F13" s="61"/>
      <c r="G13" s="109"/>
    </row>
    <row r="14" spans="1:7" ht="24">
      <c r="A14" s="121">
        <v>7</v>
      </c>
      <c r="B14" s="50"/>
      <c r="C14" s="176" t="s">
        <v>161</v>
      </c>
      <c r="D14" s="51" t="s">
        <v>37</v>
      </c>
      <c r="E14" s="61">
        <v>5</v>
      </c>
      <c r="F14" s="61"/>
      <c r="G14" s="109"/>
    </row>
    <row r="15" spans="1:7" ht="24">
      <c r="A15" s="121">
        <v>8</v>
      </c>
      <c r="B15" s="50"/>
      <c r="C15" s="176" t="s">
        <v>162</v>
      </c>
      <c r="D15" s="51" t="s">
        <v>37</v>
      </c>
      <c r="E15" s="61">
        <v>9</v>
      </c>
      <c r="F15" s="61"/>
      <c r="G15" s="109"/>
    </row>
    <row r="16" spans="1:7" ht="36">
      <c r="A16" s="121">
        <v>9</v>
      </c>
      <c r="B16" s="50"/>
      <c r="C16" s="176" t="s">
        <v>331</v>
      </c>
      <c r="D16" s="51" t="s">
        <v>33</v>
      </c>
      <c r="E16" s="61">
        <v>0.3</v>
      </c>
      <c r="F16" s="61"/>
      <c r="G16" s="109"/>
    </row>
    <row r="17" spans="1:7" ht="48">
      <c r="A17" s="121">
        <v>10</v>
      </c>
      <c r="B17" s="50"/>
      <c r="C17" s="176" t="s">
        <v>332</v>
      </c>
      <c r="D17" s="51" t="s">
        <v>28</v>
      </c>
      <c r="E17" s="61">
        <v>1</v>
      </c>
      <c r="F17" s="61"/>
      <c r="G17" s="109"/>
    </row>
    <row r="18" spans="1:7" ht="24">
      <c r="A18" s="121">
        <v>11</v>
      </c>
      <c r="B18" s="50"/>
      <c r="C18" s="176" t="s">
        <v>333</v>
      </c>
      <c r="D18" s="51" t="s">
        <v>33</v>
      </c>
      <c r="E18" s="61">
        <v>0.6</v>
      </c>
      <c r="F18" s="61"/>
      <c r="G18" s="109"/>
    </row>
    <row r="19" spans="1:7" ht="12.75">
      <c r="A19" s="370" t="s">
        <v>334</v>
      </c>
      <c r="B19" s="371"/>
      <c r="C19" s="371"/>
      <c r="D19" s="371"/>
      <c r="E19" s="371"/>
      <c r="F19" s="371"/>
      <c r="G19" s="122"/>
    </row>
    <row r="20" spans="1:7" ht="12.75">
      <c r="A20" s="120"/>
      <c r="B20" s="118" t="s">
        <v>325</v>
      </c>
      <c r="C20" s="379" t="s">
        <v>335</v>
      </c>
      <c r="D20" s="380"/>
      <c r="E20" s="380"/>
      <c r="F20" s="380"/>
      <c r="G20" s="381"/>
    </row>
    <row r="21" spans="1:7" ht="48">
      <c r="A21" s="121">
        <v>12</v>
      </c>
      <c r="B21" s="50"/>
      <c r="C21" s="176" t="s">
        <v>163</v>
      </c>
      <c r="D21" s="51" t="s">
        <v>37</v>
      </c>
      <c r="E21" s="61">
        <v>2660</v>
      </c>
      <c r="F21" s="61"/>
      <c r="G21" s="109"/>
    </row>
    <row r="22" spans="1:7" ht="48">
      <c r="A22" s="121">
        <v>13</v>
      </c>
      <c r="B22" s="50"/>
      <c r="C22" s="176" t="s">
        <v>336</v>
      </c>
      <c r="D22" s="51" t="s">
        <v>37</v>
      </c>
      <c r="E22" s="61">
        <v>2660</v>
      </c>
      <c r="F22" s="61"/>
      <c r="G22" s="109"/>
    </row>
    <row r="23" spans="1:7" ht="24">
      <c r="A23" s="121">
        <v>14</v>
      </c>
      <c r="B23" s="50"/>
      <c r="C23" s="176" t="s">
        <v>164</v>
      </c>
      <c r="D23" s="51" t="s">
        <v>37</v>
      </c>
      <c r="E23" s="61">
        <v>203</v>
      </c>
      <c r="F23" s="61"/>
      <c r="G23" s="109"/>
    </row>
    <row r="24" spans="1:7" ht="24">
      <c r="A24" s="121">
        <v>15</v>
      </c>
      <c r="B24" s="50"/>
      <c r="C24" s="176" t="s">
        <v>160</v>
      </c>
      <c r="D24" s="51" t="s">
        <v>37</v>
      </c>
      <c r="E24" s="61">
        <v>5320</v>
      </c>
      <c r="F24" s="61"/>
      <c r="G24" s="109"/>
    </row>
    <row r="25" spans="1:7" ht="36">
      <c r="A25" s="121">
        <v>16</v>
      </c>
      <c r="B25" s="50"/>
      <c r="C25" s="176" t="s">
        <v>331</v>
      </c>
      <c r="D25" s="51" t="s">
        <v>33</v>
      </c>
      <c r="E25" s="61">
        <v>6</v>
      </c>
      <c r="F25" s="61"/>
      <c r="G25" s="109"/>
    </row>
    <row r="26" spans="1:7" ht="36">
      <c r="A26" s="121">
        <v>17</v>
      </c>
      <c r="B26" s="50"/>
      <c r="C26" s="176" t="s">
        <v>337</v>
      </c>
      <c r="D26" s="51" t="s">
        <v>37</v>
      </c>
      <c r="E26" s="61">
        <v>11</v>
      </c>
      <c r="F26" s="61"/>
      <c r="G26" s="109"/>
    </row>
    <row r="27" spans="1:7" ht="24">
      <c r="A27" s="121">
        <v>18</v>
      </c>
      <c r="B27" s="50"/>
      <c r="C27" s="176" t="s">
        <v>338</v>
      </c>
      <c r="D27" s="51" t="s">
        <v>37</v>
      </c>
      <c r="E27" s="61">
        <v>2553</v>
      </c>
      <c r="F27" s="61"/>
      <c r="G27" s="109"/>
    </row>
    <row r="28" spans="1:7" ht="36">
      <c r="A28" s="121">
        <v>19</v>
      </c>
      <c r="B28" s="50"/>
      <c r="C28" s="176" t="s">
        <v>339</v>
      </c>
      <c r="D28" s="51" t="s">
        <v>37</v>
      </c>
      <c r="E28" s="61">
        <v>469</v>
      </c>
      <c r="F28" s="61"/>
      <c r="G28" s="109"/>
    </row>
    <row r="29" spans="1:7" ht="48">
      <c r="A29" s="121">
        <v>20</v>
      </c>
      <c r="B29" s="50"/>
      <c r="C29" s="176" t="s">
        <v>165</v>
      </c>
      <c r="D29" s="51" t="s">
        <v>28</v>
      </c>
      <c r="E29" s="61">
        <v>172</v>
      </c>
      <c r="F29" s="61"/>
      <c r="G29" s="109"/>
    </row>
    <row r="30" spans="1:7" ht="24">
      <c r="A30" s="121">
        <v>21</v>
      </c>
      <c r="B30" s="50"/>
      <c r="C30" s="176" t="s">
        <v>161</v>
      </c>
      <c r="D30" s="51" t="s">
        <v>37</v>
      </c>
      <c r="E30" s="61">
        <v>2909</v>
      </c>
      <c r="F30" s="61"/>
      <c r="G30" s="109"/>
    </row>
    <row r="31" spans="1:7" ht="24">
      <c r="A31" s="121">
        <v>22</v>
      </c>
      <c r="B31" s="50"/>
      <c r="C31" s="176" t="s">
        <v>340</v>
      </c>
      <c r="D31" s="51" t="s">
        <v>28</v>
      </c>
      <c r="E31" s="61">
        <v>10</v>
      </c>
      <c r="F31" s="61"/>
      <c r="G31" s="109"/>
    </row>
    <row r="32" spans="1:7" ht="24">
      <c r="A32" s="121">
        <v>23</v>
      </c>
      <c r="B32" s="50"/>
      <c r="C32" s="176" t="s">
        <v>340</v>
      </c>
      <c r="D32" s="51" t="s">
        <v>28</v>
      </c>
      <c r="E32" s="61">
        <v>48</v>
      </c>
      <c r="F32" s="61"/>
      <c r="G32" s="109"/>
    </row>
    <row r="33" spans="1:7" ht="24">
      <c r="A33" s="121">
        <v>24</v>
      </c>
      <c r="B33" s="50"/>
      <c r="C33" s="176" t="s">
        <v>166</v>
      </c>
      <c r="D33" s="51" t="s">
        <v>29</v>
      </c>
      <c r="E33" s="61">
        <v>94.81</v>
      </c>
      <c r="F33" s="61"/>
      <c r="G33" s="109"/>
    </row>
    <row r="34" spans="1:7" ht="24">
      <c r="A34" s="121">
        <v>25</v>
      </c>
      <c r="B34" s="50"/>
      <c r="C34" s="176" t="s">
        <v>341</v>
      </c>
      <c r="D34" s="51" t="s">
        <v>28</v>
      </c>
      <c r="E34" s="61">
        <v>10</v>
      </c>
      <c r="F34" s="61"/>
      <c r="G34" s="109"/>
    </row>
    <row r="35" spans="1:7" ht="24">
      <c r="A35" s="121">
        <v>26</v>
      </c>
      <c r="B35" s="50"/>
      <c r="C35" s="176" t="s">
        <v>341</v>
      </c>
      <c r="D35" s="51" t="s">
        <v>28</v>
      </c>
      <c r="E35" s="61">
        <v>63</v>
      </c>
      <c r="F35" s="61"/>
      <c r="G35" s="109"/>
    </row>
    <row r="36" spans="1:7" ht="48">
      <c r="A36" s="121">
        <v>27</v>
      </c>
      <c r="B36" s="50"/>
      <c r="C36" s="176" t="s">
        <v>342</v>
      </c>
      <c r="D36" s="52" t="s">
        <v>343</v>
      </c>
      <c r="E36" s="61">
        <v>10</v>
      </c>
      <c r="F36" s="61"/>
      <c r="G36" s="109"/>
    </row>
    <row r="37" spans="1:7" ht="48">
      <c r="A37" s="121">
        <v>28</v>
      </c>
      <c r="B37" s="50"/>
      <c r="C37" s="176" t="s">
        <v>344</v>
      </c>
      <c r="D37" s="52" t="s">
        <v>343</v>
      </c>
      <c r="E37" s="61">
        <v>48</v>
      </c>
      <c r="F37" s="61"/>
      <c r="G37" s="109"/>
    </row>
    <row r="38" spans="1:7" ht="24">
      <c r="A38" s="121">
        <v>29</v>
      </c>
      <c r="B38" s="50"/>
      <c r="C38" s="176" t="s">
        <v>345</v>
      </c>
      <c r="D38" s="51" t="s">
        <v>28</v>
      </c>
      <c r="E38" s="61">
        <v>23</v>
      </c>
      <c r="F38" s="61"/>
      <c r="G38" s="109"/>
    </row>
    <row r="39" spans="1:7" ht="24">
      <c r="A39" s="121">
        <v>30</v>
      </c>
      <c r="B39" s="50"/>
      <c r="C39" s="176" t="s">
        <v>346</v>
      </c>
      <c r="D39" s="51" t="s">
        <v>28</v>
      </c>
      <c r="E39" s="61">
        <v>25</v>
      </c>
      <c r="F39" s="61"/>
      <c r="G39" s="109"/>
    </row>
    <row r="40" spans="1:7" ht="24">
      <c r="A40" s="121">
        <v>31</v>
      </c>
      <c r="B40" s="50"/>
      <c r="C40" s="176" t="s">
        <v>347</v>
      </c>
      <c r="D40" s="51" t="s">
        <v>28</v>
      </c>
      <c r="E40" s="61">
        <v>4</v>
      </c>
      <c r="F40" s="61"/>
      <c r="G40" s="109"/>
    </row>
    <row r="41" spans="1:7" ht="24">
      <c r="A41" s="121">
        <v>32</v>
      </c>
      <c r="B41" s="50"/>
      <c r="C41" s="176" t="s">
        <v>348</v>
      </c>
      <c r="D41" s="51" t="s">
        <v>28</v>
      </c>
      <c r="E41" s="61">
        <v>6</v>
      </c>
      <c r="F41" s="61"/>
      <c r="G41" s="109"/>
    </row>
    <row r="42" spans="1:7" ht="24">
      <c r="A42" s="121">
        <v>33</v>
      </c>
      <c r="B42" s="50"/>
      <c r="C42" s="176" t="s">
        <v>333</v>
      </c>
      <c r="D42" s="51" t="s">
        <v>33</v>
      </c>
      <c r="E42" s="61">
        <v>306.88</v>
      </c>
      <c r="F42" s="61"/>
      <c r="G42" s="109"/>
    </row>
    <row r="43" spans="1:7" ht="12.75">
      <c r="A43" s="370" t="s">
        <v>349</v>
      </c>
      <c r="B43" s="371"/>
      <c r="C43" s="371"/>
      <c r="D43" s="371"/>
      <c r="E43" s="371"/>
      <c r="F43" s="371"/>
      <c r="G43" s="123"/>
    </row>
    <row r="44" spans="1:7" ht="12.75">
      <c r="A44" s="124"/>
      <c r="B44" s="119" t="s">
        <v>325</v>
      </c>
      <c r="C44" s="382" t="s">
        <v>167</v>
      </c>
      <c r="D44" s="383"/>
      <c r="E44" s="383"/>
      <c r="F44" s="383"/>
      <c r="G44" s="384"/>
    </row>
    <row r="45" spans="1:7" ht="24">
      <c r="A45" s="121">
        <v>34</v>
      </c>
      <c r="B45" s="50"/>
      <c r="C45" s="176" t="s">
        <v>350</v>
      </c>
      <c r="D45" s="51" t="s">
        <v>122</v>
      </c>
      <c r="E45" s="61">
        <v>1</v>
      </c>
      <c r="F45" s="61"/>
      <c r="G45" s="109"/>
    </row>
    <row r="46" spans="1:7" ht="36">
      <c r="A46" s="121">
        <v>35</v>
      </c>
      <c r="B46" s="50"/>
      <c r="C46" s="176" t="s">
        <v>351</v>
      </c>
      <c r="D46" s="51" t="s">
        <v>352</v>
      </c>
      <c r="E46" s="61">
        <v>1</v>
      </c>
      <c r="F46" s="61"/>
      <c r="G46" s="109"/>
    </row>
    <row r="47" spans="1:7" ht="12.75">
      <c r="A47" s="121">
        <v>36</v>
      </c>
      <c r="B47" s="50"/>
      <c r="C47" s="176" t="s">
        <v>353</v>
      </c>
      <c r="D47" s="51" t="s">
        <v>122</v>
      </c>
      <c r="E47" s="61">
        <v>1</v>
      </c>
      <c r="F47" s="61"/>
      <c r="G47" s="109"/>
    </row>
    <row r="48" spans="1:7" ht="24">
      <c r="A48" s="121">
        <v>37</v>
      </c>
      <c r="B48" s="50"/>
      <c r="C48" s="176" t="s">
        <v>354</v>
      </c>
      <c r="D48" s="51" t="s">
        <v>141</v>
      </c>
      <c r="E48" s="61">
        <v>1</v>
      </c>
      <c r="F48" s="61"/>
      <c r="G48" s="109"/>
    </row>
    <row r="49" spans="1:7" ht="24">
      <c r="A49" s="121">
        <v>38</v>
      </c>
      <c r="B49" s="50"/>
      <c r="C49" s="176" t="s">
        <v>355</v>
      </c>
      <c r="D49" s="51" t="s">
        <v>122</v>
      </c>
      <c r="E49" s="61">
        <v>6</v>
      </c>
      <c r="F49" s="61"/>
      <c r="G49" s="109"/>
    </row>
    <row r="50" spans="1:7" ht="12.75">
      <c r="A50" s="121">
        <v>39</v>
      </c>
      <c r="B50" s="50"/>
      <c r="C50" s="176" t="s">
        <v>356</v>
      </c>
      <c r="D50" s="51" t="s">
        <v>122</v>
      </c>
      <c r="E50" s="61">
        <v>1</v>
      </c>
      <c r="F50" s="61"/>
      <c r="G50" s="109"/>
    </row>
    <row r="51" spans="1:7" ht="24">
      <c r="A51" s="121">
        <v>40</v>
      </c>
      <c r="B51" s="50"/>
      <c r="C51" s="176" t="s">
        <v>168</v>
      </c>
      <c r="D51" s="51" t="s">
        <v>169</v>
      </c>
      <c r="E51" s="61">
        <v>74</v>
      </c>
      <c r="F51" s="61"/>
      <c r="G51" s="109"/>
    </row>
    <row r="52" spans="1:7" ht="24">
      <c r="A52" s="121">
        <v>41</v>
      </c>
      <c r="B52" s="50"/>
      <c r="C52" s="176" t="s">
        <v>170</v>
      </c>
      <c r="D52" s="51" t="s">
        <v>28</v>
      </c>
      <c r="E52" s="61">
        <v>74</v>
      </c>
      <c r="F52" s="61"/>
      <c r="G52" s="109"/>
    </row>
    <row r="53" spans="1:7" ht="36">
      <c r="A53" s="121">
        <v>42</v>
      </c>
      <c r="B53" s="50"/>
      <c r="C53" s="176" t="s">
        <v>171</v>
      </c>
      <c r="D53" s="51" t="s">
        <v>28</v>
      </c>
      <c r="E53" s="61">
        <v>74</v>
      </c>
      <c r="F53" s="61"/>
      <c r="G53" s="109"/>
    </row>
    <row r="54" spans="1:7" ht="12.75">
      <c r="A54" s="370" t="s">
        <v>172</v>
      </c>
      <c r="B54" s="371"/>
      <c r="C54" s="371"/>
      <c r="D54" s="371"/>
      <c r="E54" s="371"/>
      <c r="F54" s="371"/>
      <c r="G54" s="123"/>
    </row>
    <row r="55" spans="1:7" ht="13.5" thickBot="1">
      <c r="A55" s="373"/>
      <c r="B55" s="374"/>
      <c r="C55" s="375"/>
      <c r="D55" s="372" t="s">
        <v>357</v>
      </c>
      <c r="E55" s="372"/>
      <c r="F55" s="372"/>
      <c r="G55" s="125"/>
    </row>
  </sheetData>
  <sheetProtection/>
  <mergeCells count="17">
    <mergeCell ref="A19:F19"/>
    <mergeCell ref="A43:F43"/>
    <mergeCell ref="A54:F54"/>
    <mergeCell ref="D55:F55"/>
    <mergeCell ref="A55:C55"/>
    <mergeCell ref="C7:G7"/>
    <mergeCell ref="C20:G20"/>
    <mergeCell ref="C44:G44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BreakPreview" zoomScale="130" zoomScaleNormal="130" zoomScaleSheetLayoutView="130" workbookViewId="0" topLeftCell="A52">
      <selection activeCell="J55" sqref="J55"/>
    </sheetView>
  </sheetViews>
  <sheetFormatPr defaultColWidth="9.140625" defaultRowHeight="12.75"/>
  <cols>
    <col min="1" max="1" width="3.57421875" style="0" customWidth="1"/>
    <col min="2" max="2" width="8.140625" style="0" customWidth="1"/>
    <col min="3" max="3" width="35.00390625" style="39" customWidth="1"/>
    <col min="4" max="4" width="5.7109375" style="0" customWidth="1"/>
    <col min="5" max="5" width="6.28125" style="0" customWidth="1"/>
    <col min="6" max="7" width="11.7109375" style="0" customWidth="1"/>
  </cols>
  <sheetData>
    <row r="1" spans="1:7" ht="12.75" customHeight="1">
      <c r="A1" s="397" t="s">
        <v>0</v>
      </c>
      <c r="B1" s="398"/>
      <c r="C1" s="398"/>
      <c r="D1" s="398"/>
      <c r="E1" s="398"/>
      <c r="F1" s="398"/>
      <c r="G1" s="399"/>
    </row>
    <row r="2" spans="1:7" ht="12.75" customHeight="1">
      <c r="A2" s="400" t="s">
        <v>302</v>
      </c>
      <c r="B2" s="401"/>
      <c r="C2" s="401"/>
      <c r="D2" s="401"/>
      <c r="E2" s="401"/>
      <c r="F2" s="401"/>
      <c r="G2" s="402"/>
    </row>
    <row r="3" spans="1:7" ht="12.75" customHeight="1">
      <c r="A3" s="400" t="s">
        <v>690</v>
      </c>
      <c r="B3" s="401"/>
      <c r="C3" s="401"/>
      <c r="D3" s="401"/>
      <c r="E3" s="401"/>
      <c r="F3" s="401"/>
      <c r="G3" s="402"/>
    </row>
    <row r="4" spans="1:7" s="5" customFormat="1" ht="12.75" customHeight="1">
      <c r="A4" s="289" t="s">
        <v>7</v>
      </c>
      <c r="B4" s="287" t="s">
        <v>382</v>
      </c>
      <c r="C4" s="278" t="s">
        <v>8</v>
      </c>
      <c r="D4" s="287" t="s">
        <v>9</v>
      </c>
      <c r="E4" s="287"/>
      <c r="F4" s="290" t="s">
        <v>304</v>
      </c>
      <c r="G4" s="291" t="s">
        <v>370</v>
      </c>
    </row>
    <row r="5" spans="1:7" s="5" customFormat="1" ht="22.5" customHeight="1">
      <c r="A5" s="289"/>
      <c r="B5" s="287"/>
      <c r="C5" s="278"/>
      <c r="D5" s="65" t="s">
        <v>10</v>
      </c>
      <c r="E5" s="65" t="s">
        <v>11</v>
      </c>
      <c r="F5" s="290"/>
      <c r="G5" s="291"/>
    </row>
    <row r="6" spans="1:7" ht="13.5" thickBot="1">
      <c r="A6" s="172">
        <v>1</v>
      </c>
      <c r="B6" s="173">
        <v>2</v>
      </c>
      <c r="C6" s="173">
        <v>3</v>
      </c>
      <c r="D6" s="173">
        <v>4</v>
      </c>
      <c r="E6" s="173">
        <v>5</v>
      </c>
      <c r="F6" s="173">
        <v>6</v>
      </c>
      <c r="G6" s="174">
        <v>7</v>
      </c>
    </row>
    <row r="7" spans="1:7" ht="12.75">
      <c r="A7" s="171"/>
      <c r="B7" s="46" t="s">
        <v>379</v>
      </c>
      <c r="C7" s="391" t="s">
        <v>260</v>
      </c>
      <c r="D7" s="392"/>
      <c r="E7" s="392"/>
      <c r="F7" s="392"/>
      <c r="G7" s="393"/>
    </row>
    <row r="8" spans="1:7" ht="48">
      <c r="A8" s="127">
        <v>1</v>
      </c>
      <c r="B8" s="32"/>
      <c r="C8" s="37" t="s">
        <v>261</v>
      </c>
      <c r="D8" s="32" t="s">
        <v>37</v>
      </c>
      <c r="E8" s="60">
        <v>63</v>
      </c>
      <c r="F8" s="60"/>
      <c r="G8" s="128"/>
    </row>
    <row r="9" spans="1:7" ht="48">
      <c r="A9" s="127">
        <f>A8+1</f>
        <v>2</v>
      </c>
      <c r="B9" s="32"/>
      <c r="C9" s="37" t="s">
        <v>262</v>
      </c>
      <c r="D9" s="32" t="s">
        <v>37</v>
      </c>
      <c r="E9" s="60">
        <v>54</v>
      </c>
      <c r="F9" s="60"/>
      <c r="G9" s="128"/>
    </row>
    <row r="10" spans="1:7" ht="48">
      <c r="A10" s="127">
        <f aca="true" t="shared" si="0" ref="A10:A19">A9+1</f>
        <v>3</v>
      </c>
      <c r="B10" s="32"/>
      <c r="C10" s="37" t="s">
        <v>263</v>
      </c>
      <c r="D10" s="32" t="s">
        <v>37</v>
      </c>
      <c r="E10" s="60">
        <v>8</v>
      </c>
      <c r="F10" s="60"/>
      <c r="G10" s="128"/>
    </row>
    <row r="11" spans="1:7" ht="36">
      <c r="A11" s="127">
        <f t="shared" si="0"/>
        <v>4</v>
      </c>
      <c r="B11" s="33"/>
      <c r="C11" s="37" t="s">
        <v>264</v>
      </c>
      <c r="D11" s="32" t="s">
        <v>37</v>
      </c>
      <c r="E11" s="60">
        <v>4</v>
      </c>
      <c r="F11" s="60"/>
      <c r="G11" s="128"/>
    </row>
    <row r="12" spans="1:7" ht="60">
      <c r="A12" s="127">
        <f t="shared" si="0"/>
        <v>5</v>
      </c>
      <c r="B12" s="33"/>
      <c r="C12" s="37" t="s">
        <v>265</v>
      </c>
      <c r="D12" s="32" t="s">
        <v>266</v>
      </c>
      <c r="E12" s="60">
        <v>2</v>
      </c>
      <c r="F12" s="60"/>
      <c r="G12" s="128"/>
    </row>
    <row r="13" spans="1:7" ht="60">
      <c r="A13" s="127">
        <f t="shared" si="0"/>
        <v>6</v>
      </c>
      <c r="B13" s="34"/>
      <c r="C13" s="37" t="s">
        <v>267</v>
      </c>
      <c r="D13" s="32" t="s">
        <v>266</v>
      </c>
      <c r="E13" s="60">
        <v>2</v>
      </c>
      <c r="F13" s="60"/>
      <c r="G13" s="128"/>
    </row>
    <row r="14" spans="1:7" ht="60">
      <c r="A14" s="127">
        <f t="shared" si="0"/>
        <v>7</v>
      </c>
      <c r="B14" s="34"/>
      <c r="C14" s="37" t="s">
        <v>268</v>
      </c>
      <c r="D14" s="32" t="s">
        <v>266</v>
      </c>
      <c r="E14" s="60">
        <v>4</v>
      </c>
      <c r="F14" s="60"/>
      <c r="G14" s="128"/>
    </row>
    <row r="15" spans="1:7" ht="24">
      <c r="A15" s="127">
        <f t="shared" si="0"/>
        <v>8</v>
      </c>
      <c r="B15" s="34"/>
      <c r="C15" s="37" t="s">
        <v>269</v>
      </c>
      <c r="D15" s="32" t="s">
        <v>169</v>
      </c>
      <c r="E15" s="60">
        <v>1</v>
      </c>
      <c r="F15" s="60"/>
      <c r="G15" s="128"/>
    </row>
    <row r="16" spans="1:7" ht="24">
      <c r="A16" s="127">
        <f t="shared" si="0"/>
        <v>9</v>
      </c>
      <c r="B16" s="34"/>
      <c r="C16" s="37" t="s">
        <v>270</v>
      </c>
      <c r="D16" s="32" t="s">
        <v>169</v>
      </c>
      <c r="E16" s="60">
        <v>1</v>
      </c>
      <c r="F16" s="60"/>
      <c r="G16" s="128"/>
    </row>
    <row r="17" spans="1:7" ht="36">
      <c r="A17" s="127">
        <f t="shared" si="0"/>
        <v>10</v>
      </c>
      <c r="B17" s="34"/>
      <c r="C17" s="37" t="s">
        <v>271</v>
      </c>
      <c r="D17" s="32" t="s">
        <v>169</v>
      </c>
      <c r="E17" s="60">
        <v>1</v>
      </c>
      <c r="F17" s="60"/>
      <c r="G17" s="128"/>
    </row>
    <row r="18" spans="1:7" ht="24">
      <c r="A18" s="127">
        <f t="shared" si="0"/>
        <v>11</v>
      </c>
      <c r="B18" s="34"/>
      <c r="C18" s="37" t="s">
        <v>272</v>
      </c>
      <c r="D18" s="32" t="s">
        <v>169</v>
      </c>
      <c r="E18" s="60">
        <v>1</v>
      </c>
      <c r="F18" s="60"/>
      <c r="G18" s="128"/>
    </row>
    <row r="19" spans="1:7" ht="24">
      <c r="A19" s="127">
        <f t="shared" si="0"/>
        <v>12</v>
      </c>
      <c r="B19" s="34"/>
      <c r="C19" s="37" t="s">
        <v>273</v>
      </c>
      <c r="D19" s="32" t="s">
        <v>169</v>
      </c>
      <c r="E19" s="60">
        <v>1</v>
      </c>
      <c r="F19" s="60"/>
      <c r="G19" s="128"/>
    </row>
    <row r="20" spans="1:7" ht="36">
      <c r="A20" s="127" t="s">
        <v>376</v>
      </c>
      <c r="B20" s="34"/>
      <c r="C20" s="37" t="s">
        <v>274</v>
      </c>
      <c r="D20" s="32" t="s">
        <v>169</v>
      </c>
      <c r="E20" s="60">
        <v>1</v>
      </c>
      <c r="F20" s="60"/>
      <c r="G20" s="128"/>
    </row>
    <row r="21" spans="1:7" ht="12.75">
      <c r="A21" s="385" t="s">
        <v>275</v>
      </c>
      <c r="B21" s="386"/>
      <c r="C21" s="386"/>
      <c r="D21" s="386"/>
      <c r="E21" s="386"/>
      <c r="F21" s="386"/>
      <c r="G21" s="129"/>
    </row>
    <row r="22" spans="1:7" ht="12.75">
      <c r="A22" s="126"/>
      <c r="B22" s="31" t="s">
        <v>379</v>
      </c>
      <c r="C22" s="394" t="s">
        <v>276</v>
      </c>
      <c r="D22" s="395"/>
      <c r="E22" s="395"/>
      <c r="F22" s="395"/>
      <c r="G22" s="396"/>
    </row>
    <row r="23" spans="1:7" ht="48">
      <c r="A23" s="127" t="s">
        <v>377</v>
      </c>
      <c r="B23" s="35"/>
      <c r="C23" s="38" t="s">
        <v>261</v>
      </c>
      <c r="D23" s="35" t="s">
        <v>37</v>
      </c>
      <c r="E23" s="58">
        <v>17</v>
      </c>
      <c r="F23" s="58"/>
      <c r="G23" s="130"/>
    </row>
    <row r="24" spans="1:7" ht="48">
      <c r="A24" s="127">
        <v>14</v>
      </c>
      <c r="B24" s="35"/>
      <c r="C24" s="38" t="s">
        <v>262</v>
      </c>
      <c r="D24" s="35" t="s">
        <v>37</v>
      </c>
      <c r="E24" s="58">
        <v>28</v>
      </c>
      <c r="F24" s="58"/>
      <c r="G24" s="130"/>
    </row>
    <row r="25" spans="1:7" ht="48">
      <c r="A25" s="127">
        <v>15</v>
      </c>
      <c r="B25" s="35"/>
      <c r="C25" s="38" t="s">
        <v>263</v>
      </c>
      <c r="D25" s="35" t="s">
        <v>37</v>
      </c>
      <c r="E25" s="58">
        <v>18</v>
      </c>
      <c r="F25" s="58"/>
      <c r="G25" s="130"/>
    </row>
    <row r="26" spans="1:7" ht="36">
      <c r="A26" s="127">
        <v>16</v>
      </c>
      <c r="B26" s="35"/>
      <c r="C26" s="38" t="s">
        <v>264</v>
      </c>
      <c r="D26" s="35" t="s">
        <v>37</v>
      </c>
      <c r="E26" s="58">
        <v>6</v>
      </c>
      <c r="F26" s="58"/>
      <c r="G26" s="130"/>
    </row>
    <row r="27" spans="1:7" ht="60">
      <c r="A27" s="127">
        <v>17</v>
      </c>
      <c r="B27" s="35"/>
      <c r="C27" s="38" t="s">
        <v>277</v>
      </c>
      <c r="D27" s="35" t="s">
        <v>266</v>
      </c>
      <c r="E27" s="58">
        <v>2</v>
      </c>
      <c r="F27" s="58"/>
      <c r="G27" s="130"/>
    </row>
    <row r="28" spans="1:7" ht="60">
      <c r="A28" s="127">
        <v>18</v>
      </c>
      <c r="B28" s="35"/>
      <c r="C28" s="38" t="s">
        <v>265</v>
      </c>
      <c r="D28" s="35" t="s">
        <v>266</v>
      </c>
      <c r="E28" s="58">
        <v>1</v>
      </c>
      <c r="F28" s="58"/>
      <c r="G28" s="130"/>
    </row>
    <row r="29" spans="1:7" ht="60">
      <c r="A29" s="127">
        <v>19</v>
      </c>
      <c r="B29" s="35"/>
      <c r="C29" s="38" t="s">
        <v>267</v>
      </c>
      <c r="D29" s="35" t="s">
        <v>266</v>
      </c>
      <c r="E29" s="58">
        <v>3</v>
      </c>
      <c r="F29" s="58"/>
      <c r="G29" s="130"/>
    </row>
    <row r="30" spans="1:7" ht="60">
      <c r="A30" s="127">
        <v>20</v>
      </c>
      <c r="B30" s="35"/>
      <c r="C30" s="38" t="s">
        <v>278</v>
      </c>
      <c r="D30" s="35" t="s">
        <v>266</v>
      </c>
      <c r="E30" s="58">
        <v>1</v>
      </c>
      <c r="F30" s="58"/>
      <c r="G30" s="130"/>
    </row>
    <row r="31" spans="1:7" ht="60">
      <c r="A31" s="127">
        <v>21</v>
      </c>
      <c r="B31" s="35"/>
      <c r="C31" s="38" t="s">
        <v>279</v>
      </c>
      <c r="D31" s="35" t="s">
        <v>266</v>
      </c>
      <c r="E31" s="58">
        <v>1</v>
      </c>
      <c r="F31" s="58"/>
      <c r="G31" s="130"/>
    </row>
    <row r="32" spans="1:7" ht="24">
      <c r="A32" s="127">
        <v>22</v>
      </c>
      <c r="B32" s="32"/>
      <c r="C32" s="38" t="s">
        <v>280</v>
      </c>
      <c r="D32" s="35" t="s">
        <v>169</v>
      </c>
      <c r="E32" s="58">
        <v>2</v>
      </c>
      <c r="F32" s="58"/>
      <c r="G32" s="130"/>
    </row>
    <row r="33" spans="1:7" ht="24">
      <c r="A33" s="127">
        <v>23</v>
      </c>
      <c r="B33" s="32"/>
      <c r="C33" s="38" t="s">
        <v>269</v>
      </c>
      <c r="D33" s="35" t="s">
        <v>169</v>
      </c>
      <c r="E33" s="58">
        <v>1</v>
      </c>
      <c r="F33" s="58"/>
      <c r="G33" s="130"/>
    </row>
    <row r="34" spans="1:7" ht="24">
      <c r="A34" s="127">
        <v>24</v>
      </c>
      <c r="B34" s="32"/>
      <c r="C34" s="38" t="s">
        <v>272</v>
      </c>
      <c r="D34" s="35" t="s">
        <v>169</v>
      </c>
      <c r="E34" s="58">
        <v>2</v>
      </c>
      <c r="F34" s="58"/>
      <c r="G34" s="130"/>
    </row>
    <row r="35" spans="1:7" ht="24">
      <c r="A35" s="127">
        <v>25</v>
      </c>
      <c r="B35" s="32"/>
      <c r="C35" s="38" t="s">
        <v>281</v>
      </c>
      <c r="D35" s="35" t="s">
        <v>169</v>
      </c>
      <c r="E35" s="58">
        <v>2</v>
      </c>
      <c r="F35" s="58"/>
      <c r="G35" s="130"/>
    </row>
    <row r="36" spans="1:7" ht="24">
      <c r="A36" s="127">
        <v>26</v>
      </c>
      <c r="B36" s="32"/>
      <c r="C36" s="38" t="s">
        <v>270</v>
      </c>
      <c r="D36" s="35" t="s">
        <v>169</v>
      </c>
      <c r="E36" s="58">
        <v>1</v>
      </c>
      <c r="F36" s="58"/>
      <c r="G36" s="130"/>
    </row>
    <row r="37" spans="1:7" ht="24">
      <c r="A37" s="127">
        <v>27</v>
      </c>
      <c r="B37" s="32"/>
      <c r="C37" s="38" t="s">
        <v>273</v>
      </c>
      <c r="D37" s="35" t="s">
        <v>169</v>
      </c>
      <c r="E37" s="58">
        <v>2</v>
      </c>
      <c r="F37" s="58"/>
      <c r="G37" s="130"/>
    </row>
    <row r="38" spans="1:7" ht="36">
      <c r="A38" s="127">
        <v>28</v>
      </c>
      <c r="B38" s="32"/>
      <c r="C38" s="38" t="s">
        <v>282</v>
      </c>
      <c r="D38" s="35" t="s">
        <v>169</v>
      </c>
      <c r="E38" s="58">
        <v>2</v>
      </c>
      <c r="F38" s="58"/>
      <c r="G38" s="131"/>
    </row>
    <row r="39" spans="1:7" ht="36">
      <c r="A39" s="127">
        <v>29</v>
      </c>
      <c r="B39" s="32"/>
      <c r="C39" s="38" t="s">
        <v>271</v>
      </c>
      <c r="D39" s="35" t="s">
        <v>169</v>
      </c>
      <c r="E39" s="58">
        <v>1</v>
      </c>
      <c r="F39" s="58"/>
      <c r="G39" s="130"/>
    </row>
    <row r="40" spans="1:7" ht="36">
      <c r="A40" s="127">
        <v>30</v>
      </c>
      <c r="B40" s="32"/>
      <c r="C40" s="38" t="s">
        <v>274</v>
      </c>
      <c r="D40" s="35" t="s">
        <v>169</v>
      </c>
      <c r="E40" s="58">
        <v>2</v>
      </c>
      <c r="F40" s="58"/>
      <c r="G40" s="130"/>
    </row>
    <row r="41" spans="1:7" ht="12.75">
      <c r="A41" s="385" t="s">
        <v>283</v>
      </c>
      <c r="B41" s="386"/>
      <c r="C41" s="386"/>
      <c r="D41" s="386"/>
      <c r="E41" s="386"/>
      <c r="F41" s="386"/>
      <c r="G41" s="129"/>
    </row>
    <row r="42" spans="1:7" ht="12.75">
      <c r="A42" s="126"/>
      <c r="B42" s="31" t="s">
        <v>379</v>
      </c>
      <c r="C42" s="394" t="s">
        <v>284</v>
      </c>
      <c r="D42" s="395"/>
      <c r="E42" s="395"/>
      <c r="F42" s="395"/>
      <c r="G42" s="396"/>
    </row>
    <row r="43" spans="1:7" ht="60">
      <c r="A43" s="127">
        <f>31</f>
        <v>31</v>
      </c>
      <c r="B43" s="35"/>
      <c r="C43" s="38" t="s">
        <v>285</v>
      </c>
      <c r="D43" s="35" t="s">
        <v>37</v>
      </c>
      <c r="E43" s="58">
        <v>10</v>
      </c>
      <c r="F43" s="58"/>
      <c r="G43" s="130"/>
    </row>
    <row r="44" spans="1:7" ht="36">
      <c r="A44" s="127">
        <f>A43+1</f>
        <v>32</v>
      </c>
      <c r="B44" s="32"/>
      <c r="C44" s="38" t="s">
        <v>264</v>
      </c>
      <c r="D44" s="35" t="s">
        <v>37</v>
      </c>
      <c r="E44" s="58">
        <v>6</v>
      </c>
      <c r="F44" s="58"/>
      <c r="G44" s="130"/>
    </row>
    <row r="45" spans="1:7" ht="48">
      <c r="A45" s="127">
        <f aca="true" t="shared" si="1" ref="A45:A54">A44+1</f>
        <v>33</v>
      </c>
      <c r="B45" s="35"/>
      <c r="C45" s="38" t="s">
        <v>261</v>
      </c>
      <c r="D45" s="35" t="s">
        <v>37</v>
      </c>
      <c r="E45" s="58">
        <v>72</v>
      </c>
      <c r="F45" s="58"/>
      <c r="G45" s="130"/>
    </row>
    <row r="46" spans="1:7" ht="48">
      <c r="A46" s="127">
        <f t="shared" si="1"/>
        <v>34</v>
      </c>
      <c r="B46" s="35"/>
      <c r="C46" s="38" t="s">
        <v>262</v>
      </c>
      <c r="D46" s="35" t="s">
        <v>37</v>
      </c>
      <c r="E46" s="58">
        <v>59</v>
      </c>
      <c r="F46" s="58"/>
      <c r="G46" s="130"/>
    </row>
    <row r="47" spans="1:7" ht="48">
      <c r="A47" s="127">
        <f t="shared" si="1"/>
        <v>35</v>
      </c>
      <c r="B47" s="35"/>
      <c r="C47" s="38" t="s">
        <v>263</v>
      </c>
      <c r="D47" s="35" t="s">
        <v>37</v>
      </c>
      <c r="E47" s="58">
        <v>22</v>
      </c>
      <c r="F47" s="58"/>
      <c r="G47" s="130"/>
    </row>
    <row r="48" spans="1:7" ht="60">
      <c r="A48" s="127">
        <f t="shared" si="1"/>
        <v>36</v>
      </c>
      <c r="B48" s="35"/>
      <c r="C48" s="38" t="s">
        <v>277</v>
      </c>
      <c r="D48" s="35" t="s">
        <v>266</v>
      </c>
      <c r="E48" s="58">
        <v>2</v>
      </c>
      <c r="F48" s="58"/>
      <c r="G48" s="130"/>
    </row>
    <row r="49" spans="1:7" ht="60">
      <c r="A49" s="127">
        <f t="shared" si="1"/>
        <v>37</v>
      </c>
      <c r="B49" s="35"/>
      <c r="C49" s="38" t="s">
        <v>286</v>
      </c>
      <c r="D49" s="35" t="s">
        <v>266</v>
      </c>
      <c r="E49" s="58">
        <v>2</v>
      </c>
      <c r="F49" s="58"/>
      <c r="G49" s="130"/>
    </row>
    <row r="50" spans="1:7" ht="48">
      <c r="A50" s="127">
        <f t="shared" si="1"/>
        <v>38</v>
      </c>
      <c r="B50" s="35"/>
      <c r="C50" s="38" t="s">
        <v>287</v>
      </c>
      <c r="D50" s="35" t="s">
        <v>288</v>
      </c>
      <c r="E50" s="58">
        <v>1</v>
      </c>
      <c r="F50" s="58"/>
      <c r="G50" s="130"/>
    </row>
    <row r="51" spans="1:7" ht="12.75">
      <c r="A51" s="127">
        <f t="shared" si="1"/>
        <v>39</v>
      </c>
      <c r="B51" s="32"/>
      <c r="C51" s="38" t="s">
        <v>289</v>
      </c>
      <c r="D51" s="35" t="s">
        <v>28</v>
      </c>
      <c r="E51" s="58">
        <v>1</v>
      </c>
      <c r="F51" s="58"/>
      <c r="G51" s="130"/>
    </row>
    <row r="52" spans="1:7" ht="24">
      <c r="A52" s="127">
        <f t="shared" si="1"/>
        <v>40</v>
      </c>
      <c r="B52" s="32"/>
      <c r="C52" s="38" t="s">
        <v>280</v>
      </c>
      <c r="D52" s="35" t="s">
        <v>169</v>
      </c>
      <c r="E52" s="58">
        <v>1</v>
      </c>
      <c r="F52" s="58"/>
      <c r="G52" s="130"/>
    </row>
    <row r="53" spans="1:7" ht="24">
      <c r="A53" s="127">
        <f t="shared" si="1"/>
        <v>41</v>
      </c>
      <c r="B53" s="32"/>
      <c r="C53" s="38" t="s">
        <v>281</v>
      </c>
      <c r="D53" s="35" t="s">
        <v>169</v>
      </c>
      <c r="E53" s="58">
        <v>1</v>
      </c>
      <c r="F53" s="58"/>
      <c r="G53" s="130"/>
    </row>
    <row r="54" spans="1:7" ht="36">
      <c r="A54" s="127">
        <f t="shared" si="1"/>
        <v>42</v>
      </c>
      <c r="B54" s="32"/>
      <c r="C54" s="38" t="s">
        <v>282</v>
      </c>
      <c r="D54" s="35" t="s">
        <v>169</v>
      </c>
      <c r="E54" s="58">
        <v>1</v>
      </c>
      <c r="F54" s="58"/>
      <c r="G54" s="130"/>
    </row>
    <row r="55" spans="1:7" ht="12.75">
      <c r="A55" s="385" t="s">
        <v>290</v>
      </c>
      <c r="B55" s="386"/>
      <c r="C55" s="386"/>
      <c r="D55" s="386"/>
      <c r="E55" s="386"/>
      <c r="F55" s="386"/>
      <c r="G55" s="129"/>
    </row>
    <row r="56" spans="1:7" s="36" customFormat="1" ht="12">
      <c r="A56" s="126"/>
      <c r="B56" s="31" t="s">
        <v>379</v>
      </c>
      <c r="C56" s="394" t="s">
        <v>292</v>
      </c>
      <c r="D56" s="395"/>
      <c r="E56" s="395"/>
      <c r="F56" s="395"/>
      <c r="G56" s="396"/>
    </row>
    <row r="57" spans="1:7" s="36" customFormat="1" ht="12">
      <c r="A57" s="132">
        <v>43</v>
      </c>
      <c r="B57" s="40"/>
      <c r="C57" s="41" t="s">
        <v>698</v>
      </c>
      <c r="D57" s="42" t="s">
        <v>37</v>
      </c>
      <c r="E57" s="59">
        <v>40</v>
      </c>
      <c r="F57" s="59"/>
      <c r="G57" s="133"/>
    </row>
    <row r="58" spans="1:7" s="43" customFormat="1" ht="12">
      <c r="A58" s="132">
        <v>44</v>
      </c>
      <c r="B58" s="40"/>
      <c r="C58" s="41" t="s">
        <v>293</v>
      </c>
      <c r="D58" s="42" t="s">
        <v>37</v>
      </c>
      <c r="E58" s="59">
        <v>70</v>
      </c>
      <c r="F58" s="59"/>
      <c r="G58" s="133"/>
    </row>
    <row r="59" spans="1:7" s="43" customFormat="1" ht="12">
      <c r="A59" s="132">
        <v>45</v>
      </c>
      <c r="B59" s="40"/>
      <c r="C59" s="41" t="s">
        <v>294</v>
      </c>
      <c r="D59" s="42" t="s">
        <v>37</v>
      </c>
      <c r="E59" s="59">
        <v>70</v>
      </c>
      <c r="F59" s="59"/>
      <c r="G59" s="133"/>
    </row>
    <row r="60" spans="1:7" s="43" customFormat="1" ht="12">
      <c r="A60" s="132">
        <v>46</v>
      </c>
      <c r="B60" s="40"/>
      <c r="C60" s="41" t="s">
        <v>697</v>
      </c>
      <c r="D60" s="42" t="s">
        <v>37</v>
      </c>
      <c r="E60" s="59">
        <v>40</v>
      </c>
      <c r="F60" s="59"/>
      <c r="G60" s="133"/>
    </row>
    <row r="61" spans="1:7" s="43" customFormat="1" ht="12">
      <c r="A61" s="132">
        <v>47</v>
      </c>
      <c r="B61" s="40"/>
      <c r="C61" s="41" t="s">
        <v>696</v>
      </c>
      <c r="D61" s="42" t="s">
        <v>37</v>
      </c>
      <c r="E61" s="59">
        <v>120</v>
      </c>
      <c r="F61" s="59"/>
      <c r="G61" s="133"/>
    </row>
    <row r="62" spans="1:7" s="43" customFormat="1" ht="12">
      <c r="A62" s="132">
        <v>48</v>
      </c>
      <c r="B62" s="40"/>
      <c r="C62" s="41" t="s">
        <v>295</v>
      </c>
      <c r="D62" s="42" t="s">
        <v>37</v>
      </c>
      <c r="E62" s="59">
        <v>95</v>
      </c>
      <c r="F62" s="59"/>
      <c r="G62" s="133"/>
    </row>
    <row r="63" spans="1:7" s="36" customFormat="1" ht="12.75" customHeight="1">
      <c r="A63" s="385" t="s">
        <v>296</v>
      </c>
      <c r="B63" s="386"/>
      <c r="C63" s="386"/>
      <c r="D63" s="386"/>
      <c r="E63" s="386"/>
      <c r="F63" s="386"/>
      <c r="G63" s="134"/>
    </row>
    <row r="64" spans="1:7" ht="13.5" thickBot="1">
      <c r="A64" s="388"/>
      <c r="B64" s="389"/>
      <c r="C64" s="390"/>
      <c r="D64" s="387" t="s">
        <v>301</v>
      </c>
      <c r="E64" s="387"/>
      <c r="F64" s="387"/>
      <c r="G64" s="135"/>
    </row>
  </sheetData>
  <sheetProtection/>
  <mergeCells count="19">
    <mergeCell ref="A41:F41"/>
    <mergeCell ref="A55:F55"/>
    <mergeCell ref="G4:G5"/>
    <mergeCell ref="A1:G1"/>
    <mergeCell ref="A2:G2"/>
    <mergeCell ref="A3:G3"/>
    <mergeCell ref="A4:A5"/>
    <mergeCell ref="B4:B5"/>
    <mergeCell ref="C4:C5"/>
    <mergeCell ref="A63:F63"/>
    <mergeCell ref="D4:E4"/>
    <mergeCell ref="F4:F5"/>
    <mergeCell ref="D64:F64"/>
    <mergeCell ref="A21:F21"/>
    <mergeCell ref="A64:C64"/>
    <mergeCell ref="C7:G7"/>
    <mergeCell ref="C22:G22"/>
    <mergeCell ref="C42:G42"/>
    <mergeCell ref="C56:G56"/>
  </mergeCells>
  <printOptions horizontalCentered="1"/>
  <pageMargins left="1.299212598425197" right="0.7086614173228347" top="0.7480314960629921" bottom="0.7480314960629921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Gniewomir</dc:creator>
  <cp:keywords/>
  <dc:description/>
  <cp:lastModifiedBy>Magdalena Sulikowska</cp:lastModifiedBy>
  <cp:lastPrinted>2020-08-17T18:40:16Z</cp:lastPrinted>
  <dcterms:created xsi:type="dcterms:W3CDTF">2017-07-27T20:30:35Z</dcterms:created>
  <dcterms:modified xsi:type="dcterms:W3CDTF">2020-08-17T18:47:58Z</dcterms:modified>
  <cp:category/>
  <cp:version/>
  <cp:contentType/>
  <cp:contentStatus/>
</cp:coreProperties>
</file>