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___2021_Gor_rollprasa_kamienia_i_żużla\__Zakupy\_______RP_elektryka\"/>
    </mc:Choice>
  </mc:AlternateContent>
  <xr:revisionPtr revIDLastSave="0" documentId="13_ncr:1_{F3900FD9-6556-4C6C-A795-14463D30CE0F}" xr6:coauthVersionLast="47" xr6:coauthVersionMax="47" xr10:uidLastSave="{00000000-0000-0000-0000-000000000000}"/>
  <bookViews>
    <workbookView xWindow="-28920" yWindow="-1380" windowWidth="29040" windowHeight="15840" firstSheet="1" activeTab="1" xr2:uid="{00000000-000D-0000-FFFF-FFFF00000000}"/>
  </bookViews>
  <sheets>
    <sheet name="Lista PW - branża elektryczna" sheetId="2" r:id="rId1"/>
    <sheet name="RP lista rozdzielnic do wyceny" sheetId="4" r:id="rId2"/>
    <sheet name="dostawa GC" sheetId="8" r:id="rId3"/>
  </sheets>
  <definedNames>
    <definedName name="_xlnm.Print_Area" localSheetId="2">'dostawa GC'!$A$1:$AJ$41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4" i="4" l="1"/>
  <c r="E40" i="8"/>
  <c r="E39" i="8"/>
  <c r="E38" i="8"/>
  <c r="E37" i="8"/>
  <c r="E4" i="8"/>
  <c r="E35" i="8"/>
  <c r="E34" i="8"/>
  <c r="E33" i="8"/>
  <c r="E32" i="8"/>
  <c r="E30" i="8"/>
  <c r="E29" i="8"/>
  <c r="E28" i="8"/>
  <c r="E26" i="8"/>
  <c r="E25" i="8"/>
  <c r="E23" i="8"/>
  <c r="E22" i="8"/>
  <c r="E21" i="8"/>
  <c r="E19" i="8"/>
  <c r="E18" i="8"/>
  <c r="E17" i="8"/>
  <c r="E16" i="8"/>
  <c r="E15" i="8"/>
  <c r="E13" i="8"/>
  <c r="E12" i="8"/>
  <c r="E11" i="8"/>
  <c r="E9" i="8"/>
  <c r="E8" i="8"/>
  <c r="E6" i="8"/>
  <c r="E5" i="8"/>
  <c r="G129" i="4"/>
  <c r="G123" i="4"/>
  <c r="G119" i="4"/>
  <c r="G116" i="4"/>
  <c r="G112" i="4"/>
  <c r="G108" i="4"/>
  <c r="G104" i="4"/>
  <c r="G90" i="4"/>
  <c r="G78" i="4"/>
  <c r="G65" i="4"/>
  <c r="G52" i="4"/>
  <c r="G56" i="4"/>
  <c r="G39" i="4"/>
  <c r="G35" i="4"/>
  <c r="G17" i="4"/>
  <c r="G7" i="4"/>
</calcChain>
</file>

<file path=xl/sharedStrings.xml><?xml version="1.0" encoding="utf-8"?>
<sst xmlns="http://schemas.openxmlformats.org/spreadsheetml/2006/main" count="491" uniqueCount="410">
  <si>
    <t>L.p.</t>
  </si>
  <si>
    <t>PLN</t>
  </si>
  <si>
    <t>Uwagi</t>
  </si>
  <si>
    <t>Lista pozycji do wyceny</t>
  </si>
  <si>
    <t>Obiekt 1 - budynek prasy rolowej</t>
  </si>
  <si>
    <t>Uziemienie fundamentów prasy rolowej</t>
  </si>
  <si>
    <t>Kanalizacja - prasa rolowa</t>
  </si>
  <si>
    <t>Trasy kablowe, główne podejścia urządzeń, rozmieszczenie urządzeń</t>
  </si>
  <si>
    <t>Instalacja oświetlenia i siły nietechnologicznej</t>
  </si>
  <si>
    <t>50Z5_0311703E10_092-22</t>
  </si>
  <si>
    <t>50Z5_0311703E10_096-22</t>
  </si>
  <si>
    <t>50Z5_0311703E10_092.1-22</t>
  </si>
  <si>
    <t>50Z5_0311703E10_092.2-22</t>
  </si>
  <si>
    <t>50Z5_0311703E10_092.3-22</t>
  </si>
  <si>
    <t>Obiekt 2 - budowla - zbiorniki magazynowe
Obiekt 2.1 - budynek rozdzielni elektrycznej (Z5RS3)
Obiekt 2.2 - budynek techniczny</t>
  </si>
  <si>
    <t>Uziemienie zbiorników magazynowych, budynku technicznego i budynku rozdzielni Z5RS3</t>
  </si>
  <si>
    <t>Trasy kablowe, rozmieszczenie urządzeń</t>
  </si>
  <si>
    <t>Projekt rozdzielni Z5XZ6</t>
  </si>
  <si>
    <t>Projekt rozdzielni Z5XZ7</t>
  </si>
  <si>
    <t>Projekt rozdzielni Z5XL3</t>
  </si>
  <si>
    <t>Projekt szafy napięcia gwarantowanego Z5_UPSX02</t>
  </si>
  <si>
    <t>50Z5_050326E10_093-22</t>
  </si>
  <si>
    <t>50Z5_050326E10_093.1-22</t>
  </si>
  <si>
    <t>50Z5_050326E10_093.2-22</t>
  </si>
  <si>
    <t>50Z5_050326E10_093.3-22</t>
  </si>
  <si>
    <t>50Z5_050326E10_093.10-22</t>
  </si>
  <si>
    <t>50Z5_050326E10_093.11-22</t>
  </si>
  <si>
    <t>50Z5_050326E10_093.12-22</t>
  </si>
  <si>
    <t>50Z5_050326E10_093.13-22</t>
  </si>
  <si>
    <t>Obiekt 3 - budynek rozdzielni elektrycznej (dla prasy rolowej - SO-20)</t>
  </si>
  <si>
    <t>Plan uziemień fundamentów</t>
  </si>
  <si>
    <t>Instalacja uziemiająca i połączeń wyrównawczych; instalacja odgromowa</t>
  </si>
  <si>
    <t>Trasy kablowe, rozmieszczenie urządzeń, otworowanie stropów</t>
  </si>
  <si>
    <t>Projekt rozdzielni głównej 0,4kV RS20 wraz z transformatorami i szynoprzewodami zasilającymi</t>
  </si>
  <si>
    <t>Projekt szafy napięcia gwarantowanego Z5_UPSX01</t>
  </si>
  <si>
    <t>Projekt rozdzielni Z5XL1</t>
  </si>
  <si>
    <t>Projekt rozdzielni Z5XL2</t>
  </si>
  <si>
    <t>GSZ + (PWP) - projekty 6kV (zasilanie falowników 6kV + transformatorów zasilających SO-20)</t>
  </si>
  <si>
    <t>Projekt rozdzielni Z5XZ1</t>
  </si>
  <si>
    <t>Projekt rozdzielni Z5XZ2</t>
  </si>
  <si>
    <t>Projekt rozdzielni Z5XZ3</t>
  </si>
  <si>
    <t>Projekt rozdzielni Z5XZ4</t>
  </si>
  <si>
    <t>Projekt rozdzielni Z5XZ5</t>
  </si>
  <si>
    <t>Projekt rozdzielni Z5XZ14</t>
  </si>
  <si>
    <t>Projekt rozdzielni Z5XZ29</t>
  </si>
  <si>
    <t>Projekt rozdzielni Z5XZ39</t>
  </si>
  <si>
    <t>Szafa głównego sterownika, połączenia komunikacyjne relacji CS…SO-20</t>
  </si>
  <si>
    <t>SAP (SO-20, Prasa rolowa, Z5RS3, Z5RS4)</t>
  </si>
  <si>
    <t>50SO_050325E10_094-22</t>
  </si>
  <si>
    <t>50SO_050325E10_094.1-22</t>
  </si>
  <si>
    <t>50SO_050325E10_094.2-22</t>
  </si>
  <si>
    <t>50SO_050325E10_094.3-22</t>
  </si>
  <si>
    <t>50SO_050325E10_094.10-22</t>
  </si>
  <si>
    <t>50SO_050325E10_094.11-22</t>
  </si>
  <si>
    <t>50SO_050325E10_094.12-22</t>
  </si>
  <si>
    <t>50SO_050325E10_094.13-22</t>
  </si>
  <si>
    <t>50SO_050325E10_094.14-22</t>
  </si>
  <si>
    <t>50SO_050325E10_094.15-22</t>
  </si>
  <si>
    <t>50SO_050325E10_094.16-22</t>
  </si>
  <si>
    <t>50SO_050325E10_094.17-22</t>
  </si>
  <si>
    <t>50SO_050325E10_094.18-22</t>
  </si>
  <si>
    <t>50SO_050325E10_094.19-22</t>
  </si>
  <si>
    <t>50SO_050325E10_094.20-22</t>
  </si>
  <si>
    <t>50SO_050325E10_094.21-22</t>
  </si>
  <si>
    <t>50SO_050325E10_099-22</t>
  </si>
  <si>
    <t>50SO_050325E10_100-22</t>
  </si>
  <si>
    <t>50SO_050325E10_098-22</t>
  </si>
  <si>
    <t>Obiekt 4 - budowla - galeria transportu nr 1 (do młynów cementu nr 1-3)</t>
  </si>
  <si>
    <t>Uziemienie galerii transportu do młynów cementu 1-3</t>
  </si>
  <si>
    <t>Instalacja uziemiająca i połączeń wyrównawczych</t>
  </si>
  <si>
    <t>50Z5_031708E10_095.1-22</t>
  </si>
  <si>
    <t>50Z5_031708E10_095.2-22</t>
  </si>
  <si>
    <t>50Z5_031708E10_095-22</t>
  </si>
  <si>
    <t>50Z5_031708E10_095.3-22</t>
  </si>
  <si>
    <t>Obiekt 6 - budowla galeria transportu nr 2 (do budynku prasy rolowej)</t>
  </si>
  <si>
    <t>Projekt instalacji oświetlenia galerii transportu nr 2</t>
  </si>
  <si>
    <t>50U2_031602E10_105.10-22</t>
  </si>
  <si>
    <t>Obiekt 9 - młyn cementu nr 4</t>
  </si>
  <si>
    <t>Projekt rozdzielni Z4XZ2 (szafa Z5X01)</t>
  </si>
  <si>
    <t>Projekt rozdzielni U2XZ2 (szaf U2X23 i U2 X24)</t>
  </si>
  <si>
    <t>Projekt rozdzielni Z4XZ3 (szafa Z4X34)</t>
  </si>
  <si>
    <t>Projekt rozdzielni Z4XZ5 (szafa Z4X53) - dołożenie trzech przepustnic instalacji dozowania</t>
  </si>
  <si>
    <t>50Z4_031701E10_103.11-22</t>
  </si>
  <si>
    <t>50Z4_031701E10_103.10-22</t>
  </si>
  <si>
    <t>50Z4_031701E10_103.12-22</t>
  </si>
  <si>
    <t>50Z4_031701E10_103.13-22</t>
  </si>
  <si>
    <t>Budynek stacji tranformatorowej SO-6</t>
  </si>
  <si>
    <t>Dokumentacja zasilania sprężarki</t>
  </si>
  <si>
    <t>50SO_050311E10_104.10-22</t>
  </si>
  <si>
    <t>Rozdzielnia Z5RS4</t>
  </si>
  <si>
    <t>Projekt rozdzielni Z5XZ8</t>
  </si>
  <si>
    <t>Projekt rozdzielni Z5XL4</t>
  </si>
  <si>
    <t>Trasy kablowe, rozmieszczenie urządzeń, podłoga podniesiona</t>
  </si>
  <si>
    <t>50Z5_050327E10_106.2-22</t>
  </si>
  <si>
    <t>50Z5_050327E10_106.1-22</t>
  </si>
  <si>
    <t>50Z5_050327E10_106.3-22</t>
  </si>
  <si>
    <t>50Z5_050327E10_106.10-22</t>
  </si>
  <si>
    <t>50Z5_050327E10_106.5-22</t>
  </si>
  <si>
    <t>Numer projektu</t>
  </si>
  <si>
    <t>projektów</t>
  </si>
  <si>
    <t>3.1</t>
  </si>
  <si>
    <t>3.2</t>
  </si>
  <si>
    <t>4.1</t>
  </si>
  <si>
    <t>4.2</t>
  </si>
  <si>
    <t>2.1</t>
  </si>
  <si>
    <t>2.2</t>
  </si>
  <si>
    <t>7.1</t>
  </si>
  <si>
    <t>7.2</t>
  </si>
  <si>
    <t>8.1</t>
  </si>
  <si>
    <t>8.2</t>
  </si>
  <si>
    <t>10.1</t>
  </si>
  <si>
    <t>10.2</t>
  </si>
  <si>
    <t>11.1</t>
  </si>
  <si>
    <t>11.2</t>
  </si>
  <si>
    <t>12.1</t>
  </si>
  <si>
    <t>12.2</t>
  </si>
  <si>
    <t>13.1</t>
  </si>
  <si>
    <t>10.3</t>
  </si>
  <si>
    <t>11.3</t>
  </si>
  <si>
    <t>13.2</t>
  </si>
  <si>
    <t>16.1</t>
  </si>
  <si>
    <t>16.2</t>
  </si>
  <si>
    <t>Numer projektu PW</t>
  </si>
  <si>
    <t>Koszt</t>
  </si>
  <si>
    <t>4.6</t>
  </si>
  <si>
    <t>4.3</t>
  </si>
  <si>
    <t>4.4</t>
  </si>
  <si>
    <t>4.5</t>
  </si>
  <si>
    <t>6.1</t>
  </si>
  <si>
    <t>6.2</t>
  </si>
  <si>
    <t>8.3</t>
  </si>
  <si>
    <t>8.4</t>
  </si>
  <si>
    <t>15.1</t>
  </si>
  <si>
    <t>15.2</t>
  </si>
  <si>
    <t>4.7</t>
  </si>
  <si>
    <t>Zestawienie wszystkich projektów wykonawczych PW - branża elektryczna</t>
  </si>
  <si>
    <t>Nazwa projektu wykonawczego PW, branża elektryczna</t>
  </si>
  <si>
    <t>Rozdzielnice technologiczne</t>
  </si>
  <si>
    <t>Rozdzielnica elektryczna Z5XZ1</t>
  </si>
  <si>
    <t>Rozdzielnica elektryczna Z5XZ2</t>
  </si>
  <si>
    <t>Szafa elektryczna Z5XZ2</t>
  </si>
  <si>
    <t>Szafa elektryczna Z5X21</t>
  </si>
  <si>
    <t>Szafa elektryczna Z5X22</t>
  </si>
  <si>
    <t>05SO_050325E16_094.15-22-010</t>
  </si>
  <si>
    <t>2.3</t>
  </si>
  <si>
    <t>2.4</t>
  </si>
  <si>
    <t>Szafa elektryczna Z5X23</t>
  </si>
  <si>
    <t>Ilość sztuk</t>
  </si>
  <si>
    <t>Skrzynka lokalnego rozłącznika remontowego VOS_020_3_T2 zamontowana na blasze osłonowej</t>
  </si>
  <si>
    <t>Skrzynka lokalnego rozłącznika remontowego VOS_020_3_T3 zamontowana na blasze osłonowej</t>
  </si>
  <si>
    <t>Skrzynka lokalnego rozłącznika remontowego VOS_020_3_xx zamontowana na blasze osłonowej</t>
  </si>
  <si>
    <t>Skrzynka lokalnego rozłącznika remontowego VOS_020_6_T2 zamontowana na blasze osłonowej</t>
  </si>
  <si>
    <t>Skrzynka lokalnego rozłącznika remontowego VOS_020_6_T3 zamontowana na blasze osłonowej</t>
  </si>
  <si>
    <t>Skrzynka lokalnego rozłącznika remontowego VOS_020_6_T4 zamontowana na blasze osłonowej</t>
  </si>
  <si>
    <t>Skrzynka lokalnego rozłącznika remontowego VOS_020_6_T6 zamontowana na blasze osłonowej</t>
  </si>
  <si>
    <t>Skrzynka lokalnego rozłącznika remontowego VOS_032_3_T2 zamontowana na blasze osłonowej</t>
  </si>
  <si>
    <t>Skrzynka lokalnego rozłącznika remontowego VOS_063_3_T2 zamontowana na blasze osłonowej</t>
  </si>
  <si>
    <t>Skrzynka lokalnego rozłącznika remontowego VOS_063_3_T2_VDF zamontowana na blasze osłonowej</t>
  </si>
  <si>
    <t>Skrzynka lokalnego rozłącznika remontowego VOS_063_6_T2 zamontowana na blasze osłonowej</t>
  </si>
  <si>
    <t>Skrzynka lokalnego rozłącznika remontowego VOS_100_3_T2 zamontowana na blasze osłonowej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</si>
  <si>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</si>
  <si>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</si>
  <si>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</si>
  <si>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</si>
  <si>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</si>
  <si>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</si>
  <si>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</si>
  <si>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</si>
  <si>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</si>
  <si>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</si>
  <si>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</si>
  <si>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</si>
  <si>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</si>
  <si>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1.1</t>
  </si>
  <si>
    <t>1.2</t>
  </si>
  <si>
    <t>Szafa elektryczna Z5XZ1</t>
  </si>
  <si>
    <t>05SO_050325E16_094.14-22-010</t>
  </si>
  <si>
    <t>Rozdzielnica elektryczna Z5X29</t>
  </si>
  <si>
    <t>05SO_050325E16_094.20-22-010</t>
  </si>
  <si>
    <t>Szafa elektryczna Z5XZ3</t>
  </si>
  <si>
    <t>Szafa elektryczna Z5X29</t>
  </si>
  <si>
    <t>Skrzynka lokalnego rozłącznika remontowego VOS_400_6_T2_A zamontowana na blasze osłonowej</t>
  </si>
  <si>
    <t>Skrzynka lokalnego rozłącznika remontowego VOS_400_6_T2_B zamontowana na blasze osłonowej</t>
  </si>
  <si>
    <t>3.3</t>
  </si>
  <si>
    <t>05SO_050325E16_094.16-22-010</t>
  </si>
  <si>
    <t>Szafa elektryczna Z5X31</t>
  </si>
  <si>
    <t>Szafa elektryczna Z5X32</t>
  </si>
  <si>
    <t>4.8</t>
  </si>
  <si>
    <t>4.9</t>
  </si>
  <si>
    <t>4.10</t>
  </si>
  <si>
    <t>Skrzynka lokalnego rozłącznika remontowego VOS_160_3_T2 zamontowana na blasze osłonowej</t>
  </si>
  <si>
    <t>4.11</t>
  </si>
  <si>
    <t>5.1</t>
  </si>
  <si>
    <t>5.2</t>
  </si>
  <si>
    <t>5.3</t>
  </si>
  <si>
    <t>Rozdzielnica elektryczna Z5X39</t>
  </si>
  <si>
    <t>Szafa elektryczna Z5X39</t>
  </si>
  <si>
    <t>05SO_050325E16_094.21-22-010</t>
  </si>
  <si>
    <t>Szafa elektryczna Z5XZ4</t>
  </si>
  <si>
    <t>Szafa elektryczna Z5X41</t>
  </si>
  <si>
    <t>Szafa elektryczna Z5X42</t>
  </si>
  <si>
    <t>05SO_050325E16_094.17-22-010</t>
  </si>
  <si>
    <t>6.3</t>
  </si>
  <si>
    <t>6.4</t>
  </si>
  <si>
    <t>6.5</t>
  </si>
  <si>
    <t>6.6</t>
  </si>
  <si>
    <t>6.7</t>
  </si>
  <si>
    <t>6.8</t>
  </si>
  <si>
    <t>Szafa elektryczna Z5XZ5</t>
  </si>
  <si>
    <t>Szafa elektryczna Z5X51</t>
  </si>
  <si>
    <t>Szafa elektryczna Z5X52</t>
  </si>
  <si>
    <t>7.3</t>
  </si>
  <si>
    <t>05SO_050325E16_094.18-22-010</t>
  </si>
  <si>
    <t>Szafa elektryczna Z5X53</t>
  </si>
  <si>
    <t>7.4</t>
  </si>
  <si>
    <t>7.5</t>
  </si>
  <si>
    <t>7.6</t>
  </si>
  <si>
    <t>7.7</t>
  </si>
  <si>
    <t>7.8</t>
  </si>
  <si>
    <t>7.9</t>
  </si>
  <si>
    <t>7.10</t>
  </si>
  <si>
    <t>Rozdzielnica elektryczna Z5XZ3</t>
  </si>
  <si>
    <t>Rozdzielnica elektryczna Z5XZ4</t>
  </si>
  <si>
    <t>Rozdzielnica elektryczna Z5XZ5</t>
  </si>
  <si>
    <t>Rozdzielnica elektryczna Z5XZ6</t>
  </si>
  <si>
    <t>Szafa elektryczna Z5XZ6</t>
  </si>
  <si>
    <t>Szafa elektryczna Z5X61</t>
  </si>
  <si>
    <t>Szafa elektryczna Z5X62</t>
  </si>
  <si>
    <t>Szafa elektryczna Z5X63</t>
  </si>
  <si>
    <t>50Z5_050326E16_093.10-22-010</t>
  </si>
  <si>
    <t>Sygnalizacja przedstartowa zamontowana na blasze osłonowej</t>
  </si>
  <si>
    <t>8.5</t>
  </si>
  <si>
    <t>8.6</t>
  </si>
  <si>
    <t>8.7</t>
  </si>
  <si>
    <t>8.8</t>
  </si>
  <si>
    <t>8.10</t>
  </si>
  <si>
    <t>8.11</t>
  </si>
  <si>
    <t>8.12</t>
  </si>
  <si>
    <t>7.11</t>
  </si>
  <si>
    <t>4.12</t>
  </si>
  <si>
    <t>Grawerowane tabliczki opisowe lokalnych skrzynek (np. sterowniki filtrów, urządzenia Pfister)</t>
  </si>
  <si>
    <t>Grawerowane tabliczki opisowe lokalnych skrzynek (np. sterowniki filtrów, urządzenia ważące)</t>
  </si>
  <si>
    <t>7.12</t>
  </si>
  <si>
    <t>Sygnalizacja przedstartowa zamontowana na blasze osłonowej (dodatkowa nie ujęta w dokumentacji)</t>
  </si>
  <si>
    <t>9.1</t>
  </si>
  <si>
    <t>9.2</t>
  </si>
  <si>
    <t>9.3</t>
  </si>
  <si>
    <t>9.4</t>
  </si>
  <si>
    <t>Rozdzielnica elektryczna Z5XZ7</t>
  </si>
  <si>
    <t>Szafa elektryczna Z5XZ7</t>
  </si>
  <si>
    <t>Szafa elektryczna Z5X71</t>
  </si>
  <si>
    <t>Szafa elektryczna Z5X72</t>
  </si>
  <si>
    <t>Szafa elektryczna Z5X73</t>
  </si>
  <si>
    <t>50Z5_050326E16_093.11-22-010</t>
  </si>
  <si>
    <t>9.7</t>
  </si>
  <si>
    <t>9.5</t>
  </si>
  <si>
    <t>9.6</t>
  </si>
  <si>
    <t>Skrzynka lokalnego rozłącznika remontowego VOS_063_3_T3 zamontowana na blasze osłonowej</t>
  </si>
  <si>
    <t>9.8</t>
  </si>
  <si>
    <t>9.9</t>
  </si>
  <si>
    <t>9.10</t>
  </si>
  <si>
    <t>9.11</t>
  </si>
  <si>
    <t>Uwzględnić wykonanie grawerowanych opisów przycisków</t>
  </si>
  <si>
    <t>Kaseta sygnalizacji lokalnej załadunku na autocysterny Z5U53M1</t>
  </si>
  <si>
    <t>Szafa elektryczna Z5X11</t>
  </si>
  <si>
    <t>Szafa elektryczna Z5X12</t>
  </si>
  <si>
    <t>1.3</t>
  </si>
  <si>
    <t>1.5</t>
  </si>
  <si>
    <t>1.4</t>
  </si>
  <si>
    <t>Wyłącznik awaryjny zamontowany na blasze osłonowej</t>
  </si>
  <si>
    <t>1.6</t>
  </si>
  <si>
    <t>Skrzynka lokalnego rozłącznika remontowego VOS_xxx_x_T2 zamontowana na blasze osłonowej</t>
  </si>
  <si>
    <t>1.7</t>
  </si>
  <si>
    <t>1.8</t>
  </si>
  <si>
    <t>1.9</t>
  </si>
  <si>
    <t>Rozdzielnice napięcia gwarantowanego</t>
  </si>
  <si>
    <t>05SO_050325E16_094.12-22-010</t>
  </si>
  <si>
    <t>Rozdzielnice potrzeb własnych (oświetlenie i siła nietechnologiczna)</t>
  </si>
  <si>
    <t>Rozdzielnica oświetleniowa i siły nietechnologicznej Z5XL1</t>
  </si>
  <si>
    <t>Szafa elektryczna Z5XL1</t>
  </si>
  <si>
    <t>Szafa elektryczna Z5XL11</t>
  </si>
  <si>
    <t>Szafa elektryczna Z5XL12</t>
  </si>
  <si>
    <t>Rozdzielnica oświetleniowa i siły nietechnologicznej Z5XL2</t>
  </si>
  <si>
    <t>05SO_050325E16_094.13-22-010</t>
  </si>
  <si>
    <t>Szafa elektryczna Z5XL2</t>
  </si>
  <si>
    <t>Szafa elektryczna Z5XL21</t>
  </si>
  <si>
    <t>Szafa elektryczna Z5XL22</t>
  </si>
  <si>
    <t>Rozdzielnica oświetleniowa i siły nietechnologicznej Z5XL3</t>
  </si>
  <si>
    <t>Szafa elektryczna Z5XL3</t>
  </si>
  <si>
    <t>50Z5_050326E16_093.12-22-010</t>
  </si>
  <si>
    <t>Szafa elektryczna Z5XL31</t>
  </si>
  <si>
    <t>Rozdzielnica napięcia gwarantowanego Z5_UPSX01</t>
  </si>
  <si>
    <t>Szafa elektryczna Z5_UPSX01</t>
  </si>
  <si>
    <t>05SO_050325E16_094.11-22-010</t>
  </si>
  <si>
    <t>14.1</t>
  </si>
  <si>
    <t>14.2</t>
  </si>
  <si>
    <t>Szafa elektryczna Z5_UPSX02</t>
  </si>
  <si>
    <t>Rozdzielnica napięcia gwarantowanego Z5_UPSX02</t>
  </si>
  <si>
    <t>05SO_050326E16_093.13-22-010</t>
  </si>
  <si>
    <t>-</t>
  </si>
  <si>
    <t>Szafy światłowodowe i CCTV</t>
  </si>
  <si>
    <t>Szafa światłowodowa w SO-20</t>
  </si>
  <si>
    <t>Szafa światłowodowa Z5RS2_OPT1</t>
  </si>
  <si>
    <t>05SO_050325E16_099-22-011</t>
  </si>
  <si>
    <t>Szafka Z5K1.01</t>
  </si>
  <si>
    <t>Szafka Z5K1.03</t>
  </si>
  <si>
    <t>Szafka Z5K1.02</t>
  </si>
  <si>
    <t>15.3</t>
  </si>
  <si>
    <t>15.4</t>
  </si>
  <si>
    <t>15.5</t>
  </si>
  <si>
    <t>Szafka światłowodowa Z5_LOC_OPT1</t>
  </si>
  <si>
    <t>Szafa światłowodowa w Z5RS3</t>
  </si>
  <si>
    <t>Szafa światłowodowa Z5RS3_OPT1</t>
  </si>
  <si>
    <t>Szafka światłowodowa Z5RS5_OPT1</t>
  </si>
  <si>
    <t>05SO_050325E16_099-22-012</t>
  </si>
  <si>
    <t>Łączna cena za wykonanie i dostawę wszystkich szaf</t>
  </si>
  <si>
    <t>Materiał</t>
  </si>
  <si>
    <t>Typ</t>
  </si>
  <si>
    <t>Producent</t>
  </si>
  <si>
    <t>Ilość
[szt.]</t>
  </si>
  <si>
    <t>6ES7 513-1FL02-0AB0</t>
  </si>
  <si>
    <t>Siemens</t>
  </si>
  <si>
    <t>6ES7 954-8LF03-0AA0</t>
  </si>
  <si>
    <t>6ES7 526-1BH00-0AB0</t>
  </si>
  <si>
    <t>6ES7 526-2BF00-0AB0</t>
  </si>
  <si>
    <t>nr kat. 6GK5206-2BS00-2AC2</t>
  </si>
  <si>
    <t>Wkładka SFP</t>
  </si>
  <si>
    <t>nr kat. 6GK5991-1AF00-8AA0</t>
  </si>
  <si>
    <t>Wtyczka Profinet/Industrial Ethernet RJ45 4x2</t>
  </si>
  <si>
    <t>nr kat. 6GK1 901-1BB11-2AA0</t>
  </si>
  <si>
    <t>Moduł komunikacyjny IM 155-5 PN ST</t>
  </si>
  <si>
    <t>nr kat. 6ES7155-5AA01-0AB0</t>
  </si>
  <si>
    <t>Moduł zasilający PS25W 24VDC</t>
  </si>
  <si>
    <t>nr kat. 6ES7505-0KA00-0AB0</t>
  </si>
  <si>
    <t>Szyna montażowa S7-1500, długość 482mm</t>
  </si>
  <si>
    <t>nr kat. 6ES7590-1AE80-0AA0</t>
  </si>
  <si>
    <t>Szyna montażowa S7-1500, długość 245mm</t>
  </si>
  <si>
    <t>nr kat. 6ES7590-1AC40-0AA0</t>
  </si>
  <si>
    <t>Szyna montażowa S7-1500, długość 530mm</t>
  </si>
  <si>
    <t>nr kat. 6ES7590-1AF30-0AA0</t>
  </si>
  <si>
    <t>Karta wejść cyfrowych DI 16x24VDC HF</t>
  </si>
  <si>
    <t>nr kat. 6ES7521-1BH00-0AB0</t>
  </si>
  <si>
    <t xml:space="preserve">Karta wyjść cyfrowych DO 16x24VDC/0,5A HF                   </t>
  </si>
  <si>
    <t>nr kat. 6ES7522-1BH01-0AB0</t>
  </si>
  <si>
    <t xml:space="preserve">Karta wejść analogowych AI 8xU/I/RTD/TC                         </t>
  </si>
  <si>
    <t>nr kat. 6ES7531-7KF00-0AB0</t>
  </si>
  <si>
    <t>Karta wyjść analogowych AO 4xU/I </t>
  </si>
  <si>
    <t>nr kat. 6ES7532-5HD00-0AB0</t>
  </si>
  <si>
    <t xml:space="preserve">Przyłącze czołowe z zaciskami śrubowymi </t>
  </si>
  <si>
    <t>nr kat. 6ES7592-1AM00-0XB0</t>
  </si>
  <si>
    <t>Analizator sieci PAC 3200</t>
  </si>
  <si>
    <t>nr kat. 7KM3220-0BA01-1DA0</t>
  </si>
  <si>
    <t>Moduł komunikacyjny Profinet dla PAC2300</t>
  </si>
  <si>
    <t>nr kat. 7KM9300-0AE02-0AA0</t>
  </si>
  <si>
    <t>Zasilacz Sitop 230VAC/24VDC 10A</t>
  </si>
  <si>
    <t>nr kat. 6EP1334-2BA20</t>
  </si>
  <si>
    <t>Safety relay output expansion 4RO</t>
  </si>
  <si>
    <t>nr kat. 3SK1211-1BB40</t>
  </si>
  <si>
    <t>CPU 1214C, DC/DC/DC, 14DI/10DO/2AI</t>
  </si>
  <si>
    <t>nr kat. 6ES7214-1AG40-0XB0</t>
  </si>
  <si>
    <t>Wejścia cyfrowe SM 1221, 16DI, 24V DC</t>
  </si>
  <si>
    <t>nr kat. 6ES7221-1BH32-0XB0</t>
  </si>
  <si>
    <t>Wyjścia cyfrowe SM1222, 16 DO, 24V DC</t>
  </si>
  <si>
    <t>nr kat. 6ES7222-1BH32-0XB0</t>
  </si>
  <si>
    <t>Listwa przyłączeniowa</t>
  </si>
  <si>
    <t>Przekaźnik bezpieczeństwa 3Z 1R 24VDC</t>
  </si>
  <si>
    <t>nr kat. 3SK1111-1AB30</t>
  </si>
  <si>
    <t>Switch zarządzalny Scalance XC206-2SFP</t>
  </si>
  <si>
    <t>Z5XZ1</t>
  </si>
  <si>
    <t>Z5X51</t>
  </si>
  <si>
    <t>Z5X52</t>
  </si>
  <si>
    <t>Z5X11</t>
  </si>
  <si>
    <t>Z5X12</t>
  </si>
  <si>
    <t>Z5XZ2</t>
  </si>
  <si>
    <t>Z5X21</t>
  </si>
  <si>
    <t>Z5X22</t>
  </si>
  <si>
    <t>Z5X23</t>
  </si>
  <si>
    <t>Z5X29</t>
  </si>
  <si>
    <t>Z5XZ3</t>
  </si>
  <si>
    <t>Z5X31</t>
  </si>
  <si>
    <t>Z5X32</t>
  </si>
  <si>
    <t>Z5X39</t>
  </si>
  <si>
    <t>Z5XZ4</t>
  </si>
  <si>
    <t>Z5X41</t>
  </si>
  <si>
    <t>Z5X42</t>
  </si>
  <si>
    <t>Z5XZ5</t>
  </si>
  <si>
    <t>Z5X53</t>
  </si>
  <si>
    <t>Z5XZ6</t>
  </si>
  <si>
    <t>Z5X61</t>
  </si>
  <si>
    <t>Z5X62</t>
  </si>
  <si>
    <t>Z5X63</t>
  </si>
  <si>
    <t>Z5XZ7</t>
  </si>
  <si>
    <t>Z5X71</t>
  </si>
  <si>
    <t>Z5X72</t>
  </si>
  <si>
    <t>Z5X73</t>
  </si>
  <si>
    <t>9.12</t>
  </si>
  <si>
    <t>Skrzynka lokalnego rozłącznika remontowego VOS_020_3 (bez przycisków) zamontowana na blasze osłonowej</t>
  </si>
  <si>
    <t>Skrzynki remontowe dla urządzeń ważąco-dozujących Pfister</t>
  </si>
  <si>
    <t>SIMATIC S7-1500F, FAIL-SAFE CPU 1513F-1 PN</t>
  </si>
  <si>
    <t>SIMATIC, karta pamięci FLASH, 3.3V, 24 MB</t>
  </si>
  <si>
    <t>SIMATIC S7-1500, moduł wyjść binarnych FAIL-SAFE, 8 DO</t>
  </si>
  <si>
    <t>SIMATIC S7-1500, moduł wejść binarnych FAIL-SAFE, 16DI</t>
  </si>
  <si>
    <t>ACS880-01-017A-3+E200+K492+P904</t>
  </si>
  <si>
    <t>ABB</t>
  </si>
  <si>
    <t>Przemiennik częstotliwości</t>
  </si>
  <si>
    <t>ACS880-01-038A-3+E200+K492+P904</t>
  </si>
  <si>
    <t>ACS880-01-045A-3+E200+K492+P904</t>
  </si>
  <si>
    <t>Z5XL1</t>
  </si>
  <si>
    <t>Z5XL3</t>
  </si>
  <si>
    <t>Z5XL2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</si>
</sst>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5"/>
      <name val="Arial"/>
      <family val="2"/>
      <charset val="238"/>
    </font>
    <font>
      <b/>
      <sz val="14"/>
      <color theme="5"/>
      <name val="Calibri"/>
      <family val="2"/>
      <charset val="238"/>
    </font>
    <font>
      <b/>
      <sz val="12"/>
      <color theme="5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7" fillId="0" borderId="0"/>
  </cellStyleXfs>
  <cellXfs count="2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4" fillId="0" borderId="2" xfId="0" applyFont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5" fillId="2" borderId="4" xfId="0" applyFont="1" applyFill="1" applyBorder="1"/>
    <xf numFmtId="0" fontId="3" fillId="2" borderId="0" xfId="0" applyFont="1" applyFill="1"/>
    <xf numFmtId="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5" fillId="2" borderId="5" xfId="0" applyFont="1" applyFill="1" applyBorder="1"/>
    <xf numFmtId="4" fontId="0" fillId="2" borderId="0" xfId="0" applyNumberFormat="1" applyFill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/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/>
    </xf>
    <xf numFmtId="0" fontId="5" fillId="2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5" fillId="2" borderId="6" xfId="0" applyFont="1" applyFill="1" applyBorder="1"/>
    <xf numFmtId="0" fontId="4" fillId="0" borderId="3" xfId="0" applyFont="1" applyBorder="1" applyAlignment="1">
      <alignment wrapText="1"/>
    </xf>
    <xf numFmtId="0" fontId="7" fillId="2" borderId="8" xfId="0" applyFont="1" applyFill="1" applyBorder="1"/>
    <xf numFmtId="0" fontId="7" fillId="0" borderId="8" xfId="0" applyFont="1" applyBorder="1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5" fillId="2" borderId="10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left" vertical="center"/>
    </xf>
    <xf numFmtId="4" fontId="5" fillId="2" borderId="19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right"/>
    </xf>
    <xf numFmtId="4" fontId="5" fillId="2" borderId="21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horizontal="left" vertical="center"/>
    </xf>
    <xf numFmtId="49" fontId="4" fillId="2" borderId="21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" fillId="2" borderId="16" xfId="0" applyFont="1" applyFill="1" applyBorder="1" applyAlignment="1">
      <alignment horizontal="left"/>
    </xf>
    <xf numFmtId="0" fontId="0" fillId="2" borderId="13" xfId="0" applyFill="1" applyBorder="1"/>
    <xf numFmtId="4" fontId="9" fillId="2" borderId="19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10" fillId="2" borderId="20" xfId="0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right"/>
    </xf>
    <xf numFmtId="0" fontId="0" fillId="2" borderId="0" xfId="0" applyFill="1" applyBorder="1"/>
    <xf numFmtId="0" fontId="10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left" vertical="center"/>
    </xf>
    <xf numFmtId="0" fontId="4" fillId="0" borderId="28" xfId="0" applyFont="1" applyBorder="1" applyAlignment="1">
      <alignment wrapText="1"/>
    </xf>
    <xf numFmtId="0" fontId="1" fillId="2" borderId="1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4" fontId="9" fillId="2" borderId="0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wrapText="1"/>
    </xf>
    <xf numFmtId="0" fontId="10" fillId="3" borderId="9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wrapText="1"/>
    </xf>
    <xf numFmtId="0" fontId="10" fillId="3" borderId="22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10" fillId="4" borderId="7" xfId="0" applyFont="1" applyFill="1" applyBorder="1" applyAlignment="1">
      <alignment wrapText="1"/>
    </xf>
    <xf numFmtId="0" fontId="10" fillId="4" borderId="9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wrapText="1"/>
    </xf>
    <xf numFmtId="0" fontId="10" fillId="5" borderId="9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wrapText="1"/>
    </xf>
    <xf numFmtId="0" fontId="10" fillId="6" borderId="9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4" fontId="11" fillId="7" borderId="0" xfId="0" applyNumberFormat="1" applyFont="1" applyFill="1" applyAlignment="1">
      <alignment horizontal="right"/>
    </xf>
    <xf numFmtId="0" fontId="0" fillId="7" borderId="0" xfId="0" applyFill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 textRotation="90" wrapText="1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textRotation="90"/>
    </xf>
    <xf numFmtId="0" fontId="13" fillId="0" borderId="0" xfId="1" applyFont="1" applyAlignment="1">
      <alignment horizontal="left" vertical="center" wrapText="1"/>
    </xf>
    <xf numFmtId="0" fontId="14" fillId="0" borderId="0" xfId="1" applyFont="1" applyAlignment="1">
      <alignment vertical="center"/>
    </xf>
    <xf numFmtId="0" fontId="15" fillId="8" borderId="19" xfId="1" applyFont="1" applyFill="1" applyBorder="1" applyAlignment="1">
      <alignment horizontal="left"/>
    </xf>
    <xf numFmtId="0" fontId="15" fillId="8" borderId="19" xfId="1" applyFont="1" applyFill="1" applyBorder="1" applyAlignment="1">
      <alignment horizontal="center"/>
    </xf>
    <xf numFmtId="0" fontId="15" fillId="9" borderId="0" xfId="1" applyFont="1" applyFill="1" applyAlignment="1">
      <alignment horizontal="left" textRotation="90" wrapText="1"/>
    </xf>
    <xf numFmtId="0" fontId="15" fillId="9" borderId="0" xfId="1" applyFont="1" applyFill="1" applyAlignment="1">
      <alignment horizontal="center"/>
    </xf>
    <xf numFmtId="0" fontId="15" fillId="9" borderId="0" xfId="1" applyFont="1" applyFill="1" applyAlignment="1">
      <alignment horizontal="center" textRotation="90"/>
    </xf>
    <xf numFmtId="0" fontId="15" fillId="9" borderId="0" xfId="1" applyFont="1" applyFill="1" applyAlignment="1">
      <alignment horizontal="left" wrapText="1"/>
    </xf>
    <xf numFmtId="0" fontId="16" fillId="0" borderId="0" xfId="1" applyFont="1"/>
    <xf numFmtId="0" fontId="18" fillId="0" borderId="0" xfId="1" applyFont="1"/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0" fontId="19" fillId="0" borderId="0" xfId="1" applyFont="1" applyAlignment="1">
      <alignment vertical="center"/>
    </xf>
    <xf numFmtId="164" fontId="19" fillId="0" borderId="0" xfId="1" applyNumberFormat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 textRotation="90" wrapText="1"/>
    </xf>
    <xf numFmtId="0" fontId="15" fillId="8" borderId="19" xfId="1" applyFont="1" applyFill="1" applyBorder="1" applyAlignment="1">
      <alignment horizontal="center" wrapText="1"/>
    </xf>
    <xf numFmtId="0" fontId="15" fillId="8" borderId="19" xfId="1" applyFont="1" applyFill="1" applyBorder="1" applyAlignment="1">
      <alignment wrapText="1"/>
    </xf>
    <xf numFmtId="1" fontId="15" fillId="8" borderId="12" xfId="1" applyNumberFormat="1" applyFont="1" applyFill="1" applyBorder="1" applyAlignment="1">
      <alignment horizontal="center" wrapText="1"/>
    </xf>
    <xf numFmtId="0" fontId="17" fillId="2" borderId="29" xfId="2" applyFill="1" applyBorder="1" applyAlignment="1">
      <alignment horizontal="center"/>
    </xf>
    <xf numFmtId="0" fontId="17" fillId="0" borderId="29" xfId="2" applyBorder="1" applyAlignment="1">
      <alignment horizontal="center"/>
    </xf>
    <xf numFmtId="0" fontId="21" fillId="2" borderId="29" xfId="2" applyFont="1" applyFill="1" applyBorder="1" applyAlignment="1">
      <alignment horizontal="center"/>
    </xf>
    <xf numFmtId="0" fontId="17" fillId="0" borderId="29" xfId="2" applyBorder="1" applyAlignment="1">
      <alignment horizontal="left"/>
    </xf>
    <xf numFmtId="0" fontId="17" fillId="2" borderId="0" xfId="2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17" fillId="2" borderId="0" xfId="2" applyFill="1" applyBorder="1" applyAlignment="1">
      <alignment horizontal="left" wrapText="1"/>
    </xf>
    <xf numFmtId="0" fontId="18" fillId="2" borderId="0" xfId="1" applyFont="1" applyFill="1" applyBorder="1"/>
    <xf numFmtId="0" fontId="17" fillId="2" borderId="0" xfId="2" applyFill="1" applyBorder="1" applyAlignment="1">
      <alignment horizontal="left"/>
    </xf>
    <xf numFmtId="0" fontId="20" fillId="2" borderId="0" xfId="2" applyFont="1" applyFill="1" applyBorder="1" applyAlignment="1">
      <alignment horizontal="left"/>
    </xf>
    <xf numFmtId="0" fontId="18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left"/>
    </xf>
    <xf numFmtId="0" fontId="18" fillId="2" borderId="29" xfId="1" applyFont="1" applyFill="1" applyBorder="1"/>
    <xf numFmtId="0" fontId="17" fillId="2" borderId="29" xfId="2" applyFill="1" applyBorder="1" applyAlignment="1">
      <alignment horizontal="left"/>
    </xf>
    <xf numFmtId="0" fontId="17" fillId="2" borderId="29" xfId="2" applyFill="1" applyBorder="1" applyAlignment="1">
      <alignment horizontal="left" wrapText="1"/>
    </xf>
    <xf numFmtId="0" fontId="18" fillId="2" borderId="29" xfId="1" applyFont="1" applyFill="1" applyBorder="1" applyAlignment="1">
      <alignment horizontal="center"/>
    </xf>
    <xf numFmtId="0" fontId="20" fillId="2" borderId="29" xfId="2" applyFont="1" applyFill="1" applyBorder="1" applyAlignment="1">
      <alignment horizontal="left"/>
    </xf>
    <xf numFmtId="0" fontId="21" fillId="0" borderId="0" xfId="1" applyFont="1" applyAlignment="1">
      <alignment horizontal="center"/>
    </xf>
    <xf numFmtId="1" fontId="22" fillId="0" borderId="1" xfId="1" applyNumberFormat="1" applyFont="1" applyBorder="1" applyAlignment="1">
      <alignment horizontal="center" vertical="center" wrapText="1"/>
    </xf>
    <xf numFmtId="0" fontId="23" fillId="8" borderId="19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1" fillId="0" borderId="0" xfId="1" applyFont="1" applyAlignment="1">
      <alignment horizontal="center" vertical="center"/>
    </xf>
    <xf numFmtId="0" fontId="18" fillId="2" borderId="33" xfId="1" applyFont="1" applyFill="1" applyBorder="1"/>
    <xf numFmtId="0" fontId="18" fillId="2" borderId="26" xfId="1" applyFont="1" applyFill="1" applyBorder="1" applyAlignment="1">
      <alignment horizontal="center"/>
    </xf>
    <xf numFmtId="0" fontId="18" fillId="2" borderId="27" xfId="1" applyFont="1" applyFill="1" applyBorder="1" applyAlignment="1">
      <alignment horizontal="center"/>
    </xf>
    <xf numFmtId="0" fontId="18" fillId="2" borderId="34" xfId="1" applyFont="1" applyFill="1" applyBorder="1" applyAlignment="1">
      <alignment horizontal="center"/>
    </xf>
    <xf numFmtId="0" fontId="18" fillId="2" borderId="36" xfId="1" applyFont="1" applyFill="1" applyBorder="1" applyAlignment="1">
      <alignment horizontal="center"/>
    </xf>
    <xf numFmtId="0" fontId="18" fillId="2" borderId="35" xfId="1" applyFont="1" applyFill="1" applyBorder="1" applyAlignment="1">
      <alignment horizontal="center"/>
    </xf>
    <xf numFmtId="0" fontId="18" fillId="2" borderId="31" xfId="1" applyFont="1" applyFill="1" applyBorder="1" applyAlignment="1">
      <alignment horizontal="center"/>
    </xf>
    <xf numFmtId="0" fontId="18" fillId="2" borderId="25" xfId="1" applyFont="1" applyFill="1" applyBorder="1" applyAlignment="1">
      <alignment horizontal="center"/>
    </xf>
    <xf numFmtId="0" fontId="18" fillId="2" borderId="32" xfId="1" applyFont="1" applyFill="1" applyBorder="1" applyAlignment="1">
      <alignment horizontal="center"/>
    </xf>
    <xf numFmtId="1" fontId="13" fillId="3" borderId="1" xfId="1" applyNumberFormat="1" applyFont="1" applyFill="1" applyBorder="1" applyAlignment="1">
      <alignment horizontal="center" vertical="center" textRotation="90" wrapText="1"/>
    </xf>
    <xf numFmtId="0" fontId="17" fillId="3" borderId="29" xfId="2" applyFill="1" applyBorder="1" applyAlignment="1">
      <alignment horizontal="center"/>
    </xf>
    <xf numFmtId="0" fontId="17" fillId="3" borderId="0" xfId="2" applyFill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8" fillId="3" borderId="17" xfId="1" applyFont="1" applyFill="1" applyBorder="1" applyAlignment="1">
      <alignment horizontal="center"/>
    </xf>
    <xf numFmtId="0" fontId="17" fillId="10" borderId="29" xfId="2" applyFill="1" applyBorder="1" applyAlignment="1">
      <alignment horizontal="center"/>
    </xf>
    <xf numFmtId="0" fontId="17" fillId="10" borderId="0" xfId="2" applyFill="1" applyBorder="1" applyAlignment="1">
      <alignment horizontal="center"/>
    </xf>
    <xf numFmtId="1" fontId="13" fillId="4" borderId="1" xfId="1" applyNumberFormat="1" applyFont="1" applyFill="1" applyBorder="1" applyAlignment="1">
      <alignment horizontal="center" vertical="center" textRotation="90" wrapText="1"/>
    </xf>
    <xf numFmtId="0" fontId="17" fillId="4" borderId="29" xfId="2" applyFill="1" applyBorder="1" applyAlignment="1">
      <alignment horizontal="center"/>
    </xf>
    <xf numFmtId="0" fontId="17" fillId="4" borderId="0" xfId="2" applyFill="1" applyBorder="1" applyAlignment="1">
      <alignment horizontal="center"/>
    </xf>
    <xf numFmtId="0" fontId="18" fillId="4" borderId="0" xfId="1" applyFont="1" applyFill="1" applyBorder="1" applyAlignment="1">
      <alignment horizontal="center"/>
    </xf>
    <xf numFmtId="0" fontId="18" fillId="4" borderId="27" xfId="1" applyFont="1" applyFill="1" applyBorder="1" applyAlignment="1">
      <alignment horizontal="center"/>
    </xf>
    <xf numFmtId="0" fontId="18" fillId="4" borderId="25" xfId="1" applyFont="1" applyFill="1" applyBorder="1" applyAlignment="1">
      <alignment horizontal="center"/>
    </xf>
    <xf numFmtId="0" fontId="18" fillId="4" borderId="29" xfId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left"/>
    </xf>
    <xf numFmtId="4" fontId="6" fillId="3" borderId="0" xfId="0" applyNumberFormat="1" applyFont="1" applyFill="1" applyBorder="1" applyAlignment="1">
      <alignment horizontal="right"/>
    </xf>
    <xf numFmtId="0" fontId="5" fillId="3" borderId="12" xfId="0" applyFont="1" applyFill="1" applyBorder="1"/>
    <xf numFmtId="0" fontId="8" fillId="3" borderId="16" xfId="0" applyFont="1" applyFill="1" applyBorder="1" applyAlignment="1">
      <alignment horizontal="center" vertical="center"/>
    </xf>
    <xf numFmtId="0" fontId="24" fillId="3" borderId="19" xfId="0" applyFont="1" applyFill="1" applyBorder="1"/>
    <xf numFmtId="0" fontId="25" fillId="4" borderId="16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24" fillId="4" borderId="19" xfId="0" applyFont="1" applyFill="1" applyBorder="1"/>
    <xf numFmtId="0" fontId="24" fillId="4" borderId="19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left"/>
    </xf>
    <xf numFmtId="4" fontId="26" fillId="4" borderId="0" xfId="0" applyNumberFormat="1" applyFont="1" applyFill="1" applyBorder="1" applyAlignment="1">
      <alignment horizontal="right"/>
    </xf>
    <xf numFmtId="0" fontId="12" fillId="4" borderId="12" xfId="0" applyFont="1" applyFill="1" applyBorder="1"/>
    <xf numFmtId="0" fontId="25" fillId="6" borderId="16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left" vertical="center"/>
    </xf>
    <xf numFmtId="0" fontId="24" fillId="6" borderId="19" xfId="0" applyFont="1" applyFill="1" applyBorder="1"/>
    <xf numFmtId="0" fontId="24" fillId="6" borderId="19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left"/>
    </xf>
    <xf numFmtId="4" fontId="26" fillId="6" borderId="0" xfId="0" applyNumberFormat="1" applyFont="1" applyFill="1" applyBorder="1" applyAlignment="1">
      <alignment horizontal="right"/>
    </xf>
    <xf numFmtId="0" fontId="12" fillId="6" borderId="12" xfId="0" applyFont="1" applyFill="1" applyBorder="1"/>
    <xf numFmtId="0" fontId="25" fillId="5" borderId="16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4" fillId="5" borderId="19" xfId="0" applyFont="1" applyFill="1" applyBorder="1"/>
    <xf numFmtId="0" fontId="24" fillId="5" borderId="19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left"/>
    </xf>
    <xf numFmtId="4" fontId="26" fillId="5" borderId="0" xfId="0" applyNumberFormat="1" applyFont="1" applyFill="1" applyBorder="1" applyAlignment="1">
      <alignment horizontal="right"/>
    </xf>
    <xf numFmtId="0" fontId="12" fillId="5" borderId="12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</cellXfs>
  <cellStyles count="3">
    <cellStyle name="Normalny" xfId="0" builtinId="0"/>
    <cellStyle name="Normalny 2" xfId="2" xr:uid="{988D6DF7-515D-4576-BD85-5198A71FF5D4}"/>
    <cellStyle name="Normalny_SD_VP08 2" xfId="1" xr:uid="{130998E0-9BA3-499C-9385-40CE5B5CE8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F9C9-9307-4444-A5A2-78D0051B5D54}">
  <sheetPr>
    <pageSetUpPr fitToPage="1"/>
  </sheetPr>
  <dimension ref="B2:G61"/>
  <sheetViews>
    <sheetView topLeftCell="A28" zoomScale="90" zoomScaleNormal="90" workbookViewId="0">
      <selection activeCell="J10" sqref="J10"/>
    </sheetView>
  </sheetViews>
  <sheetFormatPr defaultRowHeight="14.25"/>
  <cols>
    <col min="1" max="1" width="4.625" style="1" customWidth="1"/>
    <col min="2" max="2" width="12.625" style="2" customWidth="1"/>
    <col min="3" max="3" width="2.625" style="50" customWidth="1"/>
    <col min="4" max="4" width="6.625" style="2" customWidth="1"/>
    <col min="5" max="5" width="80.625" style="1" customWidth="1"/>
    <col min="6" max="6" width="25.625" style="36" customWidth="1"/>
    <col min="7" max="7" width="50.625" style="1" customWidth="1"/>
    <col min="8" max="16384" width="9" style="1"/>
  </cols>
  <sheetData>
    <row r="2" spans="2:7" ht="18">
      <c r="E2" s="12" t="s">
        <v>135</v>
      </c>
      <c r="F2" s="35"/>
    </row>
    <row r="3" spans="2:7" ht="15" thickBot="1"/>
    <row r="4" spans="2:7" ht="18">
      <c r="B4" s="3" t="s">
        <v>0</v>
      </c>
      <c r="C4" s="51"/>
      <c r="D4" s="3" t="s">
        <v>0</v>
      </c>
      <c r="E4" s="3" t="s">
        <v>136</v>
      </c>
      <c r="F4" s="3" t="s">
        <v>98</v>
      </c>
      <c r="G4" s="3" t="s">
        <v>2</v>
      </c>
    </row>
    <row r="5" spans="2:7" ht="18.75" thickBot="1">
      <c r="B5" s="52" t="s">
        <v>99</v>
      </c>
      <c r="D5" s="19"/>
      <c r="E5" s="20"/>
      <c r="F5" s="37"/>
      <c r="G5" s="21"/>
    </row>
    <row r="6" spans="2:7" ht="19.5" thickBot="1">
      <c r="B6" s="48"/>
      <c r="D6" s="34"/>
      <c r="E6" s="29" t="s">
        <v>4</v>
      </c>
      <c r="F6" s="38"/>
      <c r="G6" s="24"/>
    </row>
    <row r="7" spans="2:7" ht="15.75">
      <c r="B7" s="49">
        <v>1</v>
      </c>
      <c r="D7" s="9">
        <v>1</v>
      </c>
      <c r="E7" s="22" t="s">
        <v>5</v>
      </c>
      <c r="F7" s="39" t="s">
        <v>9</v>
      </c>
      <c r="G7" s="11"/>
    </row>
    <row r="8" spans="2:7" ht="15.75">
      <c r="B8" s="49">
        <v>2</v>
      </c>
      <c r="D8" s="4">
        <v>2</v>
      </c>
      <c r="E8" s="6" t="s">
        <v>6</v>
      </c>
      <c r="F8" s="40" t="s">
        <v>10</v>
      </c>
      <c r="G8" s="5"/>
    </row>
    <row r="9" spans="2:7" ht="15.75">
      <c r="B9" s="49">
        <v>3</v>
      </c>
      <c r="D9" s="4">
        <v>3</v>
      </c>
      <c r="E9" s="6" t="s">
        <v>31</v>
      </c>
      <c r="F9" s="40" t="s">
        <v>11</v>
      </c>
      <c r="G9" s="5"/>
    </row>
    <row r="10" spans="2:7" ht="15.75">
      <c r="B10" s="49">
        <v>4</v>
      </c>
      <c r="D10" s="25">
        <v>4</v>
      </c>
      <c r="E10" s="26" t="s">
        <v>7</v>
      </c>
      <c r="F10" s="41" t="s">
        <v>12</v>
      </c>
      <c r="G10" s="27"/>
    </row>
    <row r="11" spans="2:7" ht="16.5" thickBot="1">
      <c r="B11" s="49">
        <v>5</v>
      </c>
      <c r="D11" s="15">
        <v>5</v>
      </c>
      <c r="E11" s="16" t="s">
        <v>8</v>
      </c>
      <c r="F11" s="42" t="s">
        <v>13</v>
      </c>
      <c r="G11" s="17"/>
    </row>
    <row r="12" spans="2:7" ht="57" thickBot="1">
      <c r="B12" s="48"/>
      <c r="D12" s="23"/>
      <c r="E12" s="30" t="s">
        <v>14</v>
      </c>
      <c r="F12" s="43"/>
      <c r="G12" s="24"/>
    </row>
    <row r="13" spans="2:7" ht="15.75">
      <c r="B13" s="49">
        <v>6</v>
      </c>
      <c r="D13" s="9">
        <v>1</v>
      </c>
      <c r="E13" s="10" t="s">
        <v>15</v>
      </c>
      <c r="F13" s="44" t="s">
        <v>21</v>
      </c>
      <c r="G13" s="11"/>
    </row>
    <row r="14" spans="2:7" ht="15.75">
      <c r="B14" s="49">
        <v>7</v>
      </c>
      <c r="D14" s="9">
        <v>2</v>
      </c>
      <c r="E14" s="10" t="s">
        <v>31</v>
      </c>
      <c r="F14" s="44" t="s">
        <v>22</v>
      </c>
      <c r="G14" s="11"/>
    </row>
    <row r="15" spans="2:7" ht="15.75">
      <c r="B15" s="49">
        <v>8</v>
      </c>
      <c r="D15" s="9">
        <v>3</v>
      </c>
      <c r="E15" s="10" t="s">
        <v>16</v>
      </c>
      <c r="F15" s="44" t="s">
        <v>23</v>
      </c>
      <c r="G15" s="11"/>
    </row>
    <row r="16" spans="2:7" ht="15.75">
      <c r="B16" s="49">
        <v>9</v>
      </c>
      <c r="D16" s="9">
        <v>4</v>
      </c>
      <c r="E16" s="10" t="s">
        <v>8</v>
      </c>
      <c r="F16" s="44" t="s">
        <v>24</v>
      </c>
      <c r="G16" s="11"/>
    </row>
    <row r="17" spans="2:7" ht="15.75">
      <c r="B17" s="49">
        <v>10</v>
      </c>
      <c r="D17" s="9">
        <v>5</v>
      </c>
      <c r="E17" s="10" t="s">
        <v>17</v>
      </c>
      <c r="F17" s="44" t="s">
        <v>25</v>
      </c>
      <c r="G17" s="11"/>
    </row>
    <row r="18" spans="2:7" ht="15.75">
      <c r="B18" s="49">
        <v>11</v>
      </c>
      <c r="D18" s="4">
        <v>6</v>
      </c>
      <c r="E18" s="10" t="s">
        <v>18</v>
      </c>
      <c r="F18" s="44" t="s">
        <v>26</v>
      </c>
      <c r="G18" s="5"/>
    </row>
    <row r="19" spans="2:7" ht="15.75">
      <c r="B19" s="49">
        <v>12</v>
      </c>
      <c r="D19" s="15">
        <v>7</v>
      </c>
      <c r="E19" s="10" t="s">
        <v>19</v>
      </c>
      <c r="F19" s="44" t="s">
        <v>27</v>
      </c>
      <c r="G19" s="17"/>
    </row>
    <row r="20" spans="2:7" ht="16.5" thickBot="1">
      <c r="B20" s="49">
        <v>13</v>
      </c>
      <c r="D20" s="15">
        <v>8</v>
      </c>
      <c r="E20" s="16" t="s">
        <v>20</v>
      </c>
      <c r="F20" s="42" t="s">
        <v>28</v>
      </c>
      <c r="G20" s="17"/>
    </row>
    <row r="21" spans="2:7" ht="19.5" thickBot="1">
      <c r="B21" s="48"/>
      <c r="D21" s="23"/>
      <c r="E21" s="30" t="s">
        <v>29</v>
      </c>
      <c r="F21" s="43"/>
      <c r="G21" s="24"/>
    </row>
    <row r="22" spans="2:7" ht="15.75">
      <c r="B22" s="49">
        <v>14</v>
      </c>
      <c r="D22" s="31">
        <v>1</v>
      </c>
      <c r="E22" s="32" t="s">
        <v>37</v>
      </c>
      <c r="F22" s="45" t="s">
        <v>66</v>
      </c>
      <c r="G22" s="33"/>
    </row>
    <row r="23" spans="2:7" ht="15.75">
      <c r="B23" s="49">
        <v>15</v>
      </c>
      <c r="D23" s="4">
        <v>2</v>
      </c>
      <c r="E23" s="6" t="s">
        <v>30</v>
      </c>
      <c r="F23" s="44" t="s">
        <v>48</v>
      </c>
      <c r="G23" s="5"/>
    </row>
    <row r="24" spans="2:7" ht="15.75">
      <c r="B24" s="49">
        <v>16</v>
      </c>
      <c r="D24" s="4">
        <v>3</v>
      </c>
      <c r="E24" s="6" t="s">
        <v>31</v>
      </c>
      <c r="F24" s="44" t="s">
        <v>49</v>
      </c>
      <c r="G24" s="5"/>
    </row>
    <row r="25" spans="2:7" ht="15.75">
      <c r="B25" s="49">
        <v>17</v>
      </c>
      <c r="D25" s="4">
        <v>4</v>
      </c>
      <c r="E25" s="6" t="s">
        <v>32</v>
      </c>
      <c r="F25" s="44" t="s">
        <v>50</v>
      </c>
      <c r="G25" s="5"/>
    </row>
    <row r="26" spans="2:7" ht="15.75">
      <c r="B26" s="49">
        <v>18</v>
      </c>
      <c r="D26" s="4">
        <v>5</v>
      </c>
      <c r="E26" s="6" t="s">
        <v>8</v>
      </c>
      <c r="F26" s="44" t="s">
        <v>51</v>
      </c>
      <c r="G26" s="5"/>
    </row>
    <row r="27" spans="2:7" ht="15.75">
      <c r="B27" s="49">
        <v>19</v>
      </c>
      <c r="D27" s="4">
        <v>6</v>
      </c>
      <c r="E27" s="6" t="s">
        <v>33</v>
      </c>
      <c r="F27" s="44" t="s">
        <v>52</v>
      </c>
      <c r="G27" s="5"/>
    </row>
    <row r="28" spans="2:7" ht="15.75">
      <c r="B28" s="49">
        <v>20</v>
      </c>
      <c r="D28" s="4">
        <v>7</v>
      </c>
      <c r="E28" s="6" t="s">
        <v>34</v>
      </c>
      <c r="F28" s="44" t="s">
        <v>53</v>
      </c>
      <c r="G28" s="5"/>
    </row>
    <row r="29" spans="2:7" ht="15.75">
      <c r="B29" s="49">
        <v>21</v>
      </c>
      <c r="D29" s="4">
        <v>8</v>
      </c>
      <c r="E29" s="6" t="s">
        <v>35</v>
      </c>
      <c r="F29" s="44" t="s">
        <v>54</v>
      </c>
      <c r="G29" s="5"/>
    </row>
    <row r="30" spans="2:7" ht="15.75">
      <c r="B30" s="49">
        <v>22</v>
      </c>
      <c r="D30" s="4">
        <v>9</v>
      </c>
      <c r="E30" s="6" t="s">
        <v>36</v>
      </c>
      <c r="F30" s="44" t="s">
        <v>55</v>
      </c>
      <c r="G30" s="5"/>
    </row>
    <row r="31" spans="2:7" ht="15.75">
      <c r="B31" s="49">
        <v>23</v>
      </c>
      <c r="D31" s="4">
        <v>10</v>
      </c>
      <c r="E31" s="6" t="s">
        <v>38</v>
      </c>
      <c r="F31" s="44" t="s">
        <v>56</v>
      </c>
      <c r="G31" s="5"/>
    </row>
    <row r="32" spans="2:7" ht="15.75">
      <c r="B32" s="49">
        <v>24</v>
      </c>
      <c r="D32" s="4">
        <v>11</v>
      </c>
      <c r="E32" s="6" t="s">
        <v>39</v>
      </c>
      <c r="F32" s="44" t="s">
        <v>57</v>
      </c>
      <c r="G32" s="5"/>
    </row>
    <row r="33" spans="2:7" ht="15.75">
      <c r="B33" s="49">
        <v>25</v>
      </c>
      <c r="D33" s="4">
        <v>12</v>
      </c>
      <c r="E33" s="6" t="s">
        <v>40</v>
      </c>
      <c r="F33" s="44" t="s">
        <v>58</v>
      </c>
      <c r="G33" s="5"/>
    </row>
    <row r="34" spans="2:7" ht="15.75">
      <c r="B34" s="49">
        <v>26</v>
      </c>
      <c r="D34" s="4">
        <v>13</v>
      </c>
      <c r="E34" s="6" t="s">
        <v>41</v>
      </c>
      <c r="F34" s="44" t="s">
        <v>59</v>
      </c>
      <c r="G34" s="5"/>
    </row>
    <row r="35" spans="2:7" ht="15.75">
      <c r="B35" s="49">
        <v>27</v>
      </c>
      <c r="D35" s="4">
        <v>14</v>
      </c>
      <c r="E35" s="6" t="s">
        <v>42</v>
      </c>
      <c r="F35" s="44" t="s">
        <v>60</v>
      </c>
      <c r="G35" s="5"/>
    </row>
    <row r="36" spans="2:7" ht="15.75">
      <c r="B36" s="49">
        <v>28</v>
      </c>
      <c r="D36" s="4">
        <v>15</v>
      </c>
      <c r="E36" s="6" t="s">
        <v>43</v>
      </c>
      <c r="F36" s="44" t="s">
        <v>61</v>
      </c>
      <c r="G36" s="5"/>
    </row>
    <row r="37" spans="2:7" ht="15.75">
      <c r="B37" s="49">
        <v>29</v>
      </c>
      <c r="D37" s="4">
        <v>16</v>
      </c>
      <c r="E37" s="6" t="s">
        <v>44</v>
      </c>
      <c r="F37" s="44" t="s">
        <v>62</v>
      </c>
      <c r="G37" s="5"/>
    </row>
    <row r="38" spans="2:7" ht="15.75">
      <c r="B38" s="49">
        <v>30</v>
      </c>
      <c r="D38" s="25">
        <v>17</v>
      </c>
      <c r="E38" s="6" t="s">
        <v>45</v>
      </c>
      <c r="F38" s="44" t="s">
        <v>63</v>
      </c>
      <c r="G38" s="27"/>
    </row>
    <row r="39" spans="2:7" ht="15.75">
      <c r="B39" s="49">
        <v>31</v>
      </c>
      <c r="D39" s="15">
        <v>18</v>
      </c>
      <c r="E39" s="16" t="s">
        <v>46</v>
      </c>
      <c r="F39" s="44" t="s">
        <v>64</v>
      </c>
      <c r="G39" s="17"/>
    </row>
    <row r="40" spans="2:7" ht="16.5" thickBot="1">
      <c r="B40" s="49">
        <v>32</v>
      </c>
      <c r="D40" s="15">
        <v>19</v>
      </c>
      <c r="E40" s="16" t="s">
        <v>47</v>
      </c>
      <c r="F40" s="42" t="s">
        <v>65</v>
      </c>
      <c r="G40" s="17"/>
    </row>
    <row r="41" spans="2:7" ht="19.5" thickBot="1">
      <c r="B41" s="48"/>
      <c r="D41" s="23"/>
      <c r="E41" s="30" t="s">
        <v>67</v>
      </c>
      <c r="F41" s="43"/>
      <c r="G41" s="24"/>
    </row>
    <row r="42" spans="2:7" ht="15.75">
      <c r="B42" s="49">
        <v>33</v>
      </c>
      <c r="D42" s="31">
        <v>1</v>
      </c>
      <c r="E42" s="32" t="s">
        <v>68</v>
      </c>
      <c r="F42" s="45" t="s">
        <v>72</v>
      </c>
      <c r="G42" s="33"/>
    </row>
    <row r="43" spans="2:7" ht="15.75">
      <c r="B43" s="49">
        <v>34</v>
      </c>
      <c r="D43" s="25">
        <v>2</v>
      </c>
      <c r="E43" s="26" t="s">
        <v>69</v>
      </c>
      <c r="F43" s="44" t="s">
        <v>70</v>
      </c>
      <c r="G43" s="27"/>
    </row>
    <row r="44" spans="2:7" ht="15.75">
      <c r="B44" s="49">
        <v>35</v>
      </c>
      <c r="D44" s="15">
        <v>3</v>
      </c>
      <c r="E44" s="16" t="s">
        <v>16</v>
      </c>
      <c r="F44" s="44" t="s">
        <v>71</v>
      </c>
      <c r="G44" s="17"/>
    </row>
    <row r="45" spans="2:7" ht="16.5" thickBot="1">
      <c r="B45" s="49">
        <v>36</v>
      </c>
      <c r="D45" s="15">
        <v>4</v>
      </c>
      <c r="E45" s="16" t="s">
        <v>8</v>
      </c>
      <c r="F45" s="42" t="s">
        <v>73</v>
      </c>
      <c r="G45" s="17"/>
    </row>
    <row r="46" spans="2:7" ht="19.5" thickBot="1">
      <c r="B46" s="48"/>
      <c r="D46" s="23"/>
      <c r="E46" s="30" t="s">
        <v>74</v>
      </c>
      <c r="F46" s="43"/>
      <c r="G46" s="24"/>
    </row>
    <row r="47" spans="2:7" ht="16.5" thickBot="1">
      <c r="B47" s="49">
        <v>37</v>
      </c>
      <c r="D47" s="25">
        <v>1</v>
      </c>
      <c r="E47" s="26" t="s">
        <v>75</v>
      </c>
      <c r="F47" s="41" t="s">
        <v>76</v>
      </c>
      <c r="G47" s="27"/>
    </row>
    <row r="48" spans="2:7" ht="19.5" thickBot="1">
      <c r="B48" s="48"/>
      <c r="D48" s="23"/>
      <c r="E48" s="30" t="s">
        <v>77</v>
      </c>
      <c r="F48" s="43"/>
      <c r="G48" s="24"/>
    </row>
    <row r="49" spans="2:7" ht="15.75">
      <c r="B49" s="49">
        <v>38</v>
      </c>
      <c r="D49" s="31">
        <v>1</v>
      </c>
      <c r="E49" s="32" t="s">
        <v>78</v>
      </c>
      <c r="F49" s="45" t="s">
        <v>83</v>
      </c>
      <c r="G49" s="33"/>
    </row>
    <row r="50" spans="2:7" ht="15.75">
      <c r="B50" s="49">
        <v>39</v>
      </c>
      <c r="D50" s="4">
        <v>2</v>
      </c>
      <c r="E50" s="6" t="s">
        <v>79</v>
      </c>
      <c r="F50" s="44" t="s">
        <v>82</v>
      </c>
      <c r="G50" s="5"/>
    </row>
    <row r="51" spans="2:7" ht="15.75">
      <c r="B51" s="49">
        <v>40</v>
      </c>
      <c r="D51" s="25">
        <v>3</v>
      </c>
      <c r="E51" s="26" t="s">
        <v>80</v>
      </c>
      <c r="F51" s="41" t="s">
        <v>84</v>
      </c>
      <c r="G51" s="27"/>
    </row>
    <row r="52" spans="2:7" ht="16.5" thickBot="1">
      <c r="B52" s="49">
        <v>41</v>
      </c>
      <c r="D52" s="15">
        <v>4</v>
      </c>
      <c r="E52" s="16" t="s">
        <v>81</v>
      </c>
      <c r="F52" s="42" t="s">
        <v>85</v>
      </c>
      <c r="G52" s="17"/>
    </row>
    <row r="53" spans="2:7" ht="19.5" thickBot="1">
      <c r="B53" s="48"/>
      <c r="D53" s="23"/>
      <c r="E53" s="30" t="s">
        <v>86</v>
      </c>
      <c r="F53" s="43"/>
      <c r="G53" s="24"/>
    </row>
    <row r="54" spans="2:7" ht="16.5" thickBot="1">
      <c r="B54" s="49">
        <v>42</v>
      </c>
      <c r="D54" s="25">
        <v>1</v>
      </c>
      <c r="E54" s="26" t="s">
        <v>87</v>
      </c>
      <c r="F54" s="41" t="s">
        <v>88</v>
      </c>
      <c r="G54" s="27"/>
    </row>
    <row r="55" spans="2:7" ht="19.5" thickBot="1">
      <c r="B55" s="48"/>
      <c r="D55" s="23"/>
      <c r="E55" s="30" t="s">
        <v>89</v>
      </c>
      <c r="F55" s="43"/>
      <c r="G55" s="24"/>
    </row>
    <row r="56" spans="2:7" ht="15.75">
      <c r="B56" s="49">
        <v>43</v>
      </c>
      <c r="D56" s="31">
        <v>1</v>
      </c>
      <c r="E56" s="32" t="s">
        <v>69</v>
      </c>
      <c r="F56" s="45" t="s">
        <v>94</v>
      </c>
      <c r="G56" s="33"/>
    </row>
    <row r="57" spans="2:7" ht="15.75">
      <c r="B57" s="49">
        <v>44</v>
      </c>
      <c r="D57" s="4">
        <v>2</v>
      </c>
      <c r="E57" s="6" t="s">
        <v>92</v>
      </c>
      <c r="F57" s="40" t="s">
        <v>93</v>
      </c>
      <c r="G57" s="5"/>
    </row>
    <row r="58" spans="2:7" ht="15.75">
      <c r="B58" s="49">
        <v>45</v>
      </c>
      <c r="D58" s="25">
        <v>3</v>
      </c>
      <c r="E58" s="26" t="s">
        <v>8</v>
      </c>
      <c r="F58" s="41" t="s">
        <v>95</v>
      </c>
      <c r="G58" s="27"/>
    </row>
    <row r="59" spans="2:7" ht="15.75">
      <c r="B59" s="49">
        <v>46</v>
      </c>
      <c r="D59" s="15">
        <v>4</v>
      </c>
      <c r="E59" s="16" t="s">
        <v>90</v>
      </c>
      <c r="F59" s="42" t="s">
        <v>96</v>
      </c>
      <c r="G59" s="17"/>
    </row>
    <row r="60" spans="2:7" ht="16.5" thickBot="1">
      <c r="B60" s="47">
        <v>47</v>
      </c>
      <c r="D60" s="7">
        <v>5</v>
      </c>
      <c r="E60" s="28" t="s">
        <v>91</v>
      </c>
      <c r="F60" s="46" t="s">
        <v>97</v>
      </c>
      <c r="G60" s="8"/>
    </row>
    <row r="61" spans="2:7" ht="18">
      <c r="E61" s="12"/>
      <c r="F61" s="35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DC27-4095-435C-A957-F9B41133BDEB}">
  <sheetPr>
    <pageSetUpPr fitToPage="1"/>
  </sheetPr>
  <dimension ref="A2:I138"/>
  <sheetViews>
    <sheetView tabSelected="1" zoomScale="90" zoomScaleNormal="90" workbookViewId="0">
      <selection activeCell="D22" sqref="D22"/>
    </sheetView>
  </sheetViews>
  <sheetFormatPr defaultRowHeight="14.25"/>
  <cols>
    <col min="1" max="1" width="5.625" style="2" customWidth="1"/>
    <col min="2" max="2" width="6.625" style="36" customWidth="1"/>
    <col min="3" max="3" width="95.625" style="1" customWidth="1"/>
    <col min="4" max="4" width="15.625" style="2" customWidth="1"/>
    <col min="5" max="5" width="30.625" style="36" customWidth="1"/>
    <col min="6" max="6" width="4.625" style="2" customWidth="1"/>
    <col min="7" max="7" width="16.625" style="2" customWidth="1"/>
    <col min="8" max="8" width="70.625" style="1" customWidth="1"/>
    <col min="9" max="16384" width="9" style="1"/>
  </cols>
  <sheetData>
    <row r="2" spans="1:8" ht="18">
      <c r="C2" s="12"/>
      <c r="D2" s="82"/>
      <c r="E2" s="35"/>
    </row>
    <row r="3" spans="1:8" ht="15" thickBot="1"/>
    <row r="4" spans="1:8" ht="18">
      <c r="A4" s="211" t="s">
        <v>0</v>
      </c>
      <c r="B4" s="212"/>
      <c r="C4" s="3" t="s">
        <v>3</v>
      </c>
      <c r="D4" s="77" t="s">
        <v>147</v>
      </c>
      <c r="E4" s="77" t="s">
        <v>122</v>
      </c>
      <c r="F4" s="211" t="s">
        <v>123</v>
      </c>
      <c r="G4" s="212"/>
      <c r="H4" s="78" t="s">
        <v>2</v>
      </c>
    </row>
    <row r="5" spans="1:8" ht="15.75" thickBot="1">
      <c r="A5" s="61"/>
      <c r="B5" s="62"/>
      <c r="C5" s="60"/>
      <c r="D5" s="81"/>
      <c r="E5" s="67"/>
      <c r="F5" s="213" t="s">
        <v>1</v>
      </c>
      <c r="G5" s="214"/>
      <c r="H5" s="68"/>
    </row>
    <row r="6" spans="1:8" ht="19.5" thickBot="1">
      <c r="A6" s="188"/>
      <c r="B6" s="183"/>
      <c r="C6" s="189" t="s">
        <v>137</v>
      </c>
      <c r="D6" s="184"/>
      <c r="E6" s="185"/>
      <c r="F6" s="186"/>
      <c r="G6" s="186"/>
      <c r="H6" s="187"/>
    </row>
    <row r="7" spans="1:8" ht="16.5" thickBot="1">
      <c r="A7" s="73">
        <v>1</v>
      </c>
      <c r="B7" s="54"/>
      <c r="C7" s="89" t="s">
        <v>138</v>
      </c>
      <c r="D7" s="90"/>
      <c r="E7" s="70" t="s">
        <v>176</v>
      </c>
      <c r="F7" s="55"/>
      <c r="G7" s="69">
        <f>SUM(G8:G16)</f>
        <v>0</v>
      </c>
      <c r="H7" s="33"/>
    </row>
    <row r="8" spans="1:8" ht="15.75">
      <c r="A8" s="56"/>
      <c r="B8" s="63" t="s">
        <v>173</v>
      </c>
      <c r="C8" s="86" t="s">
        <v>175</v>
      </c>
      <c r="D8" s="87">
        <v>1</v>
      </c>
      <c r="E8" s="71"/>
      <c r="F8" s="13"/>
      <c r="G8" s="53"/>
      <c r="H8" s="5"/>
    </row>
    <row r="9" spans="1:8" ht="15.75">
      <c r="A9" s="56"/>
      <c r="B9" s="79" t="s">
        <v>174</v>
      </c>
      <c r="C9" s="65" t="s">
        <v>264</v>
      </c>
      <c r="D9" s="84">
        <v>1</v>
      </c>
      <c r="E9" s="71"/>
      <c r="F9" s="13"/>
      <c r="G9" s="74"/>
      <c r="H9" s="17"/>
    </row>
    <row r="10" spans="1:8" ht="15.75">
      <c r="A10" s="56"/>
      <c r="B10" s="79" t="s">
        <v>266</v>
      </c>
      <c r="C10" s="65" t="s">
        <v>265</v>
      </c>
      <c r="D10" s="84">
        <v>1</v>
      </c>
      <c r="E10" s="71"/>
      <c r="F10" s="13"/>
      <c r="G10" s="74"/>
      <c r="H10" s="17"/>
    </row>
    <row r="11" spans="1:8" ht="15.75">
      <c r="A11" s="56"/>
      <c r="B11" s="79" t="s">
        <v>268</v>
      </c>
      <c r="C11" s="80" t="s">
        <v>269</v>
      </c>
      <c r="D11" s="84">
        <v>32</v>
      </c>
      <c r="E11" s="71"/>
      <c r="F11" s="13"/>
      <c r="G11" s="74"/>
      <c r="H11" s="17"/>
    </row>
    <row r="12" spans="1:8" ht="15.75">
      <c r="A12" s="56"/>
      <c r="B12" s="79" t="s">
        <v>267</v>
      </c>
      <c r="C12" s="80" t="s">
        <v>230</v>
      </c>
      <c r="D12" s="84">
        <v>6</v>
      </c>
      <c r="E12" s="71"/>
      <c r="F12" s="13"/>
      <c r="G12" s="74"/>
      <c r="H12" s="17"/>
    </row>
    <row r="13" spans="1:8" ht="15.75">
      <c r="A13" s="56"/>
      <c r="B13" s="79" t="s">
        <v>270</v>
      </c>
      <c r="C13" s="80" t="s">
        <v>148</v>
      </c>
      <c r="D13" s="84">
        <v>6</v>
      </c>
      <c r="E13" s="71"/>
      <c r="F13" s="13"/>
      <c r="G13" s="74"/>
      <c r="H13" s="17"/>
    </row>
    <row r="14" spans="1:8" ht="15.75">
      <c r="A14" s="56"/>
      <c r="B14" s="79" t="s">
        <v>272</v>
      </c>
      <c r="C14" s="95" t="s">
        <v>150</v>
      </c>
      <c r="D14" s="94">
        <v>1</v>
      </c>
      <c r="E14" s="71"/>
      <c r="F14" s="13"/>
      <c r="G14" s="74"/>
      <c r="H14" s="17"/>
    </row>
    <row r="15" spans="1:8" ht="15.75">
      <c r="A15" s="56"/>
      <c r="B15" s="79" t="s">
        <v>273</v>
      </c>
      <c r="C15" s="80" t="s">
        <v>155</v>
      </c>
      <c r="D15" s="84">
        <v>4</v>
      </c>
      <c r="E15" s="71"/>
      <c r="F15" s="13"/>
      <c r="G15" s="74"/>
      <c r="H15" s="17"/>
    </row>
    <row r="16" spans="1:8" ht="16.5" thickBot="1">
      <c r="A16" s="57"/>
      <c r="B16" s="64" t="s">
        <v>274</v>
      </c>
      <c r="C16" s="66" t="s">
        <v>271</v>
      </c>
      <c r="D16" s="85">
        <v>4</v>
      </c>
      <c r="E16" s="72"/>
      <c r="F16" s="58"/>
      <c r="G16" s="59"/>
      <c r="H16" s="8"/>
    </row>
    <row r="17" spans="1:8" ht="16.5" thickBot="1">
      <c r="A17" s="76">
        <v>2</v>
      </c>
      <c r="B17" s="83"/>
      <c r="C17" s="91" t="s">
        <v>139</v>
      </c>
      <c r="D17" s="92"/>
      <c r="E17" s="71" t="s">
        <v>143</v>
      </c>
      <c r="F17" s="13"/>
      <c r="G17" s="88">
        <f>SUM(G18:G34)</f>
        <v>0</v>
      </c>
      <c r="H17" s="11"/>
    </row>
    <row r="18" spans="1:8" ht="15.75">
      <c r="A18" s="56"/>
      <c r="B18" s="63" t="s">
        <v>104</v>
      </c>
      <c r="C18" s="86" t="s">
        <v>140</v>
      </c>
      <c r="D18" s="87">
        <v>1</v>
      </c>
      <c r="E18" s="71"/>
      <c r="F18" s="13"/>
      <c r="G18" s="53"/>
      <c r="H18" s="5"/>
    </row>
    <row r="19" spans="1:8" ht="15.75">
      <c r="A19" s="56"/>
      <c r="B19" s="79" t="s">
        <v>105</v>
      </c>
      <c r="C19" s="65" t="s">
        <v>141</v>
      </c>
      <c r="D19" s="84">
        <v>1</v>
      </c>
      <c r="E19" s="71"/>
      <c r="F19" s="13"/>
      <c r="G19" s="74"/>
      <c r="H19" s="17"/>
    </row>
    <row r="20" spans="1:8" ht="15.75">
      <c r="A20" s="56"/>
      <c r="B20" s="79" t="s">
        <v>144</v>
      </c>
      <c r="C20" s="65" t="s">
        <v>142</v>
      </c>
      <c r="D20" s="84">
        <v>1</v>
      </c>
      <c r="E20" s="71"/>
      <c r="F20" s="13"/>
      <c r="G20" s="74"/>
      <c r="H20" s="17"/>
    </row>
    <row r="21" spans="1:8" ht="15.75">
      <c r="A21" s="56"/>
      <c r="B21" s="79" t="s">
        <v>145</v>
      </c>
      <c r="C21" s="65" t="s">
        <v>146</v>
      </c>
      <c r="D21" s="84">
        <v>1</v>
      </c>
      <c r="E21" s="71"/>
      <c r="F21" s="13"/>
      <c r="G21" s="74"/>
      <c r="H21" s="17"/>
    </row>
    <row r="22" spans="1:8" ht="15.75">
      <c r="A22" s="56"/>
      <c r="B22" s="79" t="s">
        <v>160</v>
      </c>
      <c r="C22" s="80" t="s">
        <v>230</v>
      </c>
      <c r="D22" s="84">
        <v>10</v>
      </c>
      <c r="E22" s="71"/>
      <c r="F22" s="13"/>
      <c r="G22" s="74"/>
      <c r="H22" s="17"/>
    </row>
    <row r="23" spans="1:8" ht="15.75">
      <c r="A23" s="56"/>
      <c r="B23" s="79" t="s">
        <v>161</v>
      </c>
      <c r="C23" s="80" t="s">
        <v>148</v>
      </c>
      <c r="D23" s="84">
        <v>7</v>
      </c>
      <c r="E23" s="71"/>
      <c r="F23" s="13"/>
      <c r="G23" s="74"/>
      <c r="H23" s="17"/>
    </row>
    <row r="24" spans="1:8" ht="15.75">
      <c r="A24" s="56"/>
      <c r="B24" s="79" t="s">
        <v>162</v>
      </c>
      <c r="C24" s="80" t="s">
        <v>149</v>
      </c>
      <c r="D24" s="84">
        <v>2</v>
      </c>
      <c r="E24" s="71"/>
      <c r="F24" s="13"/>
      <c r="G24" s="74"/>
      <c r="H24" s="17"/>
    </row>
    <row r="25" spans="1:8" ht="15.75">
      <c r="A25" s="56"/>
      <c r="B25" s="79" t="s">
        <v>163</v>
      </c>
      <c r="C25" s="80" t="s">
        <v>150</v>
      </c>
      <c r="D25" s="84">
        <v>1</v>
      </c>
      <c r="E25" s="71"/>
      <c r="F25" s="13"/>
      <c r="G25" s="74"/>
      <c r="H25" s="17"/>
    </row>
    <row r="26" spans="1:8" ht="15.75">
      <c r="A26" s="56"/>
      <c r="B26" s="79" t="s">
        <v>164</v>
      </c>
      <c r="C26" s="80" t="s">
        <v>151</v>
      </c>
      <c r="D26" s="84">
        <v>2</v>
      </c>
      <c r="E26" s="71"/>
      <c r="F26" s="13"/>
      <c r="G26" s="74"/>
      <c r="H26" s="17"/>
    </row>
    <row r="27" spans="1:8" ht="15.75">
      <c r="A27" s="56"/>
      <c r="B27" s="79" t="s">
        <v>165</v>
      </c>
      <c r="C27" s="80" t="s">
        <v>152</v>
      </c>
      <c r="D27" s="84">
        <v>2</v>
      </c>
      <c r="E27" s="71"/>
      <c r="F27" s="13"/>
      <c r="G27" s="74"/>
      <c r="H27" s="17"/>
    </row>
    <row r="28" spans="1:8" ht="15.75">
      <c r="A28" s="56"/>
      <c r="B28" s="79" t="s">
        <v>166</v>
      </c>
      <c r="C28" s="80" t="s">
        <v>153</v>
      </c>
      <c r="D28" s="84">
        <v>2</v>
      </c>
      <c r="E28" s="71"/>
      <c r="F28" s="13"/>
      <c r="G28" s="74"/>
      <c r="H28" s="17"/>
    </row>
    <row r="29" spans="1:8" ht="15.75">
      <c r="A29" s="56"/>
      <c r="B29" s="79" t="s">
        <v>167</v>
      </c>
      <c r="C29" s="80" t="s">
        <v>154</v>
      </c>
      <c r="D29" s="84">
        <v>1</v>
      </c>
      <c r="E29" s="71"/>
      <c r="F29" s="13"/>
      <c r="G29" s="74"/>
      <c r="H29" s="17"/>
    </row>
    <row r="30" spans="1:8" ht="15.75">
      <c r="A30" s="56"/>
      <c r="B30" s="79" t="s">
        <v>168</v>
      </c>
      <c r="C30" s="80" t="s">
        <v>155</v>
      </c>
      <c r="D30" s="84">
        <v>2</v>
      </c>
      <c r="E30" s="71"/>
      <c r="F30" s="13"/>
      <c r="G30" s="74"/>
      <c r="H30" s="17"/>
    </row>
    <row r="31" spans="1:8" ht="15.75">
      <c r="A31" s="56"/>
      <c r="B31" s="79" t="s">
        <v>169</v>
      </c>
      <c r="C31" s="80" t="s">
        <v>156</v>
      </c>
      <c r="D31" s="84">
        <v>3</v>
      </c>
      <c r="E31" s="71"/>
      <c r="F31" s="13"/>
      <c r="G31" s="74"/>
      <c r="H31" s="17"/>
    </row>
    <row r="32" spans="1:8" ht="15.75">
      <c r="A32" s="56"/>
      <c r="B32" s="79" t="s">
        <v>170</v>
      </c>
      <c r="C32" s="80" t="s">
        <v>157</v>
      </c>
      <c r="D32" s="84">
        <v>1</v>
      </c>
      <c r="E32" s="71"/>
      <c r="F32" s="13"/>
      <c r="G32" s="74"/>
      <c r="H32" s="17"/>
    </row>
    <row r="33" spans="1:8" ht="15.75">
      <c r="A33" s="56"/>
      <c r="B33" s="79" t="s">
        <v>171</v>
      </c>
      <c r="C33" s="80" t="s">
        <v>158</v>
      </c>
      <c r="D33" s="84">
        <v>1</v>
      </c>
      <c r="E33" s="71"/>
      <c r="F33" s="13"/>
      <c r="G33" s="74"/>
      <c r="H33" s="17"/>
    </row>
    <row r="34" spans="1:8" ht="16.5" thickBot="1">
      <c r="A34" s="57"/>
      <c r="B34" s="64" t="s">
        <v>172</v>
      </c>
      <c r="C34" s="66" t="s">
        <v>159</v>
      </c>
      <c r="D34" s="85">
        <v>3</v>
      </c>
      <c r="E34" s="72"/>
      <c r="F34" s="58"/>
      <c r="G34" s="59"/>
      <c r="H34" s="8"/>
    </row>
    <row r="35" spans="1:8" ht="16.5" thickBot="1">
      <c r="A35" s="73">
        <v>3</v>
      </c>
      <c r="B35" s="54"/>
      <c r="C35" s="89" t="s">
        <v>177</v>
      </c>
      <c r="D35" s="90"/>
      <c r="E35" s="70" t="s">
        <v>178</v>
      </c>
      <c r="F35" s="55"/>
      <c r="G35" s="69">
        <f>SUM(G36:G38)</f>
        <v>0</v>
      </c>
      <c r="H35" s="33"/>
    </row>
    <row r="36" spans="1:8" ht="15.75">
      <c r="A36" s="56"/>
      <c r="B36" s="63" t="s">
        <v>100</v>
      </c>
      <c r="C36" s="86" t="s">
        <v>180</v>
      </c>
      <c r="D36" s="87">
        <v>1</v>
      </c>
      <c r="E36" s="71"/>
      <c r="F36" s="13"/>
      <c r="G36" s="53"/>
      <c r="H36" s="5"/>
    </row>
    <row r="37" spans="1:8" ht="15.75">
      <c r="A37" s="56"/>
      <c r="B37" s="79" t="s">
        <v>101</v>
      </c>
      <c r="C37" s="80" t="s">
        <v>181</v>
      </c>
      <c r="D37" s="84">
        <v>1</v>
      </c>
      <c r="E37" s="71"/>
      <c r="F37" s="13"/>
      <c r="G37" s="74"/>
      <c r="H37" s="17"/>
    </row>
    <row r="38" spans="1:8" ht="16.5" thickBot="1">
      <c r="A38" s="57"/>
      <c r="B38" s="64" t="s">
        <v>183</v>
      </c>
      <c r="C38" s="66" t="s">
        <v>182</v>
      </c>
      <c r="D38" s="85">
        <v>1</v>
      </c>
      <c r="E38" s="72"/>
      <c r="F38" s="58"/>
      <c r="G38" s="59"/>
      <c r="H38" s="8"/>
    </row>
    <row r="39" spans="1:8" ht="16.5" thickBot="1">
      <c r="A39" s="73">
        <v>4</v>
      </c>
      <c r="B39" s="54"/>
      <c r="C39" s="89" t="s">
        <v>221</v>
      </c>
      <c r="D39" s="90"/>
      <c r="E39" s="70" t="s">
        <v>184</v>
      </c>
      <c r="F39" s="55"/>
      <c r="G39" s="69">
        <f>SUM(G40:G51)</f>
        <v>0</v>
      </c>
      <c r="H39" s="33"/>
    </row>
    <row r="40" spans="1:8" ht="15.75">
      <c r="A40" s="56"/>
      <c r="B40" s="63" t="s">
        <v>102</v>
      </c>
      <c r="C40" s="86" t="s">
        <v>179</v>
      </c>
      <c r="D40" s="87">
        <v>1</v>
      </c>
      <c r="E40" s="71"/>
      <c r="F40" s="13"/>
      <c r="G40" s="53"/>
      <c r="H40" s="5"/>
    </row>
    <row r="41" spans="1:8" ht="15.75">
      <c r="A41" s="56"/>
      <c r="B41" s="79" t="s">
        <v>103</v>
      </c>
      <c r="C41" s="65" t="s">
        <v>185</v>
      </c>
      <c r="D41" s="84">
        <v>1</v>
      </c>
      <c r="E41" s="71"/>
      <c r="F41" s="13"/>
      <c r="G41" s="74"/>
      <c r="H41" s="17"/>
    </row>
    <row r="42" spans="1:8" ht="15.75">
      <c r="A42" s="56"/>
      <c r="B42" s="79" t="s">
        <v>125</v>
      </c>
      <c r="C42" s="65" t="s">
        <v>186</v>
      </c>
      <c r="D42" s="84">
        <v>1</v>
      </c>
      <c r="E42" s="71"/>
      <c r="F42" s="13"/>
      <c r="G42" s="74"/>
      <c r="H42" s="17"/>
    </row>
    <row r="43" spans="1:8" ht="15.75">
      <c r="A43" s="56"/>
      <c r="B43" s="79" t="s">
        <v>126</v>
      </c>
      <c r="C43" s="80" t="s">
        <v>230</v>
      </c>
      <c r="D43" s="84">
        <v>8</v>
      </c>
      <c r="E43" s="71"/>
      <c r="F43" s="13"/>
      <c r="G43" s="74"/>
      <c r="H43" s="17"/>
    </row>
    <row r="44" spans="1:8" ht="15.75">
      <c r="A44" s="56"/>
      <c r="B44" s="79" t="s">
        <v>127</v>
      </c>
      <c r="C44" s="80" t="s">
        <v>148</v>
      </c>
      <c r="D44" s="84">
        <v>4</v>
      </c>
      <c r="E44" s="71"/>
      <c r="F44" s="13"/>
      <c r="G44" s="74"/>
      <c r="H44" s="17"/>
    </row>
    <row r="45" spans="1:8" ht="15.75">
      <c r="A45" s="56"/>
      <c r="B45" s="79" t="s">
        <v>124</v>
      </c>
      <c r="C45" s="80" t="s">
        <v>149</v>
      </c>
      <c r="D45" s="84">
        <v>1</v>
      </c>
      <c r="E45" s="71"/>
      <c r="F45" s="13"/>
      <c r="G45" s="74"/>
      <c r="H45" s="17"/>
    </row>
    <row r="46" spans="1:8" ht="15.75">
      <c r="A46" s="56"/>
      <c r="B46" s="79" t="s">
        <v>134</v>
      </c>
      <c r="C46" s="80" t="s">
        <v>150</v>
      </c>
      <c r="D46" s="84">
        <v>1</v>
      </c>
      <c r="E46" s="71"/>
      <c r="F46" s="13"/>
      <c r="G46" s="74"/>
      <c r="H46" s="17"/>
    </row>
    <row r="47" spans="1:8" ht="15.75">
      <c r="A47" s="56"/>
      <c r="B47" s="79" t="s">
        <v>187</v>
      </c>
      <c r="C47" s="80" t="s">
        <v>151</v>
      </c>
      <c r="D47" s="84">
        <v>2</v>
      </c>
      <c r="E47" s="71"/>
      <c r="F47" s="13"/>
      <c r="G47" s="74"/>
      <c r="H47" s="17"/>
    </row>
    <row r="48" spans="1:8" ht="15.75">
      <c r="A48" s="56"/>
      <c r="B48" s="79" t="s">
        <v>188</v>
      </c>
      <c r="C48" s="80" t="s">
        <v>155</v>
      </c>
      <c r="D48" s="84">
        <v>2</v>
      </c>
      <c r="E48" s="71"/>
      <c r="F48" s="13"/>
      <c r="G48" s="74"/>
      <c r="H48" s="17"/>
    </row>
    <row r="49" spans="1:8" ht="15.75">
      <c r="A49" s="56"/>
      <c r="B49" s="79" t="s">
        <v>189</v>
      </c>
      <c r="C49" s="80" t="s">
        <v>158</v>
      </c>
      <c r="D49" s="84">
        <v>1</v>
      </c>
      <c r="E49" s="71"/>
      <c r="F49" s="13"/>
      <c r="G49" s="74"/>
      <c r="H49" s="17"/>
    </row>
    <row r="50" spans="1:8" ht="15.75">
      <c r="A50" s="56"/>
      <c r="B50" s="79" t="s">
        <v>191</v>
      </c>
      <c r="C50" s="80" t="s">
        <v>190</v>
      </c>
      <c r="D50" s="93">
        <v>2</v>
      </c>
      <c r="E50" s="71"/>
      <c r="F50" s="13"/>
      <c r="G50" s="74"/>
      <c r="H50" s="17"/>
    </row>
    <row r="51" spans="1:8" ht="16.5" thickBot="1">
      <c r="A51" s="57"/>
      <c r="B51" s="64" t="s">
        <v>239</v>
      </c>
      <c r="C51" s="66" t="s">
        <v>241</v>
      </c>
      <c r="D51" s="85">
        <v>10</v>
      </c>
      <c r="E51" s="72"/>
      <c r="F51" s="58"/>
      <c r="G51" s="59"/>
      <c r="H51" s="8"/>
    </row>
    <row r="52" spans="1:8" ht="16.5" thickBot="1">
      <c r="A52" s="73">
        <v>5</v>
      </c>
      <c r="B52" s="54"/>
      <c r="C52" s="89" t="s">
        <v>195</v>
      </c>
      <c r="D52" s="90"/>
      <c r="E52" s="70" t="s">
        <v>197</v>
      </c>
      <c r="F52" s="55"/>
      <c r="G52" s="69">
        <f>SUM(G53:G55)</f>
        <v>0</v>
      </c>
      <c r="H52" s="33"/>
    </row>
    <row r="53" spans="1:8" ht="15.75">
      <c r="A53" s="56"/>
      <c r="B53" s="63" t="s">
        <v>192</v>
      </c>
      <c r="C53" s="86" t="s">
        <v>196</v>
      </c>
      <c r="D53" s="87">
        <v>1</v>
      </c>
      <c r="E53" s="71"/>
      <c r="F53" s="13"/>
      <c r="G53" s="53"/>
      <c r="H53" s="5"/>
    </row>
    <row r="54" spans="1:8" ht="15.75">
      <c r="A54" s="56"/>
      <c r="B54" s="79" t="s">
        <v>193</v>
      </c>
      <c r="C54" s="80" t="s">
        <v>181</v>
      </c>
      <c r="D54" s="84">
        <v>1</v>
      </c>
      <c r="E54" s="71"/>
      <c r="F54" s="13"/>
      <c r="G54" s="74"/>
      <c r="H54" s="17"/>
    </row>
    <row r="55" spans="1:8" ht="16.5" thickBot="1">
      <c r="A55" s="57"/>
      <c r="B55" s="64" t="s">
        <v>194</v>
      </c>
      <c r="C55" s="66" t="s">
        <v>182</v>
      </c>
      <c r="D55" s="85">
        <v>1</v>
      </c>
      <c r="E55" s="72"/>
      <c r="F55" s="58"/>
      <c r="G55" s="59"/>
      <c r="H55" s="8"/>
    </row>
    <row r="56" spans="1:8" ht="16.5" thickBot="1">
      <c r="A56" s="73">
        <v>6</v>
      </c>
      <c r="B56" s="54"/>
      <c r="C56" s="89" t="s">
        <v>222</v>
      </c>
      <c r="D56" s="90"/>
      <c r="E56" s="70" t="s">
        <v>201</v>
      </c>
      <c r="F56" s="55"/>
      <c r="G56" s="69">
        <f>SUM(G57:G64)</f>
        <v>0</v>
      </c>
      <c r="H56" s="33"/>
    </row>
    <row r="57" spans="1:8" ht="15.75">
      <c r="A57" s="56"/>
      <c r="B57" s="63" t="s">
        <v>128</v>
      </c>
      <c r="C57" s="86" t="s">
        <v>198</v>
      </c>
      <c r="D57" s="87">
        <v>1</v>
      </c>
      <c r="E57" s="71"/>
      <c r="F57" s="13"/>
      <c r="G57" s="53"/>
      <c r="H57" s="5"/>
    </row>
    <row r="58" spans="1:8" ht="15.75">
      <c r="A58" s="56"/>
      <c r="B58" s="79" t="s">
        <v>129</v>
      </c>
      <c r="C58" s="65" t="s">
        <v>199</v>
      </c>
      <c r="D58" s="84">
        <v>1</v>
      </c>
      <c r="E58" s="71"/>
      <c r="F58" s="13"/>
      <c r="G58" s="74"/>
      <c r="H58" s="17"/>
    </row>
    <row r="59" spans="1:8" ht="15.75">
      <c r="A59" s="56"/>
      <c r="B59" s="79" t="s">
        <v>202</v>
      </c>
      <c r="C59" s="65" t="s">
        <v>200</v>
      </c>
      <c r="D59" s="84">
        <v>1</v>
      </c>
      <c r="E59" s="71"/>
      <c r="F59" s="13"/>
      <c r="G59" s="74"/>
      <c r="H59" s="17"/>
    </row>
    <row r="60" spans="1:8" ht="15.75">
      <c r="A60" s="56"/>
      <c r="B60" s="79" t="s">
        <v>203</v>
      </c>
      <c r="C60" s="80" t="s">
        <v>230</v>
      </c>
      <c r="D60" s="84">
        <v>2</v>
      </c>
      <c r="E60" s="71"/>
      <c r="F60" s="13"/>
      <c r="G60" s="74"/>
      <c r="H60" s="17"/>
    </row>
    <row r="61" spans="1:8" ht="15.75">
      <c r="A61" s="56"/>
      <c r="B61" s="79" t="s">
        <v>204</v>
      </c>
      <c r="C61" s="80" t="s">
        <v>148</v>
      </c>
      <c r="D61" s="84">
        <v>12</v>
      </c>
      <c r="E61" s="71"/>
      <c r="F61" s="13"/>
      <c r="G61" s="74"/>
      <c r="H61" s="17"/>
    </row>
    <row r="62" spans="1:8" ht="15.75">
      <c r="A62" s="56"/>
      <c r="B62" s="79" t="s">
        <v>205</v>
      </c>
      <c r="C62" s="80" t="s">
        <v>150</v>
      </c>
      <c r="D62" s="84">
        <v>2</v>
      </c>
      <c r="E62" s="71"/>
      <c r="F62" s="13"/>
      <c r="G62" s="74"/>
      <c r="H62" s="17"/>
    </row>
    <row r="63" spans="1:8" ht="15.75">
      <c r="A63" s="56"/>
      <c r="B63" s="79" t="s">
        <v>206</v>
      </c>
      <c r="C63" s="80" t="s">
        <v>152</v>
      </c>
      <c r="D63" s="84">
        <v>8</v>
      </c>
      <c r="E63" s="71"/>
      <c r="F63" s="13"/>
      <c r="G63" s="74"/>
      <c r="H63" s="17"/>
    </row>
    <row r="64" spans="1:8" ht="16.5" thickBot="1">
      <c r="A64" s="57"/>
      <c r="B64" s="64" t="s">
        <v>207</v>
      </c>
      <c r="C64" s="66" t="s">
        <v>156</v>
      </c>
      <c r="D64" s="85">
        <v>1</v>
      </c>
      <c r="E64" s="72"/>
      <c r="F64" s="58"/>
      <c r="G64" s="59"/>
      <c r="H64" s="8"/>
    </row>
    <row r="65" spans="1:8" ht="16.5" thickBot="1">
      <c r="A65" s="73">
        <v>7</v>
      </c>
      <c r="B65" s="54"/>
      <c r="C65" s="89" t="s">
        <v>223</v>
      </c>
      <c r="D65" s="90"/>
      <c r="E65" s="70" t="s">
        <v>212</v>
      </c>
      <c r="F65" s="55"/>
      <c r="G65" s="69">
        <f>SUM(G66:G77)</f>
        <v>0</v>
      </c>
      <c r="H65" s="33"/>
    </row>
    <row r="66" spans="1:8" ht="15.75">
      <c r="A66" s="56"/>
      <c r="B66" s="63" t="s">
        <v>106</v>
      </c>
      <c r="C66" s="86" t="s">
        <v>208</v>
      </c>
      <c r="D66" s="87">
        <v>1</v>
      </c>
      <c r="E66" s="71"/>
      <c r="F66" s="13"/>
      <c r="G66" s="53"/>
      <c r="H66" s="5"/>
    </row>
    <row r="67" spans="1:8" ht="15.75">
      <c r="A67" s="56"/>
      <c r="B67" s="79" t="s">
        <v>107</v>
      </c>
      <c r="C67" s="65" t="s">
        <v>209</v>
      </c>
      <c r="D67" s="84">
        <v>1</v>
      </c>
      <c r="E67" s="71"/>
      <c r="F67" s="13"/>
      <c r="G67" s="74"/>
      <c r="H67" s="17"/>
    </row>
    <row r="68" spans="1:8" ht="15.75">
      <c r="A68" s="56"/>
      <c r="B68" s="79" t="s">
        <v>211</v>
      </c>
      <c r="C68" s="65" t="s">
        <v>210</v>
      </c>
      <c r="D68" s="84">
        <v>1</v>
      </c>
      <c r="E68" s="71"/>
      <c r="F68" s="13"/>
      <c r="G68" s="74"/>
      <c r="H68" s="17"/>
    </row>
    <row r="69" spans="1:8" ht="15.75">
      <c r="A69" s="56"/>
      <c r="B69" s="79" t="s">
        <v>214</v>
      </c>
      <c r="C69" s="65" t="s">
        <v>213</v>
      </c>
      <c r="D69" s="84">
        <v>1</v>
      </c>
      <c r="E69" s="71"/>
      <c r="F69" s="13"/>
      <c r="G69" s="74"/>
      <c r="H69" s="17"/>
    </row>
    <row r="70" spans="1:8" ht="15.75">
      <c r="A70" s="56"/>
      <c r="B70" s="79" t="s">
        <v>215</v>
      </c>
      <c r="C70" s="80" t="s">
        <v>230</v>
      </c>
      <c r="D70" s="84">
        <v>2</v>
      </c>
      <c r="E70" s="71"/>
      <c r="F70" s="13"/>
      <c r="G70" s="74"/>
      <c r="H70" s="17"/>
    </row>
    <row r="71" spans="1:8" ht="15.75">
      <c r="A71" s="56"/>
      <c r="B71" s="79" t="s">
        <v>216</v>
      </c>
      <c r="C71" s="80" t="s">
        <v>148</v>
      </c>
      <c r="D71" s="84">
        <v>18</v>
      </c>
      <c r="E71" s="71"/>
      <c r="F71" s="13"/>
      <c r="G71" s="74"/>
      <c r="H71" s="17"/>
    </row>
    <row r="72" spans="1:8" ht="15.75">
      <c r="A72" s="56"/>
      <c r="B72" s="79" t="s">
        <v>217</v>
      </c>
      <c r="C72" s="80" t="s">
        <v>149</v>
      </c>
      <c r="D72" s="84">
        <v>3</v>
      </c>
      <c r="E72" s="71"/>
      <c r="F72" s="13"/>
      <c r="G72" s="74"/>
      <c r="H72" s="17"/>
    </row>
    <row r="73" spans="1:8" ht="15.75">
      <c r="A73" s="56"/>
      <c r="B73" s="79" t="s">
        <v>218</v>
      </c>
      <c r="C73" s="80" t="s">
        <v>152</v>
      </c>
      <c r="D73" s="84">
        <v>5</v>
      </c>
      <c r="E73" s="71"/>
      <c r="F73" s="13"/>
      <c r="G73" s="74"/>
      <c r="H73" s="17"/>
    </row>
    <row r="74" spans="1:8" ht="15.75">
      <c r="A74" s="56"/>
      <c r="B74" s="79" t="s">
        <v>219</v>
      </c>
      <c r="C74" s="80" t="s">
        <v>155</v>
      </c>
      <c r="D74" s="84">
        <v>1</v>
      </c>
      <c r="E74" s="71"/>
      <c r="F74" s="13"/>
      <c r="G74" s="74"/>
      <c r="H74" s="17"/>
    </row>
    <row r="75" spans="1:8" ht="15.75">
      <c r="A75" s="56"/>
      <c r="B75" s="79" t="s">
        <v>220</v>
      </c>
      <c r="C75" s="80" t="s">
        <v>159</v>
      </c>
      <c r="D75" s="93">
        <v>1</v>
      </c>
      <c r="E75" s="71"/>
      <c r="F75" s="13"/>
      <c r="G75" s="74"/>
      <c r="H75" s="17"/>
    </row>
    <row r="76" spans="1:8" ht="15.75">
      <c r="A76" s="56"/>
      <c r="B76" s="79" t="s">
        <v>238</v>
      </c>
      <c r="C76" s="80" t="s">
        <v>243</v>
      </c>
      <c r="D76" s="93">
        <v>6</v>
      </c>
      <c r="E76" s="71"/>
      <c r="F76" s="13"/>
      <c r="G76" s="74"/>
      <c r="H76" s="17"/>
    </row>
    <row r="77" spans="1:8" ht="16.5" thickBot="1">
      <c r="A77" s="57"/>
      <c r="B77" s="64" t="s">
        <v>242</v>
      </c>
      <c r="C77" s="66" t="s">
        <v>241</v>
      </c>
      <c r="D77" s="85">
        <v>10</v>
      </c>
      <c r="E77" s="72"/>
      <c r="F77" s="58"/>
      <c r="G77" s="59"/>
      <c r="H77" s="8"/>
    </row>
    <row r="78" spans="1:8" ht="16.5" thickBot="1">
      <c r="A78" s="73">
        <v>8</v>
      </c>
      <c r="B78" s="54"/>
      <c r="C78" s="89" t="s">
        <v>224</v>
      </c>
      <c r="D78" s="90"/>
      <c r="E78" s="70" t="s">
        <v>229</v>
      </c>
      <c r="F78" s="55"/>
      <c r="G78" s="69">
        <f>SUM(G79:G89)</f>
        <v>0</v>
      </c>
      <c r="H78" s="33"/>
    </row>
    <row r="79" spans="1:8" ht="15.75">
      <c r="A79" s="56"/>
      <c r="B79" s="63" t="s">
        <v>108</v>
      </c>
      <c r="C79" s="86" t="s">
        <v>225</v>
      </c>
      <c r="D79" s="87">
        <v>1</v>
      </c>
      <c r="E79" s="71"/>
      <c r="F79" s="13"/>
      <c r="G79" s="53"/>
      <c r="H79" s="5"/>
    </row>
    <row r="80" spans="1:8" ht="15.75">
      <c r="A80" s="56"/>
      <c r="B80" s="79" t="s">
        <v>109</v>
      </c>
      <c r="C80" s="65" t="s">
        <v>226</v>
      </c>
      <c r="D80" s="84">
        <v>1</v>
      </c>
      <c r="E80" s="71"/>
      <c r="F80" s="13"/>
      <c r="G80" s="74"/>
      <c r="H80" s="17"/>
    </row>
    <row r="81" spans="1:8" ht="15.75">
      <c r="A81" s="56"/>
      <c r="B81" s="79" t="s">
        <v>130</v>
      </c>
      <c r="C81" s="65" t="s">
        <v>227</v>
      </c>
      <c r="D81" s="84">
        <v>1</v>
      </c>
      <c r="E81" s="71"/>
      <c r="F81" s="13"/>
      <c r="G81" s="74"/>
      <c r="H81" s="17"/>
    </row>
    <row r="82" spans="1:8" ht="15.75">
      <c r="A82" s="56"/>
      <c r="B82" s="79" t="s">
        <v>131</v>
      </c>
      <c r="C82" s="65" t="s">
        <v>228</v>
      </c>
      <c r="D82" s="84">
        <v>1</v>
      </c>
      <c r="E82" s="71"/>
      <c r="F82" s="13"/>
      <c r="G82" s="74"/>
      <c r="H82" s="17"/>
    </row>
    <row r="83" spans="1:8" ht="15.75">
      <c r="A83" s="56"/>
      <c r="B83" s="79" t="s">
        <v>231</v>
      </c>
      <c r="C83" s="80" t="s">
        <v>269</v>
      </c>
      <c r="D83" s="84">
        <v>7</v>
      </c>
      <c r="E83" s="71"/>
      <c r="F83" s="13"/>
      <c r="G83" s="74"/>
      <c r="H83" s="17"/>
    </row>
    <row r="84" spans="1:8" ht="15.75">
      <c r="A84" s="56"/>
      <c r="B84" s="79" t="s">
        <v>232</v>
      </c>
      <c r="C84" s="80" t="s">
        <v>230</v>
      </c>
      <c r="D84" s="84">
        <v>10</v>
      </c>
      <c r="E84" s="71"/>
      <c r="F84" s="13"/>
      <c r="G84" s="74"/>
      <c r="H84" s="17"/>
    </row>
    <row r="85" spans="1:8" ht="15.75">
      <c r="A85" s="56"/>
      <c r="B85" s="79" t="s">
        <v>233</v>
      </c>
      <c r="C85" s="80" t="s">
        <v>148</v>
      </c>
      <c r="D85" s="84">
        <v>7</v>
      </c>
      <c r="E85" s="71"/>
      <c r="F85" s="13"/>
      <c r="G85" s="74"/>
      <c r="H85" s="17"/>
    </row>
    <row r="86" spans="1:8" ht="15.75">
      <c r="A86" s="56"/>
      <c r="B86" s="79" t="s">
        <v>234</v>
      </c>
      <c r="C86" s="80" t="s">
        <v>149</v>
      </c>
      <c r="D86" s="84">
        <v>6</v>
      </c>
      <c r="E86" s="71"/>
      <c r="F86" s="13"/>
      <c r="G86" s="74"/>
      <c r="H86" s="17"/>
    </row>
    <row r="87" spans="1:8" ht="15.75">
      <c r="A87" s="56"/>
      <c r="B87" s="79" t="s">
        <v>235</v>
      </c>
      <c r="C87" s="80" t="s">
        <v>156</v>
      </c>
      <c r="D87" s="84">
        <v>3</v>
      </c>
      <c r="E87" s="71"/>
      <c r="F87" s="13"/>
      <c r="G87" s="74"/>
      <c r="H87" s="17"/>
    </row>
    <row r="88" spans="1:8" ht="15.75">
      <c r="A88" s="56"/>
      <c r="B88" s="79" t="s">
        <v>236</v>
      </c>
      <c r="C88" s="80" t="s">
        <v>159</v>
      </c>
      <c r="D88" s="93">
        <v>2</v>
      </c>
      <c r="E88" s="71"/>
      <c r="F88" s="13"/>
      <c r="G88" s="74"/>
      <c r="H88" s="17"/>
    </row>
    <row r="89" spans="1:8" ht="16.5" thickBot="1">
      <c r="A89" s="57"/>
      <c r="B89" s="64" t="s">
        <v>237</v>
      </c>
      <c r="C89" s="66" t="s">
        <v>240</v>
      </c>
      <c r="D89" s="85">
        <v>10</v>
      </c>
      <c r="E89" s="72"/>
      <c r="F89" s="58"/>
      <c r="G89" s="59"/>
      <c r="H89" s="8"/>
    </row>
    <row r="90" spans="1:8" ht="16.5" thickBot="1">
      <c r="A90" s="73">
        <v>9</v>
      </c>
      <c r="B90" s="54"/>
      <c r="C90" s="89" t="s">
        <v>248</v>
      </c>
      <c r="D90" s="90"/>
      <c r="E90" s="70" t="s">
        <v>253</v>
      </c>
      <c r="F90" s="55"/>
      <c r="G90" s="69">
        <f>SUM(G91:G102)</f>
        <v>0</v>
      </c>
      <c r="H90" s="33"/>
    </row>
    <row r="91" spans="1:8" ht="15.75">
      <c r="A91" s="56"/>
      <c r="B91" s="63" t="s">
        <v>244</v>
      </c>
      <c r="C91" s="86" t="s">
        <v>249</v>
      </c>
      <c r="D91" s="87">
        <v>1</v>
      </c>
      <c r="E91" s="71"/>
      <c r="F91" s="13"/>
      <c r="G91" s="53"/>
      <c r="H91" s="5"/>
    </row>
    <row r="92" spans="1:8" ht="15.75">
      <c r="A92" s="56"/>
      <c r="B92" s="79" t="s">
        <v>245</v>
      </c>
      <c r="C92" s="65" t="s">
        <v>250</v>
      </c>
      <c r="D92" s="84">
        <v>1</v>
      </c>
      <c r="E92" s="71"/>
      <c r="F92" s="13"/>
      <c r="G92" s="74"/>
      <c r="H92" s="17"/>
    </row>
    <row r="93" spans="1:8" ht="15.75">
      <c r="A93" s="56"/>
      <c r="B93" s="79" t="s">
        <v>246</v>
      </c>
      <c r="C93" s="65" t="s">
        <v>251</v>
      </c>
      <c r="D93" s="84">
        <v>1</v>
      </c>
      <c r="E93" s="71"/>
      <c r="F93" s="13"/>
      <c r="G93" s="74"/>
      <c r="H93" s="17"/>
    </row>
    <row r="94" spans="1:8" ht="15.75">
      <c r="A94" s="56"/>
      <c r="B94" s="79" t="s">
        <v>247</v>
      </c>
      <c r="C94" s="65" t="s">
        <v>252</v>
      </c>
      <c r="D94" s="84">
        <v>1</v>
      </c>
      <c r="E94" s="71"/>
      <c r="F94" s="13"/>
      <c r="G94" s="74"/>
      <c r="H94" s="17"/>
    </row>
    <row r="95" spans="1:8" ht="15.75">
      <c r="A95" s="56"/>
      <c r="B95" s="79" t="s">
        <v>255</v>
      </c>
      <c r="C95" s="80" t="s">
        <v>230</v>
      </c>
      <c r="D95" s="84">
        <v>4</v>
      </c>
      <c r="E95" s="71"/>
      <c r="F95" s="13"/>
      <c r="G95" s="74"/>
      <c r="H95" s="17"/>
    </row>
    <row r="96" spans="1:8" ht="15.75">
      <c r="A96" s="56"/>
      <c r="B96" s="79" t="s">
        <v>256</v>
      </c>
      <c r="C96" s="80" t="s">
        <v>148</v>
      </c>
      <c r="D96" s="84">
        <v>23</v>
      </c>
      <c r="E96" s="71"/>
      <c r="F96" s="13"/>
      <c r="G96" s="74"/>
      <c r="H96" s="17"/>
    </row>
    <row r="97" spans="1:8" ht="15.75">
      <c r="A97" s="56"/>
      <c r="B97" s="79" t="s">
        <v>254</v>
      </c>
      <c r="C97" s="80" t="s">
        <v>149</v>
      </c>
      <c r="D97" s="84">
        <v>4</v>
      </c>
      <c r="E97" s="71"/>
      <c r="F97" s="13"/>
      <c r="G97" s="74"/>
      <c r="H97" s="17"/>
    </row>
    <row r="98" spans="1:8" ht="15.75">
      <c r="A98" s="56"/>
      <c r="B98" s="79" t="s">
        <v>258</v>
      </c>
      <c r="C98" s="80" t="s">
        <v>152</v>
      </c>
      <c r="D98" s="84">
        <v>1</v>
      </c>
      <c r="E98" s="71"/>
      <c r="F98" s="13"/>
      <c r="G98" s="74"/>
      <c r="H98" s="17"/>
    </row>
    <row r="99" spans="1:8" ht="15.75">
      <c r="A99" s="56"/>
      <c r="B99" s="79" t="s">
        <v>259</v>
      </c>
      <c r="C99" s="80" t="s">
        <v>257</v>
      </c>
      <c r="D99" s="93">
        <v>7</v>
      </c>
      <c r="E99" s="71"/>
      <c r="F99" s="13"/>
      <c r="G99" s="74"/>
      <c r="H99" s="17"/>
    </row>
    <row r="100" spans="1:8" ht="15.75">
      <c r="A100" s="56"/>
      <c r="B100" s="79" t="s">
        <v>260</v>
      </c>
      <c r="C100" s="80" t="s">
        <v>396</v>
      </c>
      <c r="D100" s="93">
        <v>6</v>
      </c>
      <c r="E100" s="71"/>
      <c r="F100" s="13"/>
      <c r="G100" s="74"/>
      <c r="H100" s="17" t="s">
        <v>397</v>
      </c>
    </row>
    <row r="101" spans="1:8" ht="15.75">
      <c r="A101" s="56"/>
      <c r="B101" s="79" t="s">
        <v>261</v>
      </c>
      <c r="C101" s="80" t="s">
        <v>263</v>
      </c>
      <c r="D101" s="93">
        <v>1</v>
      </c>
      <c r="E101" s="71"/>
      <c r="F101" s="13"/>
      <c r="G101" s="74"/>
      <c r="H101" s="17" t="s">
        <v>262</v>
      </c>
    </row>
    <row r="102" spans="1:8" ht="16.5" thickBot="1">
      <c r="A102" s="57"/>
      <c r="B102" s="64" t="s">
        <v>395</v>
      </c>
      <c r="C102" s="66" t="s">
        <v>240</v>
      </c>
      <c r="D102" s="85">
        <v>10</v>
      </c>
      <c r="E102" s="72"/>
      <c r="F102" s="58"/>
      <c r="G102" s="59"/>
      <c r="H102" s="8"/>
    </row>
    <row r="103" spans="1:8" ht="19.5" thickBot="1">
      <c r="A103" s="190"/>
      <c r="B103" s="191"/>
      <c r="C103" s="192" t="s">
        <v>277</v>
      </c>
      <c r="D103" s="193"/>
      <c r="E103" s="194"/>
      <c r="F103" s="195"/>
      <c r="G103" s="195"/>
      <c r="H103" s="196"/>
    </row>
    <row r="104" spans="1:8" ht="16.5" thickBot="1">
      <c r="A104" s="73">
        <v>10</v>
      </c>
      <c r="B104" s="54"/>
      <c r="C104" s="96" t="s">
        <v>278</v>
      </c>
      <c r="D104" s="97"/>
      <c r="E104" s="70" t="s">
        <v>276</v>
      </c>
      <c r="F104" s="55"/>
      <c r="G104" s="69">
        <f>SUM(G105:G107)</f>
        <v>0</v>
      </c>
      <c r="H104" s="33"/>
    </row>
    <row r="105" spans="1:8" ht="15.75">
      <c r="A105" s="56"/>
      <c r="B105" s="63" t="s">
        <v>110</v>
      </c>
      <c r="C105" s="86" t="s">
        <v>279</v>
      </c>
      <c r="D105" s="87">
        <v>1</v>
      </c>
      <c r="E105" s="71"/>
      <c r="F105" s="13"/>
      <c r="G105" s="53"/>
      <c r="H105" s="5"/>
    </row>
    <row r="106" spans="1:8" ht="15.75">
      <c r="A106" s="56"/>
      <c r="B106" s="79" t="s">
        <v>111</v>
      </c>
      <c r="C106" s="65" t="s">
        <v>280</v>
      </c>
      <c r="D106" s="84">
        <v>1</v>
      </c>
      <c r="E106" s="71"/>
      <c r="F106" s="13"/>
      <c r="G106" s="74"/>
      <c r="H106" s="17"/>
    </row>
    <row r="107" spans="1:8" ht="16.5" thickBot="1">
      <c r="A107" s="57"/>
      <c r="B107" s="64" t="s">
        <v>117</v>
      </c>
      <c r="C107" s="66" t="s">
        <v>281</v>
      </c>
      <c r="D107" s="85">
        <v>1</v>
      </c>
      <c r="E107" s="72"/>
      <c r="F107" s="58"/>
      <c r="G107" s="59"/>
      <c r="H107" s="8"/>
    </row>
    <row r="108" spans="1:8" ht="16.5" thickBot="1">
      <c r="A108" s="73">
        <v>11</v>
      </c>
      <c r="B108" s="54"/>
      <c r="C108" s="96" t="s">
        <v>282</v>
      </c>
      <c r="D108" s="97"/>
      <c r="E108" s="70" t="s">
        <v>283</v>
      </c>
      <c r="F108" s="55"/>
      <c r="G108" s="69">
        <f>SUM(G109:G111)</f>
        <v>0</v>
      </c>
      <c r="H108" s="33"/>
    </row>
    <row r="109" spans="1:8" ht="15.75">
      <c r="A109" s="56"/>
      <c r="B109" s="63" t="s">
        <v>112</v>
      </c>
      <c r="C109" s="86" t="s">
        <v>284</v>
      </c>
      <c r="D109" s="87">
        <v>1</v>
      </c>
      <c r="E109" s="71"/>
      <c r="F109" s="13"/>
      <c r="G109" s="53"/>
      <c r="H109" s="5"/>
    </row>
    <row r="110" spans="1:8" ht="15.75">
      <c r="A110" s="56"/>
      <c r="B110" s="79" t="s">
        <v>113</v>
      </c>
      <c r="C110" s="65" t="s">
        <v>285</v>
      </c>
      <c r="D110" s="84">
        <v>1</v>
      </c>
      <c r="E110" s="71"/>
      <c r="F110" s="13"/>
      <c r="G110" s="74"/>
      <c r="H110" s="17"/>
    </row>
    <row r="111" spans="1:8" ht="16.5" thickBot="1">
      <c r="A111" s="57"/>
      <c r="B111" s="64" t="s">
        <v>118</v>
      </c>
      <c r="C111" s="66" t="s">
        <v>286</v>
      </c>
      <c r="D111" s="85">
        <v>1</v>
      </c>
      <c r="E111" s="72"/>
      <c r="F111" s="58"/>
      <c r="G111" s="59"/>
      <c r="H111" s="8"/>
    </row>
    <row r="112" spans="1:8" ht="16.5" thickBot="1">
      <c r="A112" s="73">
        <v>12</v>
      </c>
      <c r="B112" s="54"/>
      <c r="C112" s="96" t="s">
        <v>287</v>
      </c>
      <c r="D112" s="97"/>
      <c r="E112" s="70" t="s">
        <v>289</v>
      </c>
      <c r="F112" s="55"/>
      <c r="G112" s="69">
        <f>SUM(G113:G114)</f>
        <v>0</v>
      </c>
      <c r="H112" s="33"/>
    </row>
    <row r="113" spans="1:8" ht="15.75">
      <c r="A113" s="56"/>
      <c r="B113" s="63" t="s">
        <v>114</v>
      </c>
      <c r="C113" s="86" t="s">
        <v>288</v>
      </c>
      <c r="D113" s="87">
        <v>1</v>
      </c>
      <c r="E113" s="71"/>
      <c r="F113" s="13"/>
      <c r="G113" s="53"/>
      <c r="H113" s="5"/>
    </row>
    <row r="114" spans="1:8" ht="16.5" thickBot="1">
      <c r="A114" s="57"/>
      <c r="B114" s="64" t="s">
        <v>115</v>
      </c>
      <c r="C114" s="66" t="s">
        <v>290</v>
      </c>
      <c r="D114" s="85">
        <v>1</v>
      </c>
      <c r="E114" s="72"/>
      <c r="F114" s="58"/>
      <c r="G114" s="59"/>
      <c r="H114" s="8"/>
    </row>
    <row r="115" spans="1:8" ht="19.5" thickBot="1">
      <c r="A115" s="204"/>
      <c r="B115" s="205"/>
      <c r="C115" s="206" t="s">
        <v>275</v>
      </c>
      <c r="D115" s="207"/>
      <c r="E115" s="208"/>
      <c r="F115" s="209"/>
      <c r="G115" s="209"/>
      <c r="H115" s="210"/>
    </row>
    <row r="116" spans="1:8" ht="16.5" thickBot="1">
      <c r="A116" s="73">
        <v>13</v>
      </c>
      <c r="B116" s="54"/>
      <c r="C116" s="98" t="s">
        <v>291</v>
      </c>
      <c r="D116" s="99"/>
      <c r="E116" s="70" t="s">
        <v>293</v>
      </c>
      <c r="F116" s="55"/>
      <c r="G116" s="69">
        <f>SUM(G117:G118)</f>
        <v>0</v>
      </c>
      <c r="H116" s="33"/>
    </row>
    <row r="117" spans="1:8" ht="15.75">
      <c r="A117" s="56"/>
      <c r="B117" s="63" t="s">
        <v>116</v>
      </c>
      <c r="C117" s="86" t="s">
        <v>292</v>
      </c>
      <c r="D117" s="87">
        <v>1</v>
      </c>
      <c r="E117" s="71"/>
      <c r="F117" s="13"/>
      <c r="G117" s="53"/>
      <c r="H117" s="5"/>
    </row>
    <row r="118" spans="1:8" ht="16.5" thickBot="1">
      <c r="A118" s="57"/>
      <c r="B118" s="64" t="s">
        <v>119</v>
      </c>
      <c r="C118" s="66" t="s">
        <v>299</v>
      </c>
      <c r="D118" s="85">
        <v>0</v>
      </c>
      <c r="E118" s="72"/>
      <c r="F118" s="58"/>
      <c r="G118" s="59"/>
      <c r="H118" s="8"/>
    </row>
    <row r="119" spans="1:8" ht="16.5" thickBot="1">
      <c r="A119" s="73">
        <v>14</v>
      </c>
      <c r="B119" s="54"/>
      <c r="C119" s="98" t="s">
        <v>297</v>
      </c>
      <c r="D119" s="99"/>
      <c r="E119" s="70" t="s">
        <v>298</v>
      </c>
      <c r="F119" s="55"/>
      <c r="G119" s="69">
        <f>SUM(G120:G121)</f>
        <v>0</v>
      </c>
      <c r="H119" s="33"/>
    </row>
    <row r="120" spans="1:8" ht="15.75">
      <c r="A120" s="56"/>
      <c r="B120" s="63" t="s">
        <v>294</v>
      </c>
      <c r="C120" s="86" t="s">
        <v>296</v>
      </c>
      <c r="D120" s="87">
        <v>1</v>
      </c>
      <c r="E120" s="71"/>
      <c r="F120" s="13"/>
      <c r="G120" s="53"/>
      <c r="H120" s="5"/>
    </row>
    <row r="121" spans="1:8" ht="16.5" thickBot="1">
      <c r="A121" s="57"/>
      <c r="B121" s="64" t="s">
        <v>295</v>
      </c>
      <c r="C121" s="66" t="s">
        <v>299</v>
      </c>
      <c r="D121" s="85">
        <v>0</v>
      </c>
      <c r="E121" s="72"/>
      <c r="F121" s="58"/>
      <c r="G121" s="59"/>
      <c r="H121" s="8"/>
    </row>
    <row r="122" spans="1:8" ht="19.5" thickBot="1">
      <c r="A122" s="197"/>
      <c r="B122" s="198"/>
      <c r="C122" s="199" t="s">
        <v>300</v>
      </c>
      <c r="D122" s="200"/>
      <c r="E122" s="201"/>
      <c r="F122" s="202"/>
      <c r="G122" s="202"/>
      <c r="H122" s="203"/>
    </row>
    <row r="123" spans="1:8" ht="16.5" thickBot="1">
      <c r="A123" s="73">
        <v>15</v>
      </c>
      <c r="B123" s="54"/>
      <c r="C123" s="100" t="s">
        <v>301</v>
      </c>
      <c r="D123" s="101"/>
      <c r="E123" s="70" t="s">
        <v>303</v>
      </c>
      <c r="F123" s="55"/>
      <c r="G123" s="69">
        <f>SUM(G124:G128)</f>
        <v>0</v>
      </c>
      <c r="H123" s="33"/>
    </row>
    <row r="124" spans="1:8" ht="15.75">
      <c r="A124" s="56"/>
      <c r="B124" s="63" t="s">
        <v>132</v>
      </c>
      <c r="C124" s="86" t="s">
        <v>302</v>
      </c>
      <c r="D124" s="87">
        <v>1</v>
      </c>
      <c r="E124" s="71"/>
      <c r="F124" s="13"/>
      <c r="G124" s="53"/>
      <c r="H124" s="5"/>
    </row>
    <row r="125" spans="1:8" ht="15.75">
      <c r="A125" s="56"/>
      <c r="B125" s="79" t="s">
        <v>133</v>
      </c>
      <c r="C125" s="80" t="s">
        <v>304</v>
      </c>
      <c r="D125" s="84">
        <v>1</v>
      </c>
      <c r="E125" s="71"/>
      <c r="F125" s="13"/>
      <c r="G125" s="74"/>
      <c r="H125" s="17"/>
    </row>
    <row r="126" spans="1:8" ht="15.75">
      <c r="A126" s="56"/>
      <c r="B126" s="79" t="s">
        <v>307</v>
      </c>
      <c r="C126" s="80" t="s">
        <v>306</v>
      </c>
      <c r="D126" s="93">
        <v>1</v>
      </c>
      <c r="E126" s="71"/>
      <c r="F126" s="13"/>
      <c r="G126" s="74"/>
      <c r="H126" s="17"/>
    </row>
    <row r="127" spans="1:8" ht="15.75">
      <c r="A127" s="56"/>
      <c r="B127" s="79" t="s">
        <v>308</v>
      </c>
      <c r="C127" s="80" t="s">
        <v>305</v>
      </c>
      <c r="D127" s="93">
        <v>1</v>
      </c>
      <c r="E127" s="71"/>
      <c r="F127" s="13"/>
      <c r="G127" s="74"/>
      <c r="H127" s="17"/>
    </row>
    <row r="128" spans="1:8" ht="16.5" thickBot="1">
      <c r="A128" s="57"/>
      <c r="B128" s="64" t="s">
        <v>309</v>
      </c>
      <c r="C128" s="66" t="s">
        <v>310</v>
      </c>
      <c r="D128" s="85">
        <v>1</v>
      </c>
      <c r="E128" s="72"/>
      <c r="F128" s="58"/>
      <c r="G128" s="59"/>
      <c r="H128" s="8"/>
    </row>
    <row r="129" spans="1:9" ht="16.5" thickBot="1">
      <c r="A129" s="73">
        <v>16</v>
      </c>
      <c r="B129" s="54"/>
      <c r="C129" s="100" t="s">
        <v>311</v>
      </c>
      <c r="D129" s="101"/>
      <c r="E129" s="70" t="s">
        <v>314</v>
      </c>
      <c r="F129" s="55"/>
      <c r="G129" s="69">
        <f>SUM(G130:G131)</f>
        <v>0</v>
      </c>
      <c r="H129" s="33"/>
    </row>
    <row r="130" spans="1:9" ht="15.75">
      <c r="A130" s="56"/>
      <c r="B130" s="63" t="s">
        <v>120</v>
      </c>
      <c r="C130" s="86" t="s">
        <v>312</v>
      </c>
      <c r="D130" s="87">
        <v>1</v>
      </c>
      <c r="E130" s="71"/>
      <c r="F130" s="13"/>
      <c r="G130" s="53"/>
      <c r="H130" s="5"/>
    </row>
    <row r="131" spans="1:9" ht="16.5" thickBot="1">
      <c r="A131" s="57"/>
      <c r="B131" s="64" t="s">
        <v>121</v>
      </c>
      <c r="C131" s="66" t="s">
        <v>313</v>
      </c>
      <c r="D131" s="85">
        <v>1</v>
      </c>
      <c r="E131" s="72"/>
      <c r="F131" s="58"/>
      <c r="G131" s="59"/>
      <c r="H131" s="8"/>
    </row>
    <row r="132" spans="1:9" ht="15.75">
      <c r="A132" s="103"/>
      <c r="B132" s="83"/>
      <c r="C132" s="104"/>
      <c r="D132" s="102"/>
      <c r="E132" s="105"/>
      <c r="F132" s="13"/>
      <c r="G132" s="13"/>
      <c r="H132" s="14"/>
      <c r="I132" s="75"/>
    </row>
    <row r="133" spans="1:9">
      <c r="F133" s="18"/>
      <c r="G133" s="18"/>
    </row>
    <row r="134" spans="1:9" ht="20.25">
      <c r="C134" s="108" t="s">
        <v>315</v>
      </c>
      <c r="D134" s="109"/>
      <c r="E134" s="110">
        <f>G7+G17+G35+G39+G52+G56+G65+G78+G90+G104+G108+G112+G116+G119+G123+G129</f>
        <v>0</v>
      </c>
      <c r="F134" s="111" t="s">
        <v>1</v>
      </c>
    </row>
    <row r="136" spans="1:9">
      <c r="E136" s="107"/>
    </row>
    <row r="138" spans="1:9">
      <c r="E138" s="106"/>
    </row>
  </sheetData>
  <mergeCells count="3">
    <mergeCell ref="A4:B4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8" scale="68" fitToHeight="2" orientation="landscape" r:id="rId1"/>
  <ignoredErrors>
    <ignoredError sqref="B30:B3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5EC3A-1078-4AF7-BA25-4A6133938866}">
  <sheetPr>
    <pageSetUpPr fitToPage="1"/>
  </sheetPr>
  <dimension ref="A1:AY77"/>
  <sheetViews>
    <sheetView view="pageBreakPreview" zoomScaleNormal="75" zoomScaleSheetLayoutView="100" workbookViewId="0">
      <pane xSplit="3" topLeftCell="D1" activePane="topRight" state="frozen"/>
      <selection pane="topRight" activeCell="E27" sqref="E27"/>
    </sheetView>
  </sheetViews>
  <sheetFormatPr defaultColWidth="13" defaultRowHeight="12.75"/>
  <cols>
    <col min="1" max="1" width="7.625" style="128" customWidth="1"/>
    <col min="2" max="2" width="48.625" style="127" customWidth="1"/>
    <col min="3" max="3" width="30.625" style="129" customWidth="1"/>
    <col min="4" max="4" width="12.625" style="128" customWidth="1"/>
    <col min="5" max="5" width="10.625" style="155" customWidth="1"/>
    <col min="6" max="35" width="6.625" style="128" customWidth="1"/>
    <col min="36" max="36" width="30.625" style="127" customWidth="1"/>
    <col min="37" max="37" width="5.125" style="127" customWidth="1"/>
    <col min="38" max="43" width="4.25" style="127" customWidth="1"/>
    <col min="44" max="44" width="3.5" style="127" customWidth="1"/>
    <col min="45" max="45" width="4" style="127" customWidth="1"/>
    <col min="46" max="47" width="13" style="127" hidden="1" customWidth="1"/>
    <col min="48" max="48" width="3.5" style="128" customWidth="1"/>
    <col min="49" max="49" width="22.25" style="127" customWidth="1"/>
    <col min="50" max="50" width="9.375" style="129" customWidth="1"/>
    <col min="51" max="283" width="13" style="127"/>
    <col min="284" max="284" width="7.625" style="127" customWidth="1"/>
    <col min="285" max="286" width="0" style="127" hidden="1" customWidth="1"/>
    <col min="287" max="287" width="70.625" style="127" customWidth="1"/>
    <col min="288" max="288" width="26.875" style="127" customWidth="1"/>
    <col min="289" max="289" width="14.625" style="127" customWidth="1"/>
    <col min="290" max="290" width="8.625" style="127" customWidth="1"/>
    <col min="291" max="291" width="15.875" style="127" customWidth="1"/>
    <col min="292" max="292" width="53.125" style="127" customWidth="1"/>
    <col min="293" max="293" width="5.125" style="127" customWidth="1"/>
    <col min="294" max="299" width="4.25" style="127" customWidth="1"/>
    <col min="300" max="300" width="3.5" style="127" customWidth="1"/>
    <col min="301" max="301" width="4" style="127" customWidth="1"/>
    <col min="302" max="303" width="0" style="127" hidden="1" customWidth="1"/>
    <col min="304" max="304" width="3.5" style="127" customWidth="1"/>
    <col min="305" max="305" width="22.25" style="127" customWidth="1"/>
    <col min="306" max="306" width="9.375" style="127" customWidth="1"/>
    <col min="307" max="539" width="13" style="127"/>
    <col min="540" max="540" width="7.625" style="127" customWidth="1"/>
    <col min="541" max="542" width="0" style="127" hidden="1" customWidth="1"/>
    <col min="543" max="543" width="70.625" style="127" customWidth="1"/>
    <col min="544" max="544" width="26.875" style="127" customWidth="1"/>
    <col min="545" max="545" width="14.625" style="127" customWidth="1"/>
    <col min="546" max="546" width="8.625" style="127" customWidth="1"/>
    <col min="547" max="547" width="15.875" style="127" customWidth="1"/>
    <col min="548" max="548" width="53.125" style="127" customWidth="1"/>
    <col min="549" max="549" width="5.125" style="127" customWidth="1"/>
    <col min="550" max="555" width="4.25" style="127" customWidth="1"/>
    <col min="556" max="556" width="3.5" style="127" customWidth="1"/>
    <col min="557" max="557" width="4" style="127" customWidth="1"/>
    <col min="558" max="559" width="0" style="127" hidden="1" customWidth="1"/>
    <col min="560" max="560" width="3.5" style="127" customWidth="1"/>
    <col min="561" max="561" width="22.25" style="127" customWidth="1"/>
    <col min="562" max="562" width="9.375" style="127" customWidth="1"/>
    <col min="563" max="795" width="13" style="127"/>
    <col min="796" max="796" width="7.625" style="127" customWidth="1"/>
    <col min="797" max="798" width="0" style="127" hidden="1" customWidth="1"/>
    <col min="799" max="799" width="70.625" style="127" customWidth="1"/>
    <col min="800" max="800" width="26.875" style="127" customWidth="1"/>
    <col min="801" max="801" width="14.625" style="127" customWidth="1"/>
    <col min="802" max="802" width="8.625" style="127" customWidth="1"/>
    <col min="803" max="803" width="15.875" style="127" customWidth="1"/>
    <col min="804" max="804" width="53.125" style="127" customWidth="1"/>
    <col min="805" max="805" width="5.125" style="127" customWidth="1"/>
    <col min="806" max="811" width="4.25" style="127" customWidth="1"/>
    <col min="812" max="812" width="3.5" style="127" customWidth="1"/>
    <col min="813" max="813" width="4" style="127" customWidth="1"/>
    <col min="814" max="815" width="0" style="127" hidden="1" customWidth="1"/>
    <col min="816" max="816" width="3.5" style="127" customWidth="1"/>
    <col min="817" max="817" width="22.25" style="127" customWidth="1"/>
    <col min="818" max="818" width="9.375" style="127" customWidth="1"/>
    <col min="819" max="1051" width="13" style="127"/>
    <col min="1052" max="1052" width="7.625" style="127" customWidth="1"/>
    <col min="1053" max="1054" width="0" style="127" hidden="1" customWidth="1"/>
    <col min="1055" max="1055" width="70.625" style="127" customWidth="1"/>
    <col min="1056" max="1056" width="26.875" style="127" customWidth="1"/>
    <col min="1057" max="1057" width="14.625" style="127" customWidth="1"/>
    <col min="1058" max="1058" width="8.625" style="127" customWidth="1"/>
    <col min="1059" max="1059" width="15.875" style="127" customWidth="1"/>
    <col min="1060" max="1060" width="53.125" style="127" customWidth="1"/>
    <col min="1061" max="1061" width="5.125" style="127" customWidth="1"/>
    <col min="1062" max="1067" width="4.25" style="127" customWidth="1"/>
    <col min="1068" max="1068" width="3.5" style="127" customWidth="1"/>
    <col min="1069" max="1069" width="4" style="127" customWidth="1"/>
    <col min="1070" max="1071" width="0" style="127" hidden="1" customWidth="1"/>
    <col min="1072" max="1072" width="3.5" style="127" customWidth="1"/>
    <col min="1073" max="1073" width="22.25" style="127" customWidth="1"/>
    <col min="1074" max="1074" width="9.375" style="127" customWidth="1"/>
    <col min="1075" max="1307" width="13" style="127"/>
    <col min="1308" max="1308" width="7.625" style="127" customWidth="1"/>
    <col min="1309" max="1310" width="0" style="127" hidden="1" customWidth="1"/>
    <col min="1311" max="1311" width="70.625" style="127" customWidth="1"/>
    <col min="1312" max="1312" width="26.875" style="127" customWidth="1"/>
    <col min="1313" max="1313" width="14.625" style="127" customWidth="1"/>
    <col min="1314" max="1314" width="8.625" style="127" customWidth="1"/>
    <col min="1315" max="1315" width="15.875" style="127" customWidth="1"/>
    <col min="1316" max="1316" width="53.125" style="127" customWidth="1"/>
    <col min="1317" max="1317" width="5.125" style="127" customWidth="1"/>
    <col min="1318" max="1323" width="4.25" style="127" customWidth="1"/>
    <col min="1324" max="1324" width="3.5" style="127" customWidth="1"/>
    <col min="1325" max="1325" width="4" style="127" customWidth="1"/>
    <col min="1326" max="1327" width="0" style="127" hidden="1" customWidth="1"/>
    <col min="1328" max="1328" width="3.5" style="127" customWidth="1"/>
    <col min="1329" max="1329" width="22.25" style="127" customWidth="1"/>
    <col min="1330" max="1330" width="9.375" style="127" customWidth="1"/>
    <col min="1331" max="1563" width="13" style="127"/>
    <col min="1564" max="1564" width="7.625" style="127" customWidth="1"/>
    <col min="1565" max="1566" width="0" style="127" hidden="1" customWidth="1"/>
    <col min="1567" max="1567" width="70.625" style="127" customWidth="1"/>
    <col min="1568" max="1568" width="26.875" style="127" customWidth="1"/>
    <col min="1569" max="1569" width="14.625" style="127" customWidth="1"/>
    <col min="1570" max="1570" width="8.625" style="127" customWidth="1"/>
    <col min="1571" max="1571" width="15.875" style="127" customWidth="1"/>
    <col min="1572" max="1572" width="53.125" style="127" customWidth="1"/>
    <col min="1573" max="1573" width="5.125" style="127" customWidth="1"/>
    <col min="1574" max="1579" width="4.25" style="127" customWidth="1"/>
    <col min="1580" max="1580" width="3.5" style="127" customWidth="1"/>
    <col min="1581" max="1581" width="4" style="127" customWidth="1"/>
    <col min="1582" max="1583" width="0" style="127" hidden="1" customWidth="1"/>
    <col min="1584" max="1584" width="3.5" style="127" customWidth="1"/>
    <col min="1585" max="1585" width="22.25" style="127" customWidth="1"/>
    <col min="1586" max="1586" width="9.375" style="127" customWidth="1"/>
    <col min="1587" max="1819" width="13" style="127"/>
    <col min="1820" max="1820" width="7.625" style="127" customWidth="1"/>
    <col min="1821" max="1822" width="0" style="127" hidden="1" customWidth="1"/>
    <col min="1823" max="1823" width="70.625" style="127" customWidth="1"/>
    <col min="1824" max="1824" width="26.875" style="127" customWidth="1"/>
    <col min="1825" max="1825" width="14.625" style="127" customWidth="1"/>
    <col min="1826" max="1826" width="8.625" style="127" customWidth="1"/>
    <col min="1827" max="1827" width="15.875" style="127" customWidth="1"/>
    <col min="1828" max="1828" width="53.125" style="127" customWidth="1"/>
    <col min="1829" max="1829" width="5.125" style="127" customWidth="1"/>
    <col min="1830" max="1835" width="4.25" style="127" customWidth="1"/>
    <col min="1836" max="1836" width="3.5" style="127" customWidth="1"/>
    <col min="1837" max="1837" width="4" style="127" customWidth="1"/>
    <col min="1838" max="1839" width="0" style="127" hidden="1" customWidth="1"/>
    <col min="1840" max="1840" width="3.5" style="127" customWidth="1"/>
    <col min="1841" max="1841" width="22.25" style="127" customWidth="1"/>
    <col min="1842" max="1842" width="9.375" style="127" customWidth="1"/>
    <col min="1843" max="2075" width="13" style="127"/>
    <col min="2076" max="2076" width="7.625" style="127" customWidth="1"/>
    <col min="2077" max="2078" width="0" style="127" hidden="1" customWidth="1"/>
    <col min="2079" max="2079" width="70.625" style="127" customWidth="1"/>
    <col min="2080" max="2080" width="26.875" style="127" customWidth="1"/>
    <col min="2081" max="2081" width="14.625" style="127" customWidth="1"/>
    <col min="2082" max="2082" width="8.625" style="127" customWidth="1"/>
    <col min="2083" max="2083" width="15.875" style="127" customWidth="1"/>
    <col min="2084" max="2084" width="53.125" style="127" customWidth="1"/>
    <col min="2085" max="2085" width="5.125" style="127" customWidth="1"/>
    <col min="2086" max="2091" width="4.25" style="127" customWidth="1"/>
    <col min="2092" max="2092" width="3.5" style="127" customWidth="1"/>
    <col min="2093" max="2093" width="4" style="127" customWidth="1"/>
    <col min="2094" max="2095" width="0" style="127" hidden="1" customWidth="1"/>
    <col min="2096" max="2096" width="3.5" style="127" customWidth="1"/>
    <col min="2097" max="2097" width="22.25" style="127" customWidth="1"/>
    <col min="2098" max="2098" width="9.375" style="127" customWidth="1"/>
    <col min="2099" max="2331" width="13" style="127"/>
    <col min="2332" max="2332" width="7.625" style="127" customWidth="1"/>
    <col min="2333" max="2334" width="0" style="127" hidden="1" customWidth="1"/>
    <col min="2335" max="2335" width="70.625" style="127" customWidth="1"/>
    <col min="2336" max="2336" width="26.875" style="127" customWidth="1"/>
    <col min="2337" max="2337" width="14.625" style="127" customWidth="1"/>
    <col min="2338" max="2338" width="8.625" style="127" customWidth="1"/>
    <col min="2339" max="2339" width="15.875" style="127" customWidth="1"/>
    <col min="2340" max="2340" width="53.125" style="127" customWidth="1"/>
    <col min="2341" max="2341" width="5.125" style="127" customWidth="1"/>
    <col min="2342" max="2347" width="4.25" style="127" customWidth="1"/>
    <col min="2348" max="2348" width="3.5" style="127" customWidth="1"/>
    <col min="2349" max="2349" width="4" style="127" customWidth="1"/>
    <col min="2350" max="2351" width="0" style="127" hidden="1" customWidth="1"/>
    <col min="2352" max="2352" width="3.5" style="127" customWidth="1"/>
    <col min="2353" max="2353" width="22.25" style="127" customWidth="1"/>
    <col min="2354" max="2354" width="9.375" style="127" customWidth="1"/>
    <col min="2355" max="2587" width="13" style="127"/>
    <col min="2588" max="2588" width="7.625" style="127" customWidth="1"/>
    <col min="2589" max="2590" width="0" style="127" hidden="1" customWidth="1"/>
    <col min="2591" max="2591" width="70.625" style="127" customWidth="1"/>
    <col min="2592" max="2592" width="26.875" style="127" customWidth="1"/>
    <col min="2593" max="2593" width="14.625" style="127" customWidth="1"/>
    <col min="2594" max="2594" width="8.625" style="127" customWidth="1"/>
    <col min="2595" max="2595" width="15.875" style="127" customWidth="1"/>
    <col min="2596" max="2596" width="53.125" style="127" customWidth="1"/>
    <col min="2597" max="2597" width="5.125" style="127" customWidth="1"/>
    <col min="2598" max="2603" width="4.25" style="127" customWidth="1"/>
    <col min="2604" max="2604" width="3.5" style="127" customWidth="1"/>
    <col min="2605" max="2605" width="4" style="127" customWidth="1"/>
    <col min="2606" max="2607" width="0" style="127" hidden="1" customWidth="1"/>
    <col min="2608" max="2608" width="3.5" style="127" customWidth="1"/>
    <col min="2609" max="2609" width="22.25" style="127" customWidth="1"/>
    <col min="2610" max="2610" width="9.375" style="127" customWidth="1"/>
    <col min="2611" max="2843" width="13" style="127"/>
    <col min="2844" max="2844" width="7.625" style="127" customWidth="1"/>
    <col min="2845" max="2846" width="0" style="127" hidden="1" customWidth="1"/>
    <col min="2847" max="2847" width="70.625" style="127" customWidth="1"/>
    <col min="2848" max="2848" width="26.875" style="127" customWidth="1"/>
    <col min="2849" max="2849" width="14.625" style="127" customWidth="1"/>
    <col min="2850" max="2850" width="8.625" style="127" customWidth="1"/>
    <col min="2851" max="2851" width="15.875" style="127" customWidth="1"/>
    <col min="2852" max="2852" width="53.125" style="127" customWidth="1"/>
    <col min="2853" max="2853" width="5.125" style="127" customWidth="1"/>
    <col min="2854" max="2859" width="4.25" style="127" customWidth="1"/>
    <col min="2860" max="2860" width="3.5" style="127" customWidth="1"/>
    <col min="2861" max="2861" width="4" style="127" customWidth="1"/>
    <col min="2862" max="2863" width="0" style="127" hidden="1" customWidth="1"/>
    <col min="2864" max="2864" width="3.5" style="127" customWidth="1"/>
    <col min="2865" max="2865" width="22.25" style="127" customWidth="1"/>
    <col min="2866" max="2866" width="9.375" style="127" customWidth="1"/>
    <col min="2867" max="3099" width="13" style="127"/>
    <col min="3100" max="3100" width="7.625" style="127" customWidth="1"/>
    <col min="3101" max="3102" width="0" style="127" hidden="1" customWidth="1"/>
    <col min="3103" max="3103" width="70.625" style="127" customWidth="1"/>
    <col min="3104" max="3104" width="26.875" style="127" customWidth="1"/>
    <col min="3105" max="3105" width="14.625" style="127" customWidth="1"/>
    <col min="3106" max="3106" width="8.625" style="127" customWidth="1"/>
    <col min="3107" max="3107" width="15.875" style="127" customWidth="1"/>
    <col min="3108" max="3108" width="53.125" style="127" customWidth="1"/>
    <col min="3109" max="3109" width="5.125" style="127" customWidth="1"/>
    <col min="3110" max="3115" width="4.25" style="127" customWidth="1"/>
    <col min="3116" max="3116" width="3.5" style="127" customWidth="1"/>
    <col min="3117" max="3117" width="4" style="127" customWidth="1"/>
    <col min="3118" max="3119" width="0" style="127" hidden="1" customWidth="1"/>
    <col min="3120" max="3120" width="3.5" style="127" customWidth="1"/>
    <col min="3121" max="3121" width="22.25" style="127" customWidth="1"/>
    <col min="3122" max="3122" width="9.375" style="127" customWidth="1"/>
    <col min="3123" max="3355" width="13" style="127"/>
    <col min="3356" max="3356" width="7.625" style="127" customWidth="1"/>
    <col min="3357" max="3358" width="0" style="127" hidden="1" customWidth="1"/>
    <col min="3359" max="3359" width="70.625" style="127" customWidth="1"/>
    <col min="3360" max="3360" width="26.875" style="127" customWidth="1"/>
    <col min="3361" max="3361" width="14.625" style="127" customWidth="1"/>
    <col min="3362" max="3362" width="8.625" style="127" customWidth="1"/>
    <col min="3363" max="3363" width="15.875" style="127" customWidth="1"/>
    <col min="3364" max="3364" width="53.125" style="127" customWidth="1"/>
    <col min="3365" max="3365" width="5.125" style="127" customWidth="1"/>
    <col min="3366" max="3371" width="4.25" style="127" customWidth="1"/>
    <col min="3372" max="3372" width="3.5" style="127" customWidth="1"/>
    <col min="3373" max="3373" width="4" style="127" customWidth="1"/>
    <col min="3374" max="3375" width="0" style="127" hidden="1" customWidth="1"/>
    <col min="3376" max="3376" width="3.5" style="127" customWidth="1"/>
    <col min="3377" max="3377" width="22.25" style="127" customWidth="1"/>
    <col min="3378" max="3378" width="9.375" style="127" customWidth="1"/>
    <col min="3379" max="3611" width="13" style="127"/>
    <col min="3612" max="3612" width="7.625" style="127" customWidth="1"/>
    <col min="3613" max="3614" width="0" style="127" hidden="1" customWidth="1"/>
    <col min="3615" max="3615" width="70.625" style="127" customWidth="1"/>
    <col min="3616" max="3616" width="26.875" style="127" customWidth="1"/>
    <col min="3617" max="3617" width="14.625" style="127" customWidth="1"/>
    <col min="3618" max="3618" width="8.625" style="127" customWidth="1"/>
    <col min="3619" max="3619" width="15.875" style="127" customWidth="1"/>
    <col min="3620" max="3620" width="53.125" style="127" customWidth="1"/>
    <col min="3621" max="3621" width="5.125" style="127" customWidth="1"/>
    <col min="3622" max="3627" width="4.25" style="127" customWidth="1"/>
    <col min="3628" max="3628" width="3.5" style="127" customWidth="1"/>
    <col min="3629" max="3629" width="4" style="127" customWidth="1"/>
    <col min="3630" max="3631" width="0" style="127" hidden="1" customWidth="1"/>
    <col min="3632" max="3632" width="3.5" style="127" customWidth="1"/>
    <col min="3633" max="3633" width="22.25" style="127" customWidth="1"/>
    <col min="3634" max="3634" width="9.375" style="127" customWidth="1"/>
    <col min="3635" max="3867" width="13" style="127"/>
    <col min="3868" max="3868" width="7.625" style="127" customWidth="1"/>
    <col min="3869" max="3870" width="0" style="127" hidden="1" customWidth="1"/>
    <col min="3871" max="3871" width="70.625" style="127" customWidth="1"/>
    <col min="3872" max="3872" width="26.875" style="127" customWidth="1"/>
    <col min="3873" max="3873" width="14.625" style="127" customWidth="1"/>
    <col min="3874" max="3874" width="8.625" style="127" customWidth="1"/>
    <col min="3875" max="3875" width="15.875" style="127" customWidth="1"/>
    <col min="3876" max="3876" width="53.125" style="127" customWidth="1"/>
    <col min="3877" max="3877" width="5.125" style="127" customWidth="1"/>
    <col min="3878" max="3883" width="4.25" style="127" customWidth="1"/>
    <col min="3884" max="3884" width="3.5" style="127" customWidth="1"/>
    <col min="3885" max="3885" width="4" style="127" customWidth="1"/>
    <col min="3886" max="3887" width="0" style="127" hidden="1" customWidth="1"/>
    <col min="3888" max="3888" width="3.5" style="127" customWidth="1"/>
    <col min="3889" max="3889" width="22.25" style="127" customWidth="1"/>
    <col min="3890" max="3890" width="9.375" style="127" customWidth="1"/>
    <col min="3891" max="4123" width="13" style="127"/>
    <col min="4124" max="4124" width="7.625" style="127" customWidth="1"/>
    <col min="4125" max="4126" width="0" style="127" hidden="1" customWidth="1"/>
    <col min="4127" max="4127" width="70.625" style="127" customWidth="1"/>
    <col min="4128" max="4128" width="26.875" style="127" customWidth="1"/>
    <col min="4129" max="4129" width="14.625" style="127" customWidth="1"/>
    <col min="4130" max="4130" width="8.625" style="127" customWidth="1"/>
    <col min="4131" max="4131" width="15.875" style="127" customWidth="1"/>
    <col min="4132" max="4132" width="53.125" style="127" customWidth="1"/>
    <col min="4133" max="4133" width="5.125" style="127" customWidth="1"/>
    <col min="4134" max="4139" width="4.25" style="127" customWidth="1"/>
    <col min="4140" max="4140" width="3.5" style="127" customWidth="1"/>
    <col min="4141" max="4141" width="4" style="127" customWidth="1"/>
    <col min="4142" max="4143" width="0" style="127" hidden="1" customWidth="1"/>
    <col min="4144" max="4144" width="3.5" style="127" customWidth="1"/>
    <col min="4145" max="4145" width="22.25" style="127" customWidth="1"/>
    <col min="4146" max="4146" width="9.375" style="127" customWidth="1"/>
    <col min="4147" max="4379" width="13" style="127"/>
    <col min="4380" max="4380" width="7.625" style="127" customWidth="1"/>
    <col min="4381" max="4382" width="0" style="127" hidden="1" customWidth="1"/>
    <col min="4383" max="4383" width="70.625" style="127" customWidth="1"/>
    <col min="4384" max="4384" width="26.875" style="127" customWidth="1"/>
    <col min="4385" max="4385" width="14.625" style="127" customWidth="1"/>
    <col min="4386" max="4386" width="8.625" style="127" customWidth="1"/>
    <col min="4387" max="4387" width="15.875" style="127" customWidth="1"/>
    <col min="4388" max="4388" width="53.125" style="127" customWidth="1"/>
    <col min="4389" max="4389" width="5.125" style="127" customWidth="1"/>
    <col min="4390" max="4395" width="4.25" style="127" customWidth="1"/>
    <col min="4396" max="4396" width="3.5" style="127" customWidth="1"/>
    <col min="4397" max="4397" width="4" style="127" customWidth="1"/>
    <col min="4398" max="4399" width="0" style="127" hidden="1" customWidth="1"/>
    <col min="4400" max="4400" width="3.5" style="127" customWidth="1"/>
    <col min="4401" max="4401" width="22.25" style="127" customWidth="1"/>
    <col min="4402" max="4402" width="9.375" style="127" customWidth="1"/>
    <col min="4403" max="4635" width="13" style="127"/>
    <col min="4636" max="4636" width="7.625" style="127" customWidth="1"/>
    <col min="4637" max="4638" width="0" style="127" hidden="1" customWidth="1"/>
    <col min="4639" max="4639" width="70.625" style="127" customWidth="1"/>
    <col min="4640" max="4640" width="26.875" style="127" customWidth="1"/>
    <col min="4641" max="4641" width="14.625" style="127" customWidth="1"/>
    <col min="4642" max="4642" width="8.625" style="127" customWidth="1"/>
    <col min="4643" max="4643" width="15.875" style="127" customWidth="1"/>
    <col min="4644" max="4644" width="53.125" style="127" customWidth="1"/>
    <col min="4645" max="4645" width="5.125" style="127" customWidth="1"/>
    <col min="4646" max="4651" width="4.25" style="127" customWidth="1"/>
    <col min="4652" max="4652" width="3.5" style="127" customWidth="1"/>
    <col min="4653" max="4653" width="4" style="127" customWidth="1"/>
    <col min="4654" max="4655" width="0" style="127" hidden="1" customWidth="1"/>
    <col min="4656" max="4656" width="3.5" style="127" customWidth="1"/>
    <col min="4657" max="4657" width="22.25" style="127" customWidth="1"/>
    <col min="4658" max="4658" width="9.375" style="127" customWidth="1"/>
    <col min="4659" max="4891" width="13" style="127"/>
    <col min="4892" max="4892" width="7.625" style="127" customWidth="1"/>
    <col min="4893" max="4894" width="0" style="127" hidden="1" customWidth="1"/>
    <col min="4895" max="4895" width="70.625" style="127" customWidth="1"/>
    <col min="4896" max="4896" width="26.875" style="127" customWidth="1"/>
    <col min="4897" max="4897" width="14.625" style="127" customWidth="1"/>
    <col min="4898" max="4898" width="8.625" style="127" customWidth="1"/>
    <col min="4899" max="4899" width="15.875" style="127" customWidth="1"/>
    <col min="4900" max="4900" width="53.125" style="127" customWidth="1"/>
    <col min="4901" max="4901" width="5.125" style="127" customWidth="1"/>
    <col min="4902" max="4907" width="4.25" style="127" customWidth="1"/>
    <col min="4908" max="4908" width="3.5" style="127" customWidth="1"/>
    <col min="4909" max="4909" width="4" style="127" customWidth="1"/>
    <col min="4910" max="4911" width="0" style="127" hidden="1" customWidth="1"/>
    <col min="4912" max="4912" width="3.5" style="127" customWidth="1"/>
    <col min="4913" max="4913" width="22.25" style="127" customWidth="1"/>
    <col min="4914" max="4914" width="9.375" style="127" customWidth="1"/>
    <col min="4915" max="5147" width="13" style="127"/>
    <col min="5148" max="5148" width="7.625" style="127" customWidth="1"/>
    <col min="5149" max="5150" width="0" style="127" hidden="1" customWidth="1"/>
    <col min="5151" max="5151" width="70.625" style="127" customWidth="1"/>
    <col min="5152" max="5152" width="26.875" style="127" customWidth="1"/>
    <col min="5153" max="5153" width="14.625" style="127" customWidth="1"/>
    <col min="5154" max="5154" width="8.625" style="127" customWidth="1"/>
    <col min="5155" max="5155" width="15.875" style="127" customWidth="1"/>
    <col min="5156" max="5156" width="53.125" style="127" customWidth="1"/>
    <col min="5157" max="5157" width="5.125" style="127" customWidth="1"/>
    <col min="5158" max="5163" width="4.25" style="127" customWidth="1"/>
    <col min="5164" max="5164" width="3.5" style="127" customWidth="1"/>
    <col min="5165" max="5165" width="4" style="127" customWidth="1"/>
    <col min="5166" max="5167" width="0" style="127" hidden="1" customWidth="1"/>
    <col min="5168" max="5168" width="3.5" style="127" customWidth="1"/>
    <col min="5169" max="5169" width="22.25" style="127" customWidth="1"/>
    <col min="5170" max="5170" width="9.375" style="127" customWidth="1"/>
    <col min="5171" max="5403" width="13" style="127"/>
    <col min="5404" max="5404" width="7.625" style="127" customWidth="1"/>
    <col min="5405" max="5406" width="0" style="127" hidden="1" customWidth="1"/>
    <col min="5407" max="5407" width="70.625" style="127" customWidth="1"/>
    <col min="5408" max="5408" width="26.875" style="127" customWidth="1"/>
    <col min="5409" max="5409" width="14.625" style="127" customWidth="1"/>
    <col min="5410" max="5410" width="8.625" style="127" customWidth="1"/>
    <col min="5411" max="5411" width="15.875" style="127" customWidth="1"/>
    <col min="5412" max="5412" width="53.125" style="127" customWidth="1"/>
    <col min="5413" max="5413" width="5.125" style="127" customWidth="1"/>
    <col min="5414" max="5419" width="4.25" style="127" customWidth="1"/>
    <col min="5420" max="5420" width="3.5" style="127" customWidth="1"/>
    <col min="5421" max="5421" width="4" style="127" customWidth="1"/>
    <col min="5422" max="5423" width="0" style="127" hidden="1" customWidth="1"/>
    <col min="5424" max="5424" width="3.5" style="127" customWidth="1"/>
    <col min="5425" max="5425" width="22.25" style="127" customWidth="1"/>
    <col min="5426" max="5426" width="9.375" style="127" customWidth="1"/>
    <col min="5427" max="5659" width="13" style="127"/>
    <col min="5660" max="5660" width="7.625" style="127" customWidth="1"/>
    <col min="5661" max="5662" width="0" style="127" hidden="1" customWidth="1"/>
    <col min="5663" max="5663" width="70.625" style="127" customWidth="1"/>
    <col min="5664" max="5664" width="26.875" style="127" customWidth="1"/>
    <col min="5665" max="5665" width="14.625" style="127" customWidth="1"/>
    <col min="5666" max="5666" width="8.625" style="127" customWidth="1"/>
    <col min="5667" max="5667" width="15.875" style="127" customWidth="1"/>
    <col min="5668" max="5668" width="53.125" style="127" customWidth="1"/>
    <col min="5669" max="5669" width="5.125" style="127" customWidth="1"/>
    <col min="5670" max="5675" width="4.25" style="127" customWidth="1"/>
    <col min="5676" max="5676" width="3.5" style="127" customWidth="1"/>
    <col min="5677" max="5677" width="4" style="127" customWidth="1"/>
    <col min="5678" max="5679" width="0" style="127" hidden="1" customWidth="1"/>
    <col min="5680" max="5680" width="3.5" style="127" customWidth="1"/>
    <col min="5681" max="5681" width="22.25" style="127" customWidth="1"/>
    <col min="5682" max="5682" width="9.375" style="127" customWidth="1"/>
    <col min="5683" max="5915" width="13" style="127"/>
    <col min="5916" max="5916" width="7.625" style="127" customWidth="1"/>
    <col min="5917" max="5918" width="0" style="127" hidden="1" customWidth="1"/>
    <col min="5919" max="5919" width="70.625" style="127" customWidth="1"/>
    <col min="5920" max="5920" width="26.875" style="127" customWidth="1"/>
    <col min="5921" max="5921" width="14.625" style="127" customWidth="1"/>
    <col min="5922" max="5922" width="8.625" style="127" customWidth="1"/>
    <col min="5923" max="5923" width="15.875" style="127" customWidth="1"/>
    <col min="5924" max="5924" width="53.125" style="127" customWidth="1"/>
    <col min="5925" max="5925" width="5.125" style="127" customWidth="1"/>
    <col min="5926" max="5931" width="4.25" style="127" customWidth="1"/>
    <col min="5932" max="5932" width="3.5" style="127" customWidth="1"/>
    <col min="5933" max="5933" width="4" style="127" customWidth="1"/>
    <col min="5934" max="5935" width="0" style="127" hidden="1" customWidth="1"/>
    <col min="5936" max="5936" width="3.5" style="127" customWidth="1"/>
    <col min="5937" max="5937" width="22.25" style="127" customWidth="1"/>
    <col min="5938" max="5938" width="9.375" style="127" customWidth="1"/>
    <col min="5939" max="6171" width="13" style="127"/>
    <col min="6172" max="6172" width="7.625" style="127" customWidth="1"/>
    <col min="6173" max="6174" width="0" style="127" hidden="1" customWidth="1"/>
    <col min="6175" max="6175" width="70.625" style="127" customWidth="1"/>
    <col min="6176" max="6176" width="26.875" style="127" customWidth="1"/>
    <col min="6177" max="6177" width="14.625" style="127" customWidth="1"/>
    <col min="6178" max="6178" width="8.625" style="127" customWidth="1"/>
    <col min="6179" max="6179" width="15.875" style="127" customWidth="1"/>
    <col min="6180" max="6180" width="53.125" style="127" customWidth="1"/>
    <col min="6181" max="6181" width="5.125" style="127" customWidth="1"/>
    <col min="6182" max="6187" width="4.25" style="127" customWidth="1"/>
    <col min="6188" max="6188" width="3.5" style="127" customWidth="1"/>
    <col min="6189" max="6189" width="4" style="127" customWidth="1"/>
    <col min="6190" max="6191" width="0" style="127" hidden="1" customWidth="1"/>
    <col min="6192" max="6192" width="3.5" style="127" customWidth="1"/>
    <col min="6193" max="6193" width="22.25" style="127" customWidth="1"/>
    <col min="6194" max="6194" width="9.375" style="127" customWidth="1"/>
    <col min="6195" max="6427" width="13" style="127"/>
    <col min="6428" max="6428" width="7.625" style="127" customWidth="1"/>
    <col min="6429" max="6430" width="0" style="127" hidden="1" customWidth="1"/>
    <col min="6431" max="6431" width="70.625" style="127" customWidth="1"/>
    <col min="6432" max="6432" width="26.875" style="127" customWidth="1"/>
    <col min="6433" max="6433" width="14.625" style="127" customWidth="1"/>
    <col min="6434" max="6434" width="8.625" style="127" customWidth="1"/>
    <col min="6435" max="6435" width="15.875" style="127" customWidth="1"/>
    <col min="6436" max="6436" width="53.125" style="127" customWidth="1"/>
    <col min="6437" max="6437" width="5.125" style="127" customWidth="1"/>
    <col min="6438" max="6443" width="4.25" style="127" customWidth="1"/>
    <col min="6444" max="6444" width="3.5" style="127" customWidth="1"/>
    <col min="6445" max="6445" width="4" style="127" customWidth="1"/>
    <col min="6446" max="6447" width="0" style="127" hidden="1" customWidth="1"/>
    <col min="6448" max="6448" width="3.5" style="127" customWidth="1"/>
    <col min="6449" max="6449" width="22.25" style="127" customWidth="1"/>
    <col min="6450" max="6450" width="9.375" style="127" customWidth="1"/>
    <col min="6451" max="6683" width="13" style="127"/>
    <col min="6684" max="6684" width="7.625" style="127" customWidth="1"/>
    <col min="6685" max="6686" width="0" style="127" hidden="1" customWidth="1"/>
    <col min="6687" max="6687" width="70.625" style="127" customWidth="1"/>
    <col min="6688" max="6688" width="26.875" style="127" customWidth="1"/>
    <col min="6689" max="6689" width="14.625" style="127" customWidth="1"/>
    <col min="6690" max="6690" width="8.625" style="127" customWidth="1"/>
    <col min="6691" max="6691" width="15.875" style="127" customWidth="1"/>
    <col min="6692" max="6692" width="53.125" style="127" customWidth="1"/>
    <col min="6693" max="6693" width="5.125" style="127" customWidth="1"/>
    <col min="6694" max="6699" width="4.25" style="127" customWidth="1"/>
    <col min="6700" max="6700" width="3.5" style="127" customWidth="1"/>
    <col min="6701" max="6701" width="4" style="127" customWidth="1"/>
    <col min="6702" max="6703" width="0" style="127" hidden="1" customWidth="1"/>
    <col min="6704" max="6704" width="3.5" style="127" customWidth="1"/>
    <col min="6705" max="6705" width="22.25" style="127" customWidth="1"/>
    <col min="6706" max="6706" width="9.375" style="127" customWidth="1"/>
    <col min="6707" max="6939" width="13" style="127"/>
    <col min="6940" max="6940" width="7.625" style="127" customWidth="1"/>
    <col min="6941" max="6942" width="0" style="127" hidden="1" customWidth="1"/>
    <col min="6943" max="6943" width="70.625" style="127" customWidth="1"/>
    <col min="6944" max="6944" width="26.875" style="127" customWidth="1"/>
    <col min="6945" max="6945" width="14.625" style="127" customWidth="1"/>
    <col min="6946" max="6946" width="8.625" style="127" customWidth="1"/>
    <col min="6947" max="6947" width="15.875" style="127" customWidth="1"/>
    <col min="6948" max="6948" width="53.125" style="127" customWidth="1"/>
    <col min="6949" max="6949" width="5.125" style="127" customWidth="1"/>
    <col min="6950" max="6955" width="4.25" style="127" customWidth="1"/>
    <col min="6956" max="6956" width="3.5" style="127" customWidth="1"/>
    <col min="6957" max="6957" width="4" style="127" customWidth="1"/>
    <col min="6958" max="6959" width="0" style="127" hidden="1" customWidth="1"/>
    <col min="6960" max="6960" width="3.5" style="127" customWidth="1"/>
    <col min="6961" max="6961" width="22.25" style="127" customWidth="1"/>
    <col min="6962" max="6962" width="9.375" style="127" customWidth="1"/>
    <col min="6963" max="7195" width="13" style="127"/>
    <col min="7196" max="7196" width="7.625" style="127" customWidth="1"/>
    <col min="7197" max="7198" width="0" style="127" hidden="1" customWidth="1"/>
    <col min="7199" max="7199" width="70.625" style="127" customWidth="1"/>
    <col min="7200" max="7200" width="26.875" style="127" customWidth="1"/>
    <col min="7201" max="7201" width="14.625" style="127" customWidth="1"/>
    <col min="7202" max="7202" width="8.625" style="127" customWidth="1"/>
    <col min="7203" max="7203" width="15.875" style="127" customWidth="1"/>
    <col min="7204" max="7204" width="53.125" style="127" customWidth="1"/>
    <col min="7205" max="7205" width="5.125" style="127" customWidth="1"/>
    <col min="7206" max="7211" width="4.25" style="127" customWidth="1"/>
    <col min="7212" max="7212" width="3.5" style="127" customWidth="1"/>
    <col min="7213" max="7213" width="4" style="127" customWidth="1"/>
    <col min="7214" max="7215" width="0" style="127" hidden="1" customWidth="1"/>
    <col min="7216" max="7216" width="3.5" style="127" customWidth="1"/>
    <col min="7217" max="7217" width="22.25" style="127" customWidth="1"/>
    <col min="7218" max="7218" width="9.375" style="127" customWidth="1"/>
    <col min="7219" max="7451" width="13" style="127"/>
    <col min="7452" max="7452" width="7.625" style="127" customWidth="1"/>
    <col min="7453" max="7454" width="0" style="127" hidden="1" customWidth="1"/>
    <col min="7455" max="7455" width="70.625" style="127" customWidth="1"/>
    <col min="7456" max="7456" width="26.875" style="127" customWidth="1"/>
    <col min="7457" max="7457" width="14.625" style="127" customWidth="1"/>
    <col min="7458" max="7458" width="8.625" style="127" customWidth="1"/>
    <col min="7459" max="7459" width="15.875" style="127" customWidth="1"/>
    <col min="7460" max="7460" width="53.125" style="127" customWidth="1"/>
    <col min="7461" max="7461" width="5.125" style="127" customWidth="1"/>
    <col min="7462" max="7467" width="4.25" style="127" customWidth="1"/>
    <col min="7468" max="7468" width="3.5" style="127" customWidth="1"/>
    <col min="7469" max="7469" width="4" style="127" customWidth="1"/>
    <col min="7470" max="7471" width="0" style="127" hidden="1" customWidth="1"/>
    <col min="7472" max="7472" width="3.5" style="127" customWidth="1"/>
    <col min="7473" max="7473" width="22.25" style="127" customWidth="1"/>
    <col min="7474" max="7474" width="9.375" style="127" customWidth="1"/>
    <col min="7475" max="7707" width="13" style="127"/>
    <col min="7708" max="7708" width="7.625" style="127" customWidth="1"/>
    <col min="7709" max="7710" width="0" style="127" hidden="1" customWidth="1"/>
    <col min="7711" max="7711" width="70.625" style="127" customWidth="1"/>
    <col min="7712" max="7712" width="26.875" style="127" customWidth="1"/>
    <col min="7713" max="7713" width="14.625" style="127" customWidth="1"/>
    <col min="7714" max="7714" width="8.625" style="127" customWidth="1"/>
    <col min="7715" max="7715" width="15.875" style="127" customWidth="1"/>
    <col min="7716" max="7716" width="53.125" style="127" customWidth="1"/>
    <col min="7717" max="7717" width="5.125" style="127" customWidth="1"/>
    <col min="7718" max="7723" width="4.25" style="127" customWidth="1"/>
    <col min="7724" max="7724" width="3.5" style="127" customWidth="1"/>
    <col min="7725" max="7725" width="4" style="127" customWidth="1"/>
    <col min="7726" max="7727" width="0" style="127" hidden="1" customWidth="1"/>
    <col min="7728" max="7728" width="3.5" style="127" customWidth="1"/>
    <col min="7729" max="7729" width="22.25" style="127" customWidth="1"/>
    <col min="7730" max="7730" width="9.375" style="127" customWidth="1"/>
    <col min="7731" max="7963" width="13" style="127"/>
    <col min="7964" max="7964" width="7.625" style="127" customWidth="1"/>
    <col min="7965" max="7966" width="0" style="127" hidden="1" customWidth="1"/>
    <col min="7967" max="7967" width="70.625" style="127" customWidth="1"/>
    <col min="7968" max="7968" width="26.875" style="127" customWidth="1"/>
    <col min="7969" max="7969" width="14.625" style="127" customWidth="1"/>
    <col min="7970" max="7970" width="8.625" style="127" customWidth="1"/>
    <col min="7971" max="7971" width="15.875" style="127" customWidth="1"/>
    <col min="7972" max="7972" width="53.125" style="127" customWidth="1"/>
    <col min="7973" max="7973" width="5.125" style="127" customWidth="1"/>
    <col min="7974" max="7979" width="4.25" style="127" customWidth="1"/>
    <col min="7980" max="7980" width="3.5" style="127" customWidth="1"/>
    <col min="7981" max="7981" width="4" style="127" customWidth="1"/>
    <col min="7982" max="7983" width="0" style="127" hidden="1" customWidth="1"/>
    <col min="7984" max="7984" width="3.5" style="127" customWidth="1"/>
    <col min="7985" max="7985" width="22.25" style="127" customWidth="1"/>
    <col min="7986" max="7986" width="9.375" style="127" customWidth="1"/>
    <col min="7987" max="8219" width="13" style="127"/>
    <col min="8220" max="8220" width="7.625" style="127" customWidth="1"/>
    <col min="8221" max="8222" width="0" style="127" hidden="1" customWidth="1"/>
    <col min="8223" max="8223" width="70.625" style="127" customWidth="1"/>
    <col min="8224" max="8224" width="26.875" style="127" customWidth="1"/>
    <col min="8225" max="8225" width="14.625" style="127" customWidth="1"/>
    <col min="8226" max="8226" width="8.625" style="127" customWidth="1"/>
    <col min="8227" max="8227" width="15.875" style="127" customWidth="1"/>
    <col min="8228" max="8228" width="53.125" style="127" customWidth="1"/>
    <col min="8229" max="8229" width="5.125" style="127" customWidth="1"/>
    <col min="8230" max="8235" width="4.25" style="127" customWidth="1"/>
    <col min="8236" max="8236" width="3.5" style="127" customWidth="1"/>
    <col min="8237" max="8237" width="4" style="127" customWidth="1"/>
    <col min="8238" max="8239" width="0" style="127" hidden="1" customWidth="1"/>
    <col min="8240" max="8240" width="3.5" style="127" customWidth="1"/>
    <col min="8241" max="8241" width="22.25" style="127" customWidth="1"/>
    <col min="8242" max="8242" width="9.375" style="127" customWidth="1"/>
    <col min="8243" max="8475" width="13" style="127"/>
    <col min="8476" max="8476" width="7.625" style="127" customWidth="1"/>
    <col min="8477" max="8478" width="0" style="127" hidden="1" customWidth="1"/>
    <col min="8479" max="8479" width="70.625" style="127" customWidth="1"/>
    <col min="8480" max="8480" width="26.875" style="127" customWidth="1"/>
    <col min="8481" max="8481" width="14.625" style="127" customWidth="1"/>
    <col min="8482" max="8482" width="8.625" style="127" customWidth="1"/>
    <col min="8483" max="8483" width="15.875" style="127" customWidth="1"/>
    <col min="8484" max="8484" width="53.125" style="127" customWidth="1"/>
    <col min="8485" max="8485" width="5.125" style="127" customWidth="1"/>
    <col min="8486" max="8491" width="4.25" style="127" customWidth="1"/>
    <col min="8492" max="8492" width="3.5" style="127" customWidth="1"/>
    <col min="8493" max="8493" width="4" style="127" customWidth="1"/>
    <col min="8494" max="8495" width="0" style="127" hidden="1" customWidth="1"/>
    <col min="8496" max="8496" width="3.5" style="127" customWidth="1"/>
    <col min="8497" max="8497" width="22.25" style="127" customWidth="1"/>
    <col min="8498" max="8498" width="9.375" style="127" customWidth="1"/>
    <col min="8499" max="8731" width="13" style="127"/>
    <col min="8732" max="8732" width="7.625" style="127" customWidth="1"/>
    <col min="8733" max="8734" width="0" style="127" hidden="1" customWidth="1"/>
    <col min="8735" max="8735" width="70.625" style="127" customWidth="1"/>
    <col min="8736" max="8736" width="26.875" style="127" customWidth="1"/>
    <col min="8737" max="8737" width="14.625" style="127" customWidth="1"/>
    <col min="8738" max="8738" width="8.625" style="127" customWidth="1"/>
    <col min="8739" max="8739" width="15.875" style="127" customWidth="1"/>
    <col min="8740" max="8740" width="53.125" style="127" customWidth="1"/>
    <col min="8741" max="8741" width="5.125" style="127" customWidth="1"/>
    <col min="8742" max="8747" width="4.25" style="127" customWidth="1"/>
    <col min="8748" max="8748" width="3.5" style="127" customWidth="1"/>
    <col min="8749" max="8749" width="4" style="127" customWidth="1"/>
    <col min="8750" max="8751" width="0" style="127" hidden="1" customWidth="1"/>
    <col min="8752" max="8752" width="3.5" style="127" customWidth="1"/>
    <col min="8753" max="8753" width="22.25" style="127" customWidth="1"/>
    <col min="8754" max="8754" width="9.375" style="127" customWidth="1"/>
    <col min="8755" max="8987" width="13" style="127"/>
    <col min="8988" max="8988" width="7.625" style="127" customWidth="1"/>
    <col min="8989" max="8990" width="0" style="127" hidden="1" customWidth="1"/>
    <col min="8991" max="8991" width="70.625" style="127" customWidth="1"/>
    <col min="8992" max="8992" width="26.875" style="127" customWidth="1"/>
    <col min="8993" max="8993" width="14.625" style="127" customWidth="1"/>
    <col min="8994" max="8994" width="8.625" style="127" customWidth="1"/>
    <col min="8995" max="8995" width="15.875" style="127" customWidth="1"/>
    <col min="8996" max="8996" width="53.125" style="127" customWidth="1"/>
    <col min="8997" max="8997" width="5.125" style="127" customWidth="1"/>
    <col min="8998" max="9003" width="4.25" style="127" customWidth="1"/>
    <col min="9004" max="9004" width="3.5" style="127" customWidth="1"/>
    <col min="9005" max="9005" width="4" style="127" customWidth="1"/>
    <col min="9006" max="9007" width="0" style="127" hidden="1" customWidth="1"/>
    <col min="9008" max="9008" width="3.5" style="127" customWidth="1"/>
    <col min="9009" max="9009" width="22.25" style="127" customWidth="1"/>
    <col min="9010" max="9010" width="9.375" style="127" customWidth="1"/>
    <col min="9011" max="9243" width="13" style="127"/>
    <col min="9244" max="9244" width="7.625" style="127" customWidth="1"/>
    <col min="9245" max="9246" width="0" style="127" hidden="1" customWidth="1"/>
    <col min="9247" max="9247" width="70.625" style="127" customWidth="1"/>
    <col min="9248" max="9248" width="26.875" style="127" customWidth="1"/>
    <col min="9249" max="9249" width="14.625" style="127" customWidth="1"/>
    <col min="9250" max="9250" width="8.625" style="127" customWidth="1"/>
    <col min="9251" max="9251" width="15.875" style="127" customWidth="1"/>
    <col min="9252" max="9252" width="53.125" style="127" customWidth="1"/>
    <col min="9253" max="9253" width="5.125" style="127" customWidth="1"/>
    <col min="9254" max="9259" width="4.25" style="127" customWidth="1"/>
    <col min="9260" max="9260" width="3.5" style="127" customWidth="1"/>
    <col min="9261" max="9261" width="4" style="127" customWidth="1"/>
    <col min="9262" max="9263" width="0" style="127" hidden="1" customWidth="1"/>
    <col min="9264" max="9264" width="3.5" style="127" customWidth="1"/>
    <col min="9265" max="9265" width="22.25" style="127" customWidth="1"/>
    <col min="9266" max="9266" width="9.375" style="127" customWidth="1"/>
    <col min="9267" max="9499" width="13" style="127"/>
    <col min="9500" max="9500" width="7.625" style="127" customWidth="1"/>
    <col min="9501" max="9502" width="0" style="127" hidden="1" customWidth="1"/>
    <col min="9503" max="9503" width="70.625" style="127" customWidth="1"/>
    <col min="9504" max="9504" width="26.875" style="127" customWidth="1"/>
    <col min="9505" max="9505" width="14.625" style="127" customWidth="1"/>
    <col min="9506" max="9506" width="8.625" style="127" customWidth="1"/>
    <col min="9507" max="9507" width="15.875" style="127" customWidth="1"/>
    <col min="9508" max="9508" width="53.125" style="127" customWidth="1"/>
    <col min="9509" max="9509" width="5.125" style="127" customWidth="1"/>
    <col min="9510" max="9515" width="4.25" style="127" customWidth="1"/>
    <col min="9516" max="9516" width="3.5" style="127" customWidth="1"/>
    <col min="9517" max="9517" width="4" style="127" customWidth="1"/>
    <col min="9518" max="9519" width="0" style="127" hidden="1" customWidth="1"/>
    <col min="9520" max="9520" width="3.5" style="127" customWidth="1"/>
    <col min="9521" max="9521" width="22.25" style="127" customWidth="1"/>
    <col min="9522" max="9522" width="9.375" style="127" customWidth="1"/>
    <col min="9523" max="9755" width="13" style="127"/>
    <col min="9756" max="9756" width="7.625" style="127" customWidth="1"/>
    <col min="9757" max="9758" width="0" style="127" hidden="1" customWidth="1"/>
    <col min="9759" max="9759" width="70.625" style="127" customWidth="1"/>
    <col min="9760" max="9760" width="26.875" style="127" customWidth="1"/>
    <col min="9761" max="9761" width="14.625" style="127" customWidth="1"/>
    <col min="9762" max="9762" width="8.625" style="127" customWidth="1"/>
    <col min="9763" max="9763" width="15.875" style="127" customWidth="1"/>
    <col min="9764" max="9764" width="53.125" style="127" customWidth="1"/>
    <col min="9765" max="9765" width="5.125" style="127" customWidth="1"/>
    <col min="9766" max="9771" width="4.25" style="127" customWidth="1"/>
    <col min="9772" max="9772" width="3.5" style="127" customWidth="1"/>
    <col min="9773" max="9773" width="4" style="127" customWidth="1"/>
    <col min="9774" max="9775" width="0" style="127" hidden="1" customWidth="1"/>
    <col min="9776" max="9776" width="3.5" style="127" customWidth="1"/>
    <col min="9777" max="9777" width="22.25" style="127" customWidth="1"/>
    <col min="9778" max="9778" width="9.375" style="127" customWidth="1"/>
    <col min="9779" max="10011" width="13" style="127"/>
    <col min="10012" max="10012" width="7.625" style="127" customWidth="1"/>
    <col min="10013" max="10014" width="0" style="127" hidden="1" customWidth="1"/>
    <col min="10015" max="10015" width="70.625" style="127" customWidth="1"/>
    <col min="10016" max="10016" width="26.875" style="127" customWidth="1"/>
    <col min="10017" max="10017" width="14.625" style="127" customWidth="1"/>
    <col min="10018" max="10018" width="8.625" style="127" customWidth="1"/>
    <col min="10019" max="10019" width="15.875" style="127" customWidth="1"/>
    <col min="10020" max="10020" width="53.125" style="127" customWidth="1"/>
    <col min="10021" max="10021" width="5.125" style="127" customWidth="1"/>
    <col min="10022" max="10027" width="4.25" style="127" customWidth="1"/>
    <col min="10028" max="10028" width="3.5" style="127" customWidth="1"/>
    <col min="10029" max="10029" width="4" style="127" customWidth="1"/>
    <col min="10030" max="10031" width="0" style="127" hidden="1" customWidth="1"/>
    <col min="10032" max="10032" width="3.5" style="127" customWidth="1"/>
    <col min="10033" max="10033" width="22.25" style="127" customWidth="1"/>
    <col min="10034" max="10034" width="9.375" style="127" customWidth="1"/>
    <col min="10035" max="10267" width="13" style="127"/>
    <col min="10268" max="10268" width="7.625" style="127" customWidth="1"/>
    <col min="10269" max="10270" width="0" style="127" hidden="1" customWidth="1"/>
    <col min="10271" max="10271" width="70.625" style="127" customWidth="1"/>
    <col min="10272" max="10272" width="26.875" style="127" customWidth="1"/>
    <col min="10273" max="10273" width="14.625" style="127" customWidth="1"/>
    <col min="10274" max="10274" width="8.625" style="127" customWidth="1"/>
    <col min="10275" max="10275" width="15.875" style="127" customWidth="1"/>
    <col min="10276" max="10276" width="53.125" style="127" customWidth="1"/>
    <col min="10277" max="10277" width="5.125" style="127" customWidth="1"/>
    <col min="10278" max="10283" width="4.25" style="127" customWidth="1"/>
    <col min="10284" max="10284" width="3.5" style="127" customWidth="1"/>
    <col min="10285" max="10285" width="4" style="127" customWidth="1"/>
    <col min="10286" max="10287" width="0" style="127" hidden="1" customWidth="1"/>
    <col min="10288" max="10288" width="3.5" style="127" customWidth="1"/>
    <col min="10289" max="10289" width="22.25" style="127" customWidth="1"/>
    <col min="10290" max="10290" width="9.375" style="127" customWidth="1"/>
    <col min="10291" max="10523" width="13" style="127"/>
    <col min="10524" max="10524" width="7.625" style="127" customWidth="1"/>
    <col min="10525" max="10526" width="0" style="127" hidden="1" customWidth="1"/>
    <col min="10527" max="10527" width="70.625" style="127" customWidth="1"/>
    <col min="10528" max="10528" width="26.875" style="127" customWidth="1"/>
    <col min="10529" max="10529" width="14.625" style="127" customWidth="1"/>
    <col min="10530" max="10530" width="8.625" style="127" customWidth="1"/>
    <col min="10531" max="10531" width="15.875" style="127" customWidth="1"/>
    <col min="10532" max="10532" width="53.125" style="127" customWidth="1"/>
    <col min="10533" max="10533" width="5.125" style="127" customWidth="1"/>
    <col min="10534" max="10539" width="4.25" style="127" customWidth="1"/>
    <col min="10540" max="10540" width="3.5" style="127" customWidth="1"/>
    <col min="10541" max="10541" width="4" style="127" customWidth="1"/>
    <col min="10542" max="10543" width="0" style="127" hidden="1" customWidth="1"/>
    <col min="10544" max="10544" width="3.5" style="127" customWidth="1"/>
    <col min="10545" max="10545" width="22.25" style="127" customWidth="1"/>
    <col min="10546" max="10546" width="9.375" style="127" customWidth="1"/>
    <col min="10547" max="10779" width="13" style="127"/>
    <col min="10780" max="10780" width="7.625" style="127" customWidth="1"/>
    <col min="10781" max="10782" width="0" style="127" hidden="1" customWidth="1"/>
    <col min="10783" max="10783" width="70.625" style="127" customWidth="1"/>
    <col min="10784" max="10784" width="26.875" style="127" customWidth="1"/>
    <col min="10785" max="10785" width="14.625" style="127" customWidth="1"/>
    <col min="10786" max="10786" width="8.625" style="127" customWidth="1"/>
    <col min="10787" max="10787" width="15.875" style="127" customWidth="1"/>
    <col min="10788" max="10788" width="53.125" style="127" customWidth="1"/>
    <col min="10789" max="10789" width="5.125" style="127" customWidth="1"/>
    <col min="10790" max="10795" width="4.25" style="127" customWidth="1"/>
    <col min="10796" max="10796" width="3.5" style="127" customWidth="1"/>
    <col min="10797" max="10797" width="4" style="127" customWidth="1"/>
    <col min="10798" max="10799" width="0" style="127" hidden="1" customWidth="1"/>
    <col min="10800" max="10800" width="3.5" style="127" customWidth="1"/>
    <col min="10801" max="10801" width="22.25" style="127" customWidth="1"/>
    <col min="10802" max="10802" width="9.375" style="127" customWidth="1"/>
    <col min="10803" max="11035" width="13" style="127"/>
    <col min="11036" max="11036" width="7.625" style="127" customWidth="1"/>
    <col min="11037" max="11038" width="0" style="127" hidden="1" customWidth="1"/>
    <col min="11039" max="11039" width="70.625" style="127" customWidth="1"/>
    <col min="11040" max="11040" width="26.875" style="127" customWidth="1"/>
    <col min="11041" max="11041" width="14.625" style="127" customWidth="1"/>
    <col min="11042" max="11042" width="8.625" style="127" customWidth="1"/>
    <col min="11043" max="11043" width="15.875" style="127" customWidth="1"/>
    <col min="11044" max="11044" width="53.125" style="127" customWidth="1"/>
    <col min="11045" max="11045" width="5.125" style="127" customWidth="1"/>
    <col min="11046" max="11051" width="4.25" style="127" customWidth="1"/>
    <col min="11052" max="11052" width="3.5" style="127" customWidth="1"/>
    <col min="11053" max="11053" width="4" style="127" customWidth="1"/>
    <col min="11054" max="11055" width="0" style="127" hidden="1" customWidth="1"/>
    <col min="11056" max="11056" width="3.5" style="127" customWidth="1"/>
    <col min="11057" max="11057" width="22.25" style="127" customWidth="1"/>
    <col min="11058" max="11058" width="9.375" style="127" customWidth="1"/>
    <col min="11059" max="11291" width="13" style="127"/>
    <col min="11292" max="11292" width="7.625" style="127" customWidth="1"/>
    <col min="11293" max="11294" width="0" style="127" hidden="1" customWidth="1"/>
    <col min="11295" max="11295" width="70.625" style="127" customWidth="1"/>
    <col min="11296" max="11296" width="26.875" style="127" customWidth="1"/>
    <col min="11297" max="11297" width="14.625" style="127" customWidth="1"/>
    <col min="11298" max="11298" width="8.625" style="127" customWidth="1"/>
    <col min="11299" max="11299" width="15.875" style="127" customWidth="1"/>
    <col min="11300" max="11300" width="53.125" style="127" customWidth="1"/>
    <col min="11301" max="11301" width="5.125" style="127" customWidth="1"/>
    <col min="11302" max="11307" width="4.25" style="127" customWidth="1"/>
    <col min="11308" max="11308" width="3.5" style="127" customWidth="1"/>
    <col min="11309" max="11309" width="4" style="127" customWidth="1"/>
    <col min="11310" max="11311" width="0" style="127" hidden="1" customWidth="1"/>
    <col min="11312" max="11312" width="3.5" style="127" customWidth="1"/>
    <col min="11313" max="11313" width="22.25" style="127" customWidth="1"/>
    <col min="11314" max="11314" width="9.375" style="127" customWidth="1"/>
    <col min="11315" max="11547" width="13" style="127"/>
    <col min="11548" max="11548" width="7.625" style="127" customWidth="1"/>
    <col min="11549" max="11550" width="0" style="127" hidden="1" customWidth="1"/>
    <col min="11551" max="11551" width="70.625" style="127" customWidth="1"/>
    <col min="11552" max="11552" width="26.875" style="127" customWidth="1"/>
    <col min="11553" max="11553" width="14.625" style="127" customWidth="1"/>
    <col min="11554" max="11554" width="8.625" style="127" customWidth="1"/>
    <col min="11555" max="11555" width="15.875" style="127" customWidth="1"/>
    <col min="11556" max="11556" width="53.125" style="127" customWidth="1"/>
    <col min="11557" max="11557" width="5.125" style="127" customWidth="1"/>
    <col min="11558" max="11563" width="4.25" style="127" customWidth="1"/>
    <col min="11564" max="11564" width="3.5" style="127" customWidth="1"/>
    <col min="11565" max="11565" width="4" style="127" customWidth="1"/>
    <col min="11566" max="11567" width="0" style="127" hidden="1" customWidth="1"/>
    <col min="11568" max="11568" width="3.5" style="127" customWidth="1"/>
    <col min="11569" max="11569" width="22.25" style="127" customWidth="1"/>
    <col min="11570" max="11570" width="9.375" style="127" customWidth="1"/>
    <col min="11571" max="11803" width="13" style="127"/>
    <col min="11804" max="11804" width="7.625" style="127" customWidth="1"/>
    <col min="11805" max="11806" width="0" style="127" hidden="1" customWidth="1"/>
    <col min="11807" max="11807" width="70.625" style="127" customWidth="1"/>
    <col min="11808" max="11808" width="26.875" style="127" customWidth="1"/>
    <col min="11809" max="11809" width="14.625" style="127" customWidth="1"/>
    <col min="11810" max="11810" width="8.625" style="127" customWidth="1"/>
    <col min="11811" max="11811" width="15.875" style="127" customWidth="1"/>
    <col min="11812" max="11812" width="53.125" style="127" customWidth="1"/>
    <col min="11813" max="11813" width="5.125" style="127" customWidth="1"/>
    <col min="11814" max="11819" width="4.25" style="127" customWidth="1"/>
    <col min="11820" max="11820" width="3.5" style="127" customWidth="1"/>
    <col min="11821" max="11821" width="4" style="127" customWidth="1"/>
    <col min="11822" max="11823" width="0" style="127" hidden="1" customWidth="1"/>
    <col min="11824" max="11824" width="3.5" style="127" customWidth="1"/>
    <col min="11825" max="11825" width="22.25" style="127" customWidth="1"/>
    <col min="11826" max="11826" width="9.375" style="127" customWidth="1"/>
    <col min="11827" max="12059" width="13" style="127"/>
    <col min="12060" max="12060" width="7.625" style="127" customWidth="1"/>
    <col min="12061" max="12062" width="0" style="127" hidden="1" customWidth="1"/>
    <col min="12063" max="12063" width="70.625" style="127" customWidth="1"/>
    <col min="12064" max="12064" width="26.875" style="127" customWidth="1"/>
    <col min="12065" max="12065" width="14.625" style="127" customWidth="1"/>
    <col min="12066" max="12066" width="8.625" style="127" customWidth="1"/>
    <col min="12067" max="12067" width="15.875" style="127" customWidth="1"/>
    <col min="12068" max="12068" width="53.125" style="127" customWidth="1"/>
    <col min="12069" max="12069" width="5.125" style="127" customWidth="1"/>
    <col min="12070" max="12075" width="4.25" style="127" customWidth="1"/>
    <col min="12076" max="12076" width="3.5" style="127" customWidth="1"/>
    <col min="12077" max="12077" width="4" style="127" customWidth="1"/>
    <col min="12078" max="12079" width="0" style="127" hidden="1" customWidth="1"/>
    <col min="12080" max="12080" width="3.5" style="127" customWidth="1"/>
    <col min="12081" max="12081" width="22.25" style="127" customWidth="1"/>
    <col min="12082" max="12082" width="9.375" style="127" customWidth="1"/>
    <col min="12083" max="12315" width="13" style="127"/>
    <col min="12316" max="12316" width="7.625" style="127" customWidth="1"/>
    <col min="12317" max="12318" width="0" style="127" hidden="1" customWidth="1"/>
    <col min="12319" max="12319" width="70.625" style="127" customWidth="1"/>
    <col min="12320" max="12320" width="26.875" style="127" customWidth="1"/>
    <col min="12321" max="12321" width="14.625" style="127" customWidth="1"/>
    <col min="12322" max="12322" width="8.625" style="127" customWidth="1"/>
    <col min="12323" max="12323" width="15.875" style="127" customWidth="1"/>
    <col min="12324" max="12324" width="53.125" style="127" customWidth="1"/>
    <col min="12325" max="12325" width="5.125" style="127" customWidth="1"/>
    <col min="12326" max="12331" width="4.25" style="127" customWidth="1"/>
    <col min="12332" max="12332" width="3.5" style="127" customWidth="1"/>
    <col min="12333" max="12333" width="4" style="127" customWidth="1"/>
    <col min="12334" max="12335" width="0" style="127" hidden="1" customWidth="1"/>
    <col min="12336" max="12336" width="3.5" style="127" customWidth="1"/>
    <col min="12337" max="12337" width="22.25" style="127" customWidth="1"/>
    <col min="12338" max="12338" width="9.375" style="127" customWidth="1"/>
    <col min="12339" max="12571" width="13" style="127"/>
    <col min="12572" max="12572" width="7.625" style="127" customWidth="1"/>
    <col min="12573" max="12574" width="0" style="127" hidden="1" customWidth="1"/>
    <col min="12575" max="12575" width="70.625" style="127" customWidth="1"/>
    <col min="12576" max="12576" width="26.875" style="127" customWidth="1"/>
    <col min="12577" max="12577" width="14.625" style="127" customWidth="1"/>
    <col min="12578" max="12578" width="8.625" style="127" customWidth="1"/>
    <col min="12579" max="12579" width="15.875" style="127" customWidth="1"/>
    <col min="12580" max="12580" width="53.125" style="127" customWidth="1"/>
    <col min="12581" max="12581" width="5.125" style="127" customWidth="1"/>
    <col min="12582" max="12587" width="4.25" style="127" customWidth="1"/>
    <col min="12588" max="12588" width="3.5" style="127" customWidth="1"/>
    <col min="12589" max="12589" width="4" style="127" customWidth="1"/>
    <col min="12590" max="12591" width="0" style="127" hidden="1" customWidth="1"/>
    <col min="12592" max="12592" width="3.5" style="127" customWidth="1"/>
    <col min="12593" max="12593" width="22.25" style="127" customWidth="1"/>
    <col min="12594" max="12594" width="9.375" style="127" customWidth="1"/>
    <col min="12595" max="12827" width="13" style="127"/>
    <col min="12828" max="12828" width="7.625" style="127" customWidth="1"/>
    <col min="12829" max="12830" width="0" style="127" hidden="1" customWidth="1"/>
    <col min="12831" max="12831" width="70.625" style="127" customWidth="1"/>
    <col min="12832" max="12832" width="26.875" style="127" customWidth="1"/>
    <col min="12833" max="12833" width="14.625" style="127" customWidth="1"/>
    <col min="12834" max="12834" width="8.625" style="127" customWidth="1"/>
    <col min="12835" max="12835" width="15.875" style="127" customWidth="1"/>
    <col min="12836" max="12836" width="53.125" style="127" customWidth="1"/>
    <col min="12837" max="12837" width="5.125" style="127" customWidth="1"/>
    <col min="12838" max="12843" width="4.25" style="127" customWidth="1"/>
    <col min="12844" max="12844" width="3.5" style="127" customWidth="1"/>
    <col min="12845" max="12845" width="4" style="127" customWidth="1"/>
    <col min="12846" max="12847" width="0" style="127" hidden="1" customWidth="1"/>
    <col min="12848" max="12848" width="3.5" style="127" customWidth="1"/>
    <col min="12849" max="12849" width="22.25" style="127" customWidth="1"/>
    <col min="12850" max="12850" width="9.375" style="127" customWidth="1"/>
    <col min="12851" max="13083" width="13" style="127"/>
    <col min="13084" max="13084" width="7.625" style="127" customWidth="1"/>
    <col min="13085" max="13086" width="0" style="127" hidden="1" customWidth="1"/>
    <col min="13087" max="13087" width="70.625" style="127" customWidth="1"/>
    <col min="13088" max="13088" width="26.875" style="127" customWidth="1"/>
    <col min="13089" max="13089" width="14.625" style="127" customWidth="1"/>
    <col min="13090" max="13090" width="8.625" style="127" customWidth="1"/>
    <col min="13091" max="13091" width="15.875" style="127" customWidth="1"/>
    <col min="13092" max="13092" width="53.125" style="127" customWidth="1"/>
    <col min="13093" max="13093" width="5.125" style="127" customWidth="1"/>
    <col min="13094" max="13099" width="4.25" style="127" customWidth="1"/>
    <col min="13100" max="13100" width="3.5" style="127" customWidth="1"/>
    <col min="13101" max="13101" width="4" style="127" customWidth="1"/>
    <col min="13102" max="13103" width="0" style="127" hidden="1" customWidth="1"/>
    <col min="13104" max="13104" width="3.5" style="127" customWidth="1"/>
    <col min="13105" max="13105" width="22.25" style="127" customWidth="1"/>
    <col min="13106" max="13106" width="9.375" style="127" customWidth="1"/>
    <col min="13107" max="13339" width="13" style="127"/>
    <col min="13340" max="13340" width="7.625" style="127" customWidth="1"/>
    <col min="13341" max="13342" width="0" style="127" hidden="1" customWidth="1"/>
    <col min="13343" max="13343" width="70.625" style="127" customWidth="1"/>
    <col min="13344" max="13344" width="26.875" style="127" customWidth="1"/>
    <col min="13345" max="13345" width="14.625" style="127" customWidth="1"/>
    <col min="13346" max="13346" width="8.625" style="127" customWidth="1"/>
    <col min="13347" max="13347" width="15.875" style="127" customWidth="1"/>
    <col min="13348" max="13348" width="53.125" style="127" customWidth="1"/>
    <col min="13349" max="13349" width="5.125" style="127" customWidth="1"/>
    <col min="13350" max="13355" width="4.25" style="127" customWidth="1"/>
    <col min="13356" max="13356" width="3.5" style="127" customWidth="1"/>
    <col min="13357" max="13357" width="4" style="127" customWidth="1"/>
    <col min="13358" max="13359" width="0" style="127" hidden="1" customWidth="1"/>
    <col min="13360" max="13360" width="3.5" style="127" customWidth="1"/>
    <col min="13361" max="13361" width="22.25" style="127" customWidth="1"/>
    <col min="13362" max="13362" width="9.375" style="127" customWidth="1"/>
    <col min="13363" max="13595" width="13" style="127"/>
    <col min="13596" max="13596" width="7.625" style="127" customWidth="1"/>
    <col min="13597" max="13598" width="0" style="127" hidden="1" customWidth="1"/>
    <col min="13599" max="13599" width="70.625" style="127" customWidth="1"/>
    <col min="13600" max="13600" width="26.875" style="127" customWidth="1"/>
    <col min="13601" max="13601" width="14.625" style="127" customWidth="1"/>
    <col min="13602" max="13602" width="8.625" style="127" customWidth="1"/>
    <col min="13603" max="13603" width="15.875" style="127" customWidth="1"/>
    <col min="13604" max="13604" width="53.125" style="127" customWidth="1"/>
    <col min="13605" max="13605" width="5.125" style="127" customWidth="1"/>
    <col min="13606" max="13611" width="4.25" style="127" customWidth="1"/>
    <col min="13612" max="13612" width="3.5" style="127" customWidth="1"/>
    <col min="13613" max="13613" width="4" style="127" customWidth="1"/>
    <col min="13614" max="13615" width="0" style="127" hidden="1" customWidth="1"/>
    <col min="13616" max="13616" width="3.5" style="127" customWidth="1"/>
    <col min="13617" max="13617" width="22.25" style="127" customWidth="1"/>
    <col min="13618" max="13618" width="9.375" style="127" customWidth="1"/>
    <col min="13619" max="13851" width="13" style="127"/>
    <col min="13852" max="13852" width="7.625" style="127" customWidth="1"/>
    <col min="13853" max="13854" width="0" style="127" hidden="1" customWidth="1"/>
    <col min="13855" max="13855" width="70.625" style="127" customWidth="1"/>
    <col min="13856" max="13856" width="26.875" style="127" customWidth="1"/>
    <col min="13857" max="13857" width="14.625" style="127" customWidth="1"/>
    <col min="13858" max="13858" width="8.625" style="127" customWidth="1"/>
    <col min="13859" max="13859" width="15.875" style="127" customWidth="1"/>
    <col min="13860" max="13860" width="53.125" style="127" customWidth="1"/>
    <col min="13861" max="13861" width="5.125" style="127" customWidth="1"/>
    <col min="13862" max="13867" width="4.25" style="127" customWidth="1"/>
    <col min="13868" max="13868" width="3.5" style="127" customWidth="1"/>
    <col min="13869" max="13869" width="4" style="127" customWidth="1"/>
    <col min="13870" max="13871" width="0" style="127" hidden="1" customWidth="1"/>
    <col min="13872" max="13872" width="3.5" style="127" customWidth="1"/>
    <col min="13873" max="13873" width="22.25" style="127" customWidth="1"/>
    <col min="13874" max="13874" width="9.375" style="127" customWidth="1"/>
    <col min="13875" max="14107" width="13" style="127"/>
    <col min="14108" max="14108" width="7.625" style="127" customWidth="1"/>
    <col min="14109" max="14110" width="0" style="127" hidden="1" customWidth="1"/>
    <col min="14111" max="14111" width="70.625" style="127" customWidth="1"/>
    <col min="14112" max="14112" width="26.875" style="127" customWidth="1"/>
    <col min="14113" max="14113" width="14.625" style="127" customWidth="1"/>
    <col min="14114" max="14114" width="8.625" style="127" customWidth="1"/>
    <col min="14115" max="14115" width="15.875" style="127" customWidth="1"/>
    <col min="14116" max="14116" width="53.125" style="127" customWidth="1"/>
    <col min="14117" max="14117" width="5.125" style="127" customWidth="1"/>
    <col min="14118" max="14123" width="4.25" style="127" customWidth="1"/>
    <col min="14124" max="14124" width="3.5" style="127" customWidth="1"/>
    <col min="14125" max="14125" width="4" style="127" customWidth="1"/>
    <col min="14126" max="14127" width="0" style="127" hidden="1" customWidth="1"/>
    <col min="14128" max="14128" width="3.5" style="127" customWidth="1"/>
    <col min="14129" max="14129" width="22.25" style="127" customWidth="1"/>
    <col min="14130" max="14130" width="9.375" style="127" customWidth="1"/>
    <col min="14131" max="14363" width="13" style="127"/>
    <col min="14364" max="14364" width="7.625" style="127" customWidth="1"/>
    <col min="14365" max="14366" width="0" style="127" hidden="1" customWidth="1"/>
    <col min="14367" max="14367" width="70.625" style="127" customWidth="1"/>
    <col min="14368" max="14368" width="26.875" style="127" customWidth="1"/>
    <col min="14369" max="14369" width="14.625" style="127" customWidth="1"/>
    <col min="14370" max="14370" width="8.625" style="127" customWidth="1"/>
    <col min="14371" max="14371" width="15.875" style="127" customWidth="1"/>
    <col min="14372" max="14372" width="53.125" style="127" customWidth="1"/>
    <col min="14373" max="14373" width="5.125" style="127" customWidth="1"/>
    <col min="14374" max="14379" width="4.25" style="127" customWidth="1"/>
    <col min="14380" max="14380" width="3.5" style="127" customWidth="1"/>
    <col min="14381" max="14381" width="4" style="127" customWidth="1"/>
    <col min="14382" max="14383" width="0" style="127" hidden="1" customWidth="1"/>
    <col min="14384" max="14384" width="3.5" style="127" customWidth="1"/>
    <col min="14385" max="14385" width="22.25" style="127" customWidth="1"/>
    <col min="14386" max="14386" width="9.375" style="127" customWidth="1"/>
    <col min="14387" max="14619" width="13" style="127"/>
    <col min="14620" max="14620" width="7.625" style="127" customWidth="1"/>
    <col min="14621" max="14622" width="0" style="127" hidden="1" customWidth="1"/>
    <col min="14623" max="14623" width="70.625" style="127" customWidth="1"/>
    <col min="14624" max="14624" width="26.875" style="127" customWidth="1"/>
    <col min="14625" max="14625" width="14.625" style="127" customWidth="1"/>
    <col min="14626" max="14626" width="8.625" style="127" customWidth="1"/>
    <col min="14627" max="14627" width="15.875" style="127" customWidth="1"/>
    <col min="14628" max="14628" width="53.125" style="127" customWidth="1"/>
    <col min="14629" max="14629" width="5.125" style="127" customWidth="1"/>
    <col min="14630" max="14635" width="4.25" style="127" customWidth="1"/>
    <col min="14636" max="14636" width="3.5" style="127" customWidth="1"/>
    <col min="14637" max="14637" width="4" style="127" customWidth="1"/>
    <col min="14638" max="14639" width="0" style="127" hidden="1" customWidth="1"/>
    <col min="14640" max="14640" width="3.5" style="127" customWidth="1"/>
    <col min="14641" max="14641" width="22.25" style="127" customWidth="1"/>
    <col min="14642" max="14642" width="9.375" style="127" customWidth="1"/>
    <col min="14643" max="14875" width="13" style="127"/>
    <col min="14876" max="14876" width="7.625" style="127" customWidth="1"/>
    <col min="14877" max="14878" width="0" style="127" hidden="1" customWidth="1"/>
    <col min="14879" max="14879" width="70.625" style="127" customWidth="1"/>
    <col min="14880" max="14880" width="26.875" style="127" customWidth="1"/>
    <col min="14881" max="14881" width="14.625" style="127" customWidth="1"/>
    <col min="14882" max="14882" width="8.625" style="127" customWidth="1"/>
    <col min="14883" max="14883" width="15.875" style="127" customWidth="1"/>
    <col min="14884" max="14884" width="53.125" style="127" customWidth="1"/>
    <col min="14885" max="14885" width="5.125" style="127" customWidth="1"/>
    <col min="14886" max="14891" width="4.25" style="127" customWidth="1"/>
    <col min="14892" max="14892" width="3.5" style="127" customWidth="1"/>
    <col min="14893" max="14893" width="4" style="127" customWidth="1"/>
    <col min="14894" max="14895" width="0" style="127" hidden="1" customWidth="1"/>
    <col min="14896" max="14896" width="3.5" style="127" customWidth="1"/>
    <col min="14897" max="14897" width="22.25" style="127" customWidth="1"/>
    <col min="14898" max="14898" width="9.375" style="127" customWidth="1"/>
    <col min="14899" max="15131" width="13" style="127"/>
    <col min="15132" max="15132" width="7.625" style="127" customWidth="1"/>
    <col min="15133" max="15134" width="0" style="127" hidden="1" customWidth="1"/>
    <col min="15135" max="15135" width="70.625" style="127" customWidth="1"/>
    <col min="15136" max="15136" width="26.875" style="127" customWidth="1"/>
    <col min="15137" max="15137" width="14.625" style="127" customWidth="1"/>
    <col min="15138" max="15138" width="8.625" style="127" customWidth="1"/>
    <col min="15139" max="15139" width="15.875" style="127" customWidth="1"/>
    <col min="15140" max="15140" width="53.125" style="127" customWidth="1"/>
    <col min="15141" max="15141" width="5.125" style="127" customWidth="1"/>
    <col min="15142" max="15147" width="4.25" style="127" customWidth="1"/>
    <col min="15148" max="15148" width="3.5" style="127" customWidth="1"/>
    <col min="15149" max="15149" width="4" style="127" customWidth="1"/>
    <col min="15150" max="15151" width="0" style="127" hidden="1" customWidth="1"/>
    <col min="15152" max="15152" width="3.5" style="127" customWidth="1"/>
    <col min="15153" max="15153" width="22.25" style="127" customWidth="1"/>
    <col min="15154" max="15154" width="9.375" style="127" customWidth="1"/>
    <col min="15155" max="15387" width="13" style="127"/>
    <col min="15388" max="15388" width="7.625" style="127" customWidth="1"/>
    <col min="15389" max="15390" width="0" style="127" hidden="1" customWidth="1"/>
    <col min="15391" max="15391" width="70.625" style="127" customWidth="1"/>
    <col min="15392" max="15392" width="26.875" style="127" customWidth="1"/>
    <col min="15393" max="15393" width="14.625" style="127" customWidth="1"/>
    <col min="15394" max="15394" width="8.625" style="127" customWidth="1"/>
    <col min="15395" max="15395" width="15.875" style="127" customWidth="1"/>
    <col min="15396" max="15396" width="53.125" style="127" customWidth="1"/>
    <col min="15397" max="15397" width="5.125" style="127" customWidth="1"/>
    <col min="15398" max="15403" width="4.25" style="127" customWidth="1"/>
    <col min="15404" max="15404" width="3.5" style="127" customWidth="1"/>
    <col min="15405" max="15405" width="4" style="127" customWidth="1"/>
    <col min="15406" max="15407" width="0" style="127" hidden="1" customWidth="1"/>
    <col min="15408" max="15408" width="3.5" style="127" customWidth="1"/>
    <col min="15409" max="15409" width="22.25" style="127" customWidth="1"/>
    <col min="15410" max="15410" width="9.375" style="127" customWidth="1"/>
    <col min="15411" max="15643" width="13" style="127"/>
    <col min="15644" max="15644" width="7.625" style="127" customWidth="1"/>
    <col min="15645" max="15646" width="0" style="127" hidden="1" customWidth="1"/>
    <col min="15647" max="15647" width="70.625" style="127" customWidth="1"/>
    <col min="15648" max="15648" width="26.875" style="127" customWidth="1"/>
    <col min="15649" max="15649" width="14.625" style="127" customWidth="1"/>
    <col min="15650" max="15650" width="8.625" style="127" customWidth="1"/>
    <col min="15651" max="15651" width="15.875" style="127" customWidth="1"/>
    <col min="15652" max="15652" width="53.125" style="127" customWidth="1"/>
    <col min="15653" max="15653" width="5.125" style="127" customWidth="1"/>
    <col min="15654" max="15659" width="4.25" style="127" customWidth="1"/>
    <col min="15660" max="15660" width="3.5" style="127" customWidth="1"/>
    <col min="15661" max="15661" width="4" style="127" customWidth="1"/>
    <col min="15662" max="15663" width="0" style="127" hidden="1" customWidth="1"/>
    <col min="15664" max="15664" width="3.5" style="127" customWidth="1"/>
    <col min="15665" max="15665" width="22.25" style="127" customWidth="1"/>
    <col min="15666" max="15666" width="9.375" style="127" customWidth="1"/>
    <col min="15667" max="15899" width="13" style="127"/>
    <col min="15900" max="15900" width="7.625" style="127" customWidth="1"/>
    <col min="15901" max="15902" width="0" style="127" hidden="1" customWidth="1"/>
    <col min="15903" max="15903" width="70.625" style="127" customWidth="1"/>
    <col min="15904" max="15904" width="26.875" style="127" customWidth="1"/>
    <col min="15905" max="15905" width="14.625" style="127" customWidth="1"/>
    <col min="15906" max="15906" width="8.625" style="127" customWidth="1"/>
    <col min="15907" max="15907" width="15.875" style="127" customWidth="1"/>
    <col min="15908" max="15908" width="53.125" style="127" customWidth="1"/>
    <col min="15909" max="15909" width="5.125" style="127" customWidth="1"/>
    <col min="15910" max="15915" width="4.25" style="127" customWidth="1"/>
    <col min="15916" max="15916" width="3.5" style="127" customWidth="1"/>
    <col min="15917" max="15917" width="4" style="127" customWidth="1"/>
    <col min="15918" max="15919" width="0" style="127" hidden="1" customWidth="1"/>
    <col min="15920" max="15920" width="3.5" style="127" customWidth="1"/>
    <col min="15921" max="15921" width="22.25" style="127" customWidth="1"/>
    <col min="15922" max="15922" width="9.375" style="127" customWidth="1"/>
    <col min="15923" max="16155" width="13" style="127"/>
    <col min="16156" max="16156" width="7.625" style="127" customWidth="1"/>
    <col min="16157" max="16158" width="0" style="127" hidden="1" customWidth="1"/>
    <col min="16159" max="16159" width="70.625" style="127" customWidth="1"/>
    <col min="16160" max="16160" width="26.875" style="127" customWidth="1"/>
    <col min="16161" max="16161" width="14.625" style="127" customWidth="1"/>
    <col min="16162" max="16162" width="8.625" style="127" customWidth="1"/>
    <col min="16163" max="16163" width="15.875" style="127" customWidth="1"/>
    <col min="16164" max="16164" width="53.125" style="127" customWidth="1"/>
    <col min="16165" max="16165" width="5.125" style="127" customWidth="1"/>
    <col min="16166" max="16171" width="4.25" style="127" customWidth="1"/>
    <col min="16172" max="16172" width="3.5" style="127" customWidth="1"/>
    <col min="16173" max="16173" width="4" style="127" customWidth="1"/>
    <col min="16174" max="16175" width="0" style="127" hidden="1" customWidth="1"/>
    <col min="16176" max="16176" width="3.5" style="127" customWidth="1"/>
    <col min="16177" max="16177" width="22.25" style="127" customWidth="1"/>
    <col min="16178" max="16178" width="9.375" style="127" customWidth="1"/>
    <col min="16179" max="16384" width="13" style="127"/>
  </cols>
  <sheetData>
    <row r="1" spans="1:50" ht="13.5" thickBot="1"/>
    <row r="2" spans="1:50" s="119" customFormat="1" ht="99.95" customHeight="1" thickBot="1">
      <c r="A2" s="112" t="s">
        <v>0</v>
      </c>
      <c r="B2" s="113" t="s">
        <v>316</v>
      </c>
      <c r="C2" s="112" t="s">
        <v>317</v>
      </c>
      <c r="D2" s="112" t="s">
        <v>318</v>
      </c>
      <c r="E2" s="156" t="s">
        <v>319</v>
      </c>
      <c r="F2" s="169" t="s">
        <v>368</v>
      </c>
      <c r="G2" s="134" t="s">
        <v>371</v>
      </c>
      <c r="H2" s="134" t="s">
        <v>372</v>
      </c>
      <c r="I2" s="169" t="s">
        <v>373</v>
      </c>
      <c r="J2" s="134" t="s">
        <v>374</v>
      </c>
      <c r="K2" s="134" t="s">
        <v>375</v>
      </c>
      <c r="L2" s="134" t="s">
        <v>376</v>
      </c>
      <c r="M2" s="134" t="s">
        <v>377</v>
      </c>
      <c r="N2" s="169" t="s">
        <v>378</v>
      </c>
      <c r="O2" s="134" t="s">
        <v>379</v>
      </c>
      <c r="P2" s="134" t="s">
        <v>380</v>
      </c>
      <c r="Q2" s="134" t="s">
        <v>381</v>
      </c>
      <c r="R2" s="169" t="s">
        <v>382</v>
      </c>
      <c r="S2" s="134" t="s">
        <v>383</v>
      </c>
      <c r="T2" s="134" t="s">
        <v>384</v>
      </c>
      <c r="U2" s="169" t="s">
        <v>385</v>
      </c>
      <c r="V2" s="134" t="s">
        <v>369</v>
      </c>
      <c r="W2" s="134" t="s">
        <v>370</v>
      </c>
      <c r="X2" s="134" t="s">
        <v>386</v>
      </c>
      <c r="Y2" s="169" t="s">
        <v>387</v>
      </c>
      <c r="Z2" s="134" t="s">
        <v>388</v>
      </c>
      <c r="AA2" s="134" t="s">
        <v>389</v>
      </c>
      <c r="AB2" s="134" t="s">
        <v>390</v>
      </c>
      <c r="AC2" s="169" t="s">
        <v>391</v>
      </c>
      <c r="AD2" s="134" t="s">
        <v>392</v>
      </c>
      <c r="AE2" s="134" t="s">
        <v>393</v>
      </c>
      <c r="AF2" s="134" t="s">
        <v>394</v>
      </c>
      <c r="AG2" s="176" t="s">
        <v>407</v>
      </c>
      <c r="AH2" s="134" t="s">
        <v>409</v>
      </c>
      <c r="AI2" s="134" t="s">
        <v>408</v>
      </c>
      <c r="AJ2" s="114" t="s">
        <v>2</v>
      </c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6"/>
      <c r="AV2" s="117"/>
      <c r="AW2" s="116"/>
      <c r="AX2" s="118"/>
    </row>
    <row r="3" spans="1:50" s="126" customFormat="1" ht="22.15" customHeight="1">
      <c r="A3" s="135"/>
      <c r="B3" s="136"/>
      <c r="C3" s="120"/>
      <c r="D3" s="121"/>
      <c r="E3" s="157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37"/>
      <c r="AK3" s="122"/>
      <c r="AL3" s="122"/>
      <c r="AM3" s="122"/>
      <c r="AN3" s="122"/>
      <c r="AO3" s="122"/>
      <c r="AP3" s="122"/>
      <c r="AQ3" s="122"/>
      <c r="AR3" s="122"/>
      <c r="AS3" s="122"/>
      <c r="AT3" s="123"/>
      <c r="AU3" s="123"/>
      <c r="AV3" s="124"/>
      <c r="AW3" s="123"/>
      <c r="AX3" s="125"/>
    </row>
    <row r="4" spans="1:50">
      <c r="A4" s="138">
        <v>1</v>
      </c>
      <c r="B4" s="150" t="s">
        <v>350</v>
      </c>
      <c r="C4" s="150" t="s">
        <v>351</v>
      </c>
      <c r="D4" s="138" t="s">
        <v>321</v>
      </c>
      <c r="E4" s="140">
        <f>SUM(F4:AI4)</f>
        <v>10</v>
      </c>
      <c r="F4" s="170">
        <v>1</v>
      </c>
      <c r="G4" s="138"/>
      <c r="H4" s="138"/>
      <c r="I4" s="170">
        <v>1</v>
      </c>
      <c r="J4" s="138"/>
      <c r="K4" s="138"/>
      <c r="L4" s="138"/>
      <c r="M4" s="138"/>
      <c r="N4" s="170">
        <v>1</v>
      </c>
      <c r="O4" s="138"/>
      <c r="P4" s="138"/>
      <c r="Q4" s="138"/>
      <c r="R4" s="170">
        <v>1</v>
      </c>
      <c r="S4" s="138"/>
      <c r="T4" s="138"/>
      <c r="U4" s="170">
        <v>1</v>
      </c>
      <c r="V4" s="138"/>
      <c r="W4" s="138"/>
      <c r="X4" s="138"/>
      <c r="Y4" s="170">
        <v>1</v>
      </c>
      <c r="Z4" s="138"/>
      <c r="AA4" s="138"/>
      <c r="AB4" s="138"/>
      <c r="AC4" s="170">
        <v>1</v>
      </c>
      <c r="AD4" s="138"/>
      <c r="AE4" s="138"/>
      <c r="AF4" s="138"/>
      <c r="AG4" s="177">
        <v>1</v>
      </c>
      <c r="AH4" s="138">
        <v>1</v>
      </c>
      <c r="AI4" s="138">
        <v>1</v>
      </c>
      <c r="AJ4" s="150"/>
    </row>
    <row r="5" spans="1:50">
      <c r="A5" s="138">
        <v>2</v>
      </c>
      <c r="B5" s="150" t="s">
        <v>352</v>
      </c>
      <c r="C5" s="151" t="s">
        <v>353</v>
      </c>
      <c r="D5" s="138" t="s">
        <v>321</v>
      </c>
      <c r="E5" s="140">
        <f>SUM(F5:AI5)</f>
        <v>10</v>
      </c>
      <c r="F5" s="170">
        <v>1</v>
      </c>
      <c r="G5" s="138"/>
      <c r="H5" s="138"/>
      <c r="I5" s="170">
        <v>1</v>
      </c>
      <c r="J5" s="138"/>
      <c r="K5" s="138"/>
      <c r="L5" s="138"/>
      <c r="M5" s="138"/>
      <c r="N5" s="170">
        <v>1</v>
      </c>
      <c r="O5" s="138"/>
      <c r="P5" s="138"/>
      <c r="Q5" s="138"/>
      <c r="R5" s="170">
        <v>1</v>
      </c>
      <c r="S5" s="138"/>
      <c r="T5" s="138"/>
      <c r="U5" s="170">
        <v>1</v>
      </c>
      <c r="V5" s="138"/>
      <c r="W5" s="138"/>
      <c r="X5" s="138"/>
      <c r="Y5" s="170">
        <v>1</v>
      </c>
      <c r="Z5" s="138"/>
      <c r="AA5" s="138"/>
      <c r="AB5" s="138"/>
      <c r="AC5" s="170">
        <v>1</v>
      </c>
      <c r="AD5" s="138"/>
      <c r="AE5" s="138"/>
      <c r="AF5" s="138"/>
      <c r="AG5" s="177">
        <v>1</v>
      </c>
      <c r="AH5" s="138">
        <v>1</v>
      </c>
      <c r="AI5" s="138">
        <v>1</v>
      </c>
      <c r="AJ5" s="150"/>
    </row>
    <row r="6" spans="1:50">
      <c r="A6" s="138">
        <v>3</v>
      </c>
      <c r="B6" s="150" t="s">
        <v>354</v>
      </c>
      <c r="C6" s="151" t="s">
        <v>355</v>
      </c>
      <c r="D6" s="138" t="s">
        <v>321</v>
      </c>
      <c r="E6" s="140">
        <f>SUM(F6:AI6)</f>
        <v>10</v>
      </c>
      <c r="F6" s="170"/>
      <c r="G6" s="138"/>
      <c r="H6" s="138"/>
      <c r="I6" s="170">
        <v>2</v>
      </c>
      <c r="J6" s="138"/>
      <c r="K6" s="138"/>
      <c r="L6" s="138"/>
      <c r="M6" s="138"/>
      <c r="N6" s="170">
        <v>1</v>
      </c>
      <c r="O6" s="138"/>
      <c r="P6" s="138"/>
      <c r="Q6" s="138"/>
      <c r="R6" s="170">
        <v>1</v>
      </c>
      <c r="S6" s="138"/>
      <c r="T6" s="138"/>
      <c r="U6" s="170">
        <v>2</v>
      </c>
      <c r="V6" s="138"/>
      <c r="W6" s="138"/>
      <c r="X6" s="138"/>
      <c r="Y6" s="170">
        <v>1</v>
      </c>
      <c r="Z6" s="138"/>
      <c r="AA6" s="138"/>
      <c r="AB6" s="138"/>
      <c r="AC6" s="170">
        <v>2</v>
      </c>
      <c r="AD6" s="138"/>
      <c r="AE6" s="138"/>
      <c r="AF6" s="138"/>
      <c r="AG6" s="177">
        <v>1</v>
      </c>
      <c r="AH6" s="138"/>
      <c r="AI6" s="138"/>
      <c r="AJ6" s="150"/>
    </row>
    <row r="7" spans="1:50">
      <c r="A7" s="142"/>
      <c r="B7" s="145"/>
      <c r="C7" s="146"/>
      <c r="D7" s="142"/>
      <c r="E7" s="143"/>
      <c r="F7" s="171"/>
      <c r="G7" s="142"/>
      <c r="H7" s="142"/>
      <c r="I7" s="171"/>
      <c r="J7" s="142"/>
      <c r="K7" s="142"/>
      <c r="L7" s="142"/>
      <c r="M7" s="142"/>
      <c r="N7" s="171"/>
      <c r="O7" s="142"/>
      <c r="P7" s="142"/>
      <c r="Q7" s="142"/>
      <c r="R7" s="171"/>
      <c r="S7" s="142"/>
      <c r="T7" s="142"/>
      <c r="U7" s="171"/>
      <c r="V7" s="142"/>
      <c r="W7" s="142"/>
      <c r="X7" s="142"/>
      <c r="Y7" s="171"/>
      <c r="Z7" s="142"/>
      <c r="AA7" s="142"/>
      <c r="AB7" s="142"/>
      <c r="AC7" s="171"/>
      <c r="AD7" s="142"/>
      <c r="AE7" s="142"/>
      <c r="AF7" s="142"/>
      <c r="AG7" s="178"/>
      <c r="AH7" s="142"/>
      <c r="AI7" s="142"/>
      <c r="AJ7" s="144"/>
    </row>
    <row r="8" spans="1:50">
      <c r="A8" s="138">
        <v>4</v>
      </c>
      <c r="B8" s="150" t="s">
        <v>367</v>
      </c>
      <c r="C8" s="151" t="s">
        <v>325</v>
      </c>
      <c r="D8" s="138" t="s">
        <v>321</v>
      </c>
      <c r="E8" s="140">
        <f>SUM(F8:AI8)</f>
        <v>10</v>
      </c>
      <c r="F8" s="170">
        <v>2</v>
      </c>
      <c r="G8" s="138"/>
      <c r="H8" s="138"/>
      <c r="I8" s="170">
        <v>2</v>
      </c>
      <c r="J8" s="138"/>
      <c r="K8" s="138"/>
      <c r="L8" s="138"/>
      <c r="M8" s="138"/>
      <c r="N8" s="170">
        <v>1</v>
      </c>
      <c r="O8" s="138"/>
      <c r="P8" s="138"/>
      <c r="Q8" s="138"/>
      <c r="R8" s="170">
        <v>1</v>
      </c>
      <c r="S8" s="138"/>
      <c r="T8" s="138"/>
      <c r="U8" s="170">
        <v>1</v>
      </c>
      <c r="V8" s="138"/>
      <c r="W8" s="138"/>
      <c r="X8" s="138"/>
      <c r="Y8" s="170">
        <v>2</v>
      </c>
      <c r="Z8" s="138"/>
      <c r="AA8" s="138"/>
      <c r="AB8" s="138"/>
      <c r="AC8" s="170">
        <v>1</v>
      </c>
      <c r="AD8" s="138"/>
      <c r="AE8" s="138"/>
      <c r="AF8" s="138"/>
      <c r="AG8" s="177"/>
      <c r="AH8" s="138"/>
      <c r="AI8" s="138"/>
      <c r="AJ8" s="152"/>
    </row>
    <row r="9" spans="1:50">
      <c r="A9" s="138">
        <v>5</v>
      </c>
      <c r="B9" s="150" t="s">
        <v>326</v>
      </c>
      <c r="C9" s="152" t="s">
        <v>327</v>
      </c>
      <c r="D9" s="138" t="s">
        <v>321</v>
      </c>
      <c r="E9" s="140">
        <f>SUM(F9:AI9)</f>
        <v>10</v>
      </c>
      <c r="F9" s="170">
        <v>2</v>
      </c>
      <c r="G9" s="138"/>
      <c r="H9" s="138"/>
      <c r="I9" s="170">
        <v>2</v>
      </c>
      <c r="J9" s="138"/>
      <c r="K9" s="138"/>
      <c r="L9" s="138"/>
      <c r="M9" s="138"/>
      <c r="N9" s="170">
        <v>1</v>
      </c>
      <c r="O9" s="138"/>
      <c r="P9" s="138"/>
      <c r="Q9" s="138"/>
      <c r="R9" s="170">
        <v>1</v>
      </c>
      <c r="S9" s="138"/>
      <c r="T9" s="138"/>
      <c r="U9" s="170">
        <v>1</v>
      </c>
      <c r="V9" s="138"/>
      <c r="W9" s="138"/>
      <c r="X9" s="138"/>
      <c r="Y9" s="170">
        <v>2</v>
      </c>
      <c r="Z9" s="138"/>
      <c r="AA9" s="138"/>
      <c r="AB9" s="138"/>
      <c r="AC9" s="170">
        <v>1</v>
      </c>
      <c r="AD9" s="138"/>
      <c r="AE9" s="138"/>
      <c r="AF9" s="138"/>
      <c r="AG9" s="177"/>
      <c r="AH9" s="138"/>
      <c r="AI9" s="138"/>
      <c r="AJ9" s="152"/>
    </row>
    <row r="10" spans="1:50">
      <c r="A10" s="142"/>
      <c r="B10" s="145"/>
      <c r="C10" s="144"/>
      <c r="D10" s="142"/>
      <c r="E10" s="143"/>
      <c r="F10" s="171"/>
      <c r="G10" s="142"/>
      <c r="H10" s="142"/>
      <c r="I10" s="171"/>
      <c r="J10" s="142"/>
      <c r="K10" s="142"/>
      <c r="L10" s="142"/>
      <c r="M10" s="142"/>
      <c r="N10" s="171"/>
      <c r="O10" s="142"/>
      <c r="P10" s="142"/>
      <c r="Q10" s="142"/>
      <c r="R10" s="171"/>
      <c r="S10" s="142"/>
      <c r="T10" s="142"/>
      <c r="U10" s="171"/>
      <c r="V10" s="142"/>
      <c r="W10" s="142"/>
      <c r="X10" s="142"/>
      <c r="Y10" s="171"/>
      <c r="Z10" s="142"/>
      <c r="AA10" s="142"/>
      <c r="AB10" s="142"/>
      <c r="AC10" s="171"/>
      <c r="AD10" s="142"/>
      <c r="AE10" s="142"/>
      <c r="AF10" s="142"/>
      <c r="AG10" s="178"/>
      <c r="AH10" s="142"/>
      <c r="AI10" s="142"/>
      <c r="AJ10" s="144"/>
    </row>
    <row r="11" spans="1:50">
      <c r="A11" s="138">
        <v>6</v>
      </c>
      <c r="B11" s="150" t="s">
        <v>330</v>
      </c>
      <c r="C11" s="150" t="s">
        <v>331</v>
      </c>
      <c r="D11" s="138" t="s">
        <v>321</v>
      </c>
      <c r="E11" s="140">
        <f>SUM(F11:AI11)</f>
        <v>27</v>
      </c>
      <c r="F11" s="170">
        <v>1</v>
      </c>
      <c r="G11" s="138">
        <v>1</v>
      </c>
      <c r="H11" s="138">
        <v>1</v>
      </c>
      <c r="I11" s="170">
        <v>1</v>
      </c>
      <c r="J11" s="138">
        <v>1</v>
      </c>
      <c r="K11" s="138">
        <v>1</v>
      </c>
      <c r="L11" s="138">
        <v>1</v>
      </c>
      <c r="M11" s="138">
        <v>1</v>
      </c>
      <c r="N11" s="170">
        <v>1</v>
      </c>
      <c r="O11" s="138">
        <v>1</v>
      </c>
      <c r="P11" s="138">
        <v>1</v>
      </c>
      <c r="Q11" s="138">
        <v>1</v>
      </c>
      <c r="R11" s="170">
        <v>1</v>
      </c>
      <c r="S11" s="138">
        <v>1</v>
      </c>
      <c r="T11" s="138">
        <v>1</v>
      </c>
      <c r="U11" s="170">
        <v>1</v>
      </c>
      <c r="V11" s="138">
        <v>1</v>
      </c>
      <c r="W11" s="138">
        <v>1</v>
      </c>
      <c r="X11" s="138">
        <v>1</v>
      </c>
      <c r="Y11" s="170">
        <v>1</v>
      </c>
      <c r="Z11" s="138">
        <v>1</v>
      </c>
      <c r="AA11" s="138">
        <v>1</v>
      </c>
      <c r="AB11" s="138">
        <v>1</v>
      </c>
      <c r="AC11" s="170">
        <v>1</v>
      </c>
      <c r="AD11" s="138">
        <v>1</v>
      </c>
      <c r="AE11" s="138">
        <v>1</v>
      </c>
      <c r="AF11" s="138">
        <v>1</v>
      </c>
      <c r="AG11" s="177"/>
      <c r="AH11" s="138"/>
      <c r="AI11" s="138"/>
      <c r="AJ11" s="150"/>
    </row>
    <row r="12" spans="1:50">
      <c r="A12" s="138">
        <v>7</v>
      </c>
      <c r="B12" s="150" t="s">
        <v>332</v>
      </c>
      <c r="C12" s="150" t="s">
        <v>333</v>
      </c>
      <c r="D12" s="138" t="s">
        <v>321</v>
      </c>
      <c r="E12" s="140">
        <f>SUM(F12:AI12)</f>
        <v>27</v>
      </c>
      <c r="F12" s="170">
        <v>1</v>
      </c>
      <c r="G12" s="138">
        <v>1</v>
      </c>
      <c r="H12" s="138">
        <v>1</v>
      </c>
      <c r="I12" s="170">
        <v>1</v>
      </c>
      <c r="J12" s="138">
        <v>1</v>
      </c>
      <c r="K12" s="138">
        <v>1</v>
      </c>
      <c r="L12" s="138">
        <v>1</v>
      </c>
      <c r="M12" s="138">
        <v>1</v>
      </c>
      <c r="N12" s="170">
        <v>1</v>
      </c>
      <c r="O12" s="138">
        <v>1</v>
      </c>
      <c r="P12" s="138">
        <v>1</v>
      </c>
      <c r="Q12" s="138">
        <v>1</v>
      </c>
      <c r="R12" s="170">
        <v>1</v>
      </c>
      <c r="S12" s="138">
        <v>1</v>
      </c>
      <c r="T12" s="138">
        <v>1</v>
      </c>
      <c r="U12" s="170">
        <v>1</v>
      </c>
      <c r="V12" s="138">
        <v>1</v>
      </c>
      <c r="W12" s="138">
        <v>1</v>
      </c>
      <c r="X12" s="138">
        <v>1</v>
      </c>
      <c r="Y12" s="170">
        <v>1</v>
      </c>
      <c r="Z12" s="138">
        <v>1</v>
      </c>
      <c r="AA12" s="138">
        <v>1</v>
      </c>
      <c r="AB12" s="138">
        <v>1</v>
      </c>
      <c r="AC12" s="170">
        <v>1</v>
      </c>
      <c r="AD12" s="138">
        <v>1</v>
      </c>
      <c r="AE12" s="138">
        <v>1</v>
      </c>
      <c r="AF12" s="138">
        <v>1</v>
      </c>
      <c r="AG12" s="177"/>
      <c r="AH12" s="138"/>
      <c r="AI12" s="138"/>
      <c r="AJ12" s="152"/>
    </row>
    <row r="13" spans="1:50">
      <c r="A13" s="138">
        <v>8</v>
      </c>
      <c r="B13" s="150" t="s">
        <v>328</v>
      </c>
      <c r="C13" s="151" t="s">
        <v>329</v>
      </c>
      <c r="D13" s="138" t="s">
        <v>321</v>
      </c>
      <c r="E13" s="140">
        <f>SUM(F13:AI13)</f>
        <v>82</v>
      </c>
      <c r="F13" s="170"/>
      <c r="G13" s="138">
        <v>2</v>
      </c>
      <c r="H13" s="138">
        <v>2</v>
      </c>
      <c r="I13" s="170">
        <v>10</v>
      </c>
      <c r="J13" s="138">
        <v>2</v>
      </c>
      <c r="K13" s="138">
        <v>2</v>
      </c>
      <c r="L13" s="138">
        <v>2</v>
      </c>
      <c r="M13" s="138">
        <v>2</v>
      </c>
      <c r="N13" s="170">
        <v>6</v>
      </c>
      <c r="O13" s="138">
        <v>2</v>
      </c>
      <c r="P13" s="138">
        <v>2</v>
      </c>
      <c r="Q13" s="138">
        <v>2</v>
      </c>
      <c r="R13" s="170">
        <v>6</v>
      </c>
      <c r="S13" s="138">
        <v>2</v>
      </c>
      <c r="T13" s="138">
        <v>2</v>
      </c>
      <c r="U13" s="170">
        <v>6</v>
      </c>
      <c r="V13" s="138">
        <v>2</v>
      </c>
      <c r="W13" s="138">
        <v>2</v>
      </c>
      <c r="X13" s="138">
        <v>2</v>
      </c>
      <c r="Y13" s="170">
        <v>10</v>
      </c>
      <c r="Z13" s="138">
        <v>2</v>
      </c>
      <c r="AA13" s="138">
        <v>2</v>
      </c>
      <c r="AB13" s="138">
        <v>2</v>
      </c>
      <c r="AC13" s="170">
        <v>4</v>
      </c>
      <c r="AD13" s="138">
        <v>2</v>
      </c>
      <c r="AE13" s="138">
        <v>2</v>
      </c>
      <c r="AF13" s="138">
        <v>2</v>
      </c>
      <c r="AG13" s="177"/>
      <c r="AH13" s="138"/>
      <c r="AI13" s="138"/>
      <c r="AJ13" s="152"/>
    </row>
    <row r="14" spans="1:50">
      <c r="A14" s="142"/>
      <c r="B14" s="145"/>
      <c r="C14" s="145"/>
      <c r="D14" s="142"/>
      <c r="E14" s="143"/>
      <c r="F14" s="171"/>
      <c r="G14" s="142"/>
      <c r="H14" s="142"/>
      <c r="I14" s="171"/>
      <c r="J14" s="142"/>
      <c r="K14" s="142"/>
      <c r="L14" s="142"/>
      <c r="M14" s="142"/>
      <c r="N14" s="171"/>
      <c r="O14" s="142"/>
      <c r="P14" s="142"/>
      <c r="Q14" s="142"/>
      <c r="R14" s="171"/>
      <c r="S14" s="142"/>
      <c r="T14" s="142"/>
      <c r="U14" s="171"/>
      <c r="V14" s="142"/>
      <c r="W14" s="142"/>
      <c r="X14" s="142"/>
      <c r="Y14" s="171"/>
      <c r="Z14" s="142"/>
      <c r="AA14" s="142"/>
      <c r="AB14" s="142"/>
      <c r="AC14" s="171"/>
      <c r="AD14" s="142"/>
      <c r="AE14" s="142"/>
      <c r="AF14" s="142"/>
      <c r="AG14" s="178"/>
      <c r="AH14" s="142"/>
      <c r="AI14" s="142"/>
      <c r="AJ14" s="145"/>
    </row>
    <row r="15" spans="1:50">
      <c r="A15" s="138">
        <v>9</v>
      </c>
      <c r="B15" s="150" t="s">
        <v>340</v>
      </c>
      <c r="C15" s="151" t="s">
        <v>341</v>
      </c>
      <c r="D15" s="138" t="s">
        <v>321</v>
      </c>
      <c r="E15" s="140">
        <f>SUM(F15:AI15)</f>
        <v>101</v>
      </c>
      <c r="F15" s="170">
        <v>2</v>
      </c>
      <c r="G15" s="138">
        <v>4</v>
      </c>
      <c r="H15" s="138">
        <v>4</v>
      </c>
      <c r="I15" s="170">
        <v>1</v>
      </c>
      <c r="J15" s="138">
        <v>5</v>
      </c>
      <c r="K15" s="138">
        <v>5</v>
      </c>
      <c r="L15" s="138">
        <v>6</v>
      </c>
      <c r="M15" s="138">
        <v>2</v>
      </c>
      <c r="N15" s="170">
        <v>1</v>
      </c>
      <c r="O15" s="138">
        <v>4</v>
      </c>
      <c r="P15" s="138">
        <v>3</v>
      </c>
      <c r="Q15" s="138">
        <v>2</v>
      </c>
      <c r="R15" s="170">
        <v>1</v>
      </c>
      <c r="S15" s="138">
        <v>6</v>
      </c>
      <c r="T15" s="138">
        <v>7</v>
      </c>
      <c r="U15" s="170">
        <v>1</v>
      </c>
      <c r="V15" s="138">
        <v>6</v>
      </c>
      <c r="W15" s="138">
        <v>4</v>
      </c>
      <c r="X15" s="138">
        <v>3</v>
      </c>
      <c r="Y15" s="170">
        <v>2</v>
      </c>
      <c r="Z15" s="138">
        <v>5</v>
      </c>
      <c r="AA15" s="138">
        <v>6</v>
      </c>
      <c r="AB15" s="138">
        <v>2</v>
      </c>
      <c r="AC15" s="170">
        <v>1</v>
      </c>
      <c r="AD15" s="138">
        <v>5</v>
      </c>
      <c r="AE15" s="138">
        <v>7</v>
      </c>
      <c r="AF15" s="138">
        <v>6</v>
      </c>
      <c r="AG15" s="177"/>
      <c r="AH15" s="138"/>
      <c r="AI15" s="138"/>
      <c r="AJ15" s="150"/>
    </row>
    <row r="16" spans="1:50">
      <c r="A16" s="138">
        <v>10</v>
      </c>
      <c r="B16" s="150" t="s">
        <v>342</v>
      </c>
      <c r="C16" s="151" t="s">
        <v>343</v>
      </c>
      <c r="D16" s="138" t="s">
        <v>321</v>
      </c>
      <c r="E16" s="140">
        <f>SUM(F16:AI16)</f>
        <v>38</v>
      </c>
      <c r="F16" s="170">
        <v>1</v>
      </c>
      <c r="G16" s="138">
        <v>2</v>
      </c>
      <c r="H16" s="138">
        <v>2</v>
      </c>
      <c r="I16" s="170">
        <v>1</v>
      </c>
      <c r="J16" s="138">
        <v>1</v>
      </c>
      <c r="K16" s="138">
        <v>2</v>
      </c>
      <c r="L16" s="138">
        <v>2</v>
      </c>
      <c r="M16" s="138">
        <v>1</v>
      </c>
      <c r="N16" s="170">
        <v>1</v>
      </c>
      <c r="O16" s="138">
        <v>1</v>
      </c>
      <c r="P16" s="138">
        <v>1</v>
      </c>
      <c r="Q16" s="138">
        <v>1</v>
      </c>
      <c r="R16" s="170">
        <v>1</v>
      </c>
      <c r="S16" s="138">
        <v>1</v>
      </c>
      <c r="T16" s="138">
        <v>2</v>
      </c>
      <c r="U16" s="170">
        <v>1</v>
      </c>
      <c r="V16" s="138">
        <v>2</v>
      </c>
      <c r="W16" s="138">
        <v>1</v>
      </c>
      <c r="X16" s="138">
        <v>1</v>
      </c>
      <c r="Y16" s="170">
        <v>1</v>
      </c>
      <c r="Z16" s="138">
        <v>2</v>
      </c>
      <c r="AA16" s="138">
        <v>2</v>
      </c>
      <c r="AB16" s="138">
        <v>1</v>
      </c>
      <c r="AC16" s="170">
        <v>1</v>
      </c>
      <c r="AD16" s="138">
        <v>2</v>
      </c>
      <c r="AE16" s="138">
        <v>2</v>
      </c>
      <c r="AF16" s="138">
        <v>2</v>
      </c>
      <c r="AG16" s="177"/>
      <c r="AH16" s="138"/>
      <c r="AI16" s="138"/>
      <c r="AJ16" s="150"/>
    </row>
    <row r="17" spans="1:36">
      <c r="A17" s="138">
        <v>11</v>
      </c>
      <c r="B17" s="150" t="s">
        <v>344</v>
      </c>
      <c r="C17" s="151" t="s">
        <v>345</v>
      </c>
      <c r="D17" s="138" t="s">
        <v>321</v>
      </c>
      <c r="E17" s="140">
        <f>SUM(F17:AI17)</f>
        <v>30</v>
      </c>
      <c r="F17" s="170"/>
      <c r="G17" s="138">
        <v>5</v>
      </c>
      <c r="H17" s="138">
        <v>4</v>
      </c>
      <c r="I17" s="170"/>
      <c r="J17" s="138">
        <v>1</v>
      </c>
      <c r="K17" s="138">
        <v>1</v>
      </c>
      <c r="L17" s="138">
        <v>1</v>
      </c>
      <c r="M17" s="138">
        <v>1</v>
      </c>
      <c r="N17" s="170"/>
      <c r="O17" s="138">
        <v>1</v>
      </c>
      <c r="P17" s="138">
        <v>1</v>
      </c>
      <c r="Q17" s="138">
        <v>1</v>
      </c>
      <c r="R17" s="170"/>
      <c r="S17" s="138">
        <v>1</v>
      </c>
      <c r="T17" s="138">
        <v>1</v>
      </c>
      <c r="U17" s="170"/>
      <c r="V17" s="138">
        <v>2</v>
      </c>
      <c r="W17" s="138">
        <v>1</v>
      </c>
      <c r="X17" s="138">
        <v>1</v>
      </c>
      <c r="Y17" s="170"/>
      <c r="Z17" s="138">
        <v>2</v>
      </c>
      <c r="AA17" s="138">
        <v>2</v>
      </c>
      <c r="AB17" s="138">
        <v>1</v>
      </c>
      <c r="AC17" s="170"/>
      <c r="AD17" s="138">
        <v>2</v>
      </c>
      <c r="AE17" s="138">
        <v>1</v>
      </c>
      <c r="AF17" s="138"/>
      <c r="AG17" s="177"/>
      <c r="AH17" s="138"/>
      <c r="AI17" s="138"/>
      <c r="AJ17" s="152"/>
    </row>
    <row r="18" spans="1:36">
      <c r="A18" s="138">
        <v>12</v>
      </c>
      <c r="B18" s="150" t="s">
        <v>346</v>
      </c>
      <c r="C18" s="152" t="s">
        <v>347</v>
      </c>
      <c r="D18" s="138" t="s">
        <v>321</v>
      </c>
      <c r="E18" s="140">
        <f>SUM(F18:AI18)</f>
        <v>14</v>
      </c>
      <c r="F18" s="170"/>
      <c r="G18" s="138">
        <v>1</v>
      </c>
      <c r="H18" s="138">
        <v>1</v>
      </c>
      <c r="I18" s="170"/>
      <c r="J18" s="138">
        <v>1</v>
      </c>
      <c r="K18" s="138">
        <v>1</v>
      </c>
      <c r="L18" s="138">
        <v>1</v>
      </c>
      <c r="M18" s="138"/>
      <c r="N18" s="170"/>
      <c r="O18" s="138">
        <v>1</v>
      </c>
      <c r="P18" s="138">
        <v>1</v>
      </c>
      <c r="Q18" s="138"/>
      <c r="R18" s="170"/>
      <c r="S18" s="138">
        <v>1</v>
      </c>
      <c r="T18" s="138"/>
      <c r="U18" s="170"/>
      <c r="V18" s="138"/>
      <c r="W18" s="138"/>
      <c r="X18" s="138">
        <v>1</v>
      </c>
      <c r="Y18" s="170"/>
      <c r="Z18" s="138">
        <v>1</v>
      </c>
      <c r="AA18" s="138">
        <v>1</v>
      </c>
      <c r="AB18" s="138">
        <v>1</v>
      </c>
      <c r="AC18" s="170"/>
      <c r="AD18" s="138">
        <v>1</v>
      </c>
      <c r="AE18" s="138">
        <v>1</v>
      </c>
      <c r="AF18" s="138"/>
      <c r="AG18" s="177"/>
      <c r="AH18" s="138"/>
      <c r="AI18" s="138"/>
      <c r="AJ18" s="152"/>
    </row>
    <row r="19" spans="1:36">
      <c r="A19" s="138">
        <v>13</v>
      </c>
      <c r="B19" s="150" t="s">
        <v>348</v>
      </c>
      <c r="C19" s="152" t="s">
        <v>349</v>
      </c>
      <c r="D19" s="138" t="s">
        <v>321</v>
      </c>
      <c r="E19" s="140">
        <f>SUM(F19:AI19)</f>
        <v>190</v>
      </c>
      <c r="F19" s="170">
        <v>9</v>
      </c>
      <c r="G19" s="138">
        <v>12</v>
      </c>
      <c r="H19" s="138">
        <v>11</v>
      </c>
      <c r="I19" s="170">
        <v>2</v>
      </c>
      <c r="J19" s="138">
        <v>8</v>
      </c>
      <c r="K19" s="138">
        <v>9</v>
      </c>
      <c r="L19" s="138">
        <v>10</v>
      </c>
      <c r="M19" s="138">
        <v>4</v>
      </c>
      <c r="N19" s="170">
        <v>2</v>
      </c>
      <c r="O19" s="138">
        <v>7</v>
      </c>
      <c r="P19" s="138">
        <v>6</v>
      </c>
      <c r="Q19" s="138">
        <v>4</v>
      </c>
      <c r="R19" s="170">
        <v>2</v>
      </c>
      <c r="S19" s="138">
        <v>9</v>
      </c>
      <c r="T19" s="138">
        <v>10</v>
      </c>
      <c r="U19" s="170">
        <v>2</v>
      </c>
      <c r="V19" s="138">
        <v>10</v>
      </c>
      <c r="W19" s="138">
        <v>6</v>
      </c>
      <c r="X19" s="138">
        <v>6</v>
      </c>
      <c r="Y19" s="170">
        <v>3</v>
      </c>
      <c r="Z19" s="138">
        <v>10</v>
      </c>
      <c r="AA19" s="138">
        <v>11</v>
      </c>
      <c r="AB19" s="138">
        <v>5</v>
      </c>
      <c r="AC19" s="170">
        <v>2</v>
      </c>
      <c r="AD19" s="138">
        <v>11</v>
      </c>
      <c r="AE19" s="138">
        <v>11</v>
      </c>
      <c r="AF19" s="138">
        <v>8</v>
      </c>
      <c r="AG19" s="177"/>
      <c r="AH19" s="138"/>
      <c r="AI19" s="138"/>
      <c r="AJ19" s="152"/>
    </row>
    <row r="20" spans="1:36">
      <c r="A20" s="142"/>
      <c r="B20" s="145"/>
      <c r="C20" s="145"/>
      <c r="D20" s="142"/>
      <c r="E20" s="143"/>
      <c r="F20" s="171"/>
      <c r="G20" s="142"/>
      <c r="H20" s="142"/>
      <c r="I20" s="171"/>
      <c r="J20" s="142"/>
      <c r="K20" s="142"/>
      <c r="L20" s="142"/>
      <c r="M20" s="142"/>
      <c r="N20" s="171"/>
      <c r="O20" s="142"/>
      <c r="P20" s="142"/>
      <c r="Q20" s="142"/>
      <c r="R20" s="171"/>
      <c r="S20" s="142"/>
      <c r="T20" s="142"/>
      <c r="U20" s="171"/>
      <c r="V20" s="142"/>
      <c r="W20" s="142"/>
      <c r="X20" s="142"/>
      <c r="Y20" s="171"/>
      <c r="Z20" s="142"/>
      <c r="AA20" s="142"/>
      <c r="AB20" s="142"/>
      <c r="AC20" s="171"/>
      <c r="AD20" s="142"/>
      <c r="AE20" s="142"/>
      <c r="AF20" s="142"/>
      <c r="AG20" s="178"/>
      <c r="AH20" s="142"/>
      <c r="AI20" s="142"/>
      <c r="AJ20" s="145"/>
    </row>
    <row r="21" spans="1:36">
      <c r="A21" s="138">
        <v>14</v>
      </c>
      <c r="B21" s="150" t="s">
        <v>336</v>
      </c>
      <c r="C21" s="152" t="s">
        <v>337</v>
      </c>
      <c r="D21" s="138" t="s">
        <v>321</v>
      </c>
      <c r="E21" s="140">
        <f>SUM(F21:AI21)</f>
        <v>7</v>
      </c>
      <c r="F21" s="170">
        <v>1</v>
      </c>
      <c r="G21" s="138"/>
      <c r="H21" s="138"/>
      <c r="I21" s="170">
        <v>1</v>
      </c>
      <c r="J21" s="138"/>
      <c r="K21" s="138"/>
      <c r="L21" s="138"/>
      <c r="M21" s="138"/>
      <c r="N21" s="170">
        <v>1</v>
      </c>
      <c r="O21" s="138"/>
      <c r="P21" s="138"/>
      <c r="Q21" s="138"/>
      <c r="R21" s="170">
        <v>1</v>
      </c>
      <c r="S21" s="138"/>
      <c r="T21" s="138"/>
      <c r="U21" s="170">
        <v>1</v>
      </c>
      <c r="V21" s="138"/>
      <c r="W21" s="138"/>
      <c r="X21" s="138"/>
      <c r="Y21" s="170">
        <v>1</v>
      </c>
      <c r="Z21" s="138"/>
      <c r="AA21" s="138"/>
      <c r="AB21" s="138"/>
      <c r="AC21" s="170">
        <v>1</v>
      </c>
      <c r="AD21" s="138"/>
      <c r="AE21" s="138"/>
      <c r="AF21" s="138"/>
      <c r="AG21" s="177"/>
      <c r="AH21" s="138"/>
      <c r="AI21" s="138"/>
      <c r="AJ21" s="150"/>
    </row>
    <row r="22" spans="1:36">
      <c r="A22" s="138">
        <v>15</v>
      </c>
      <c r="B22" s="150" t="s">
        <v>334</v>
      </c>
      <c r="C22" s="152" t="s">
        <v>335</v>
      </c>
      <c r="D22" s="138" t="s">
        <v>321</v>
      </c>
      <c r="E22" s="140">
        <f>SUM(F22:AI22)</f>
        <v>14</v>
      </c>
      <c r="F22" s="170">
        <v>1</v>
      </c>
      <c r="G22" s="138"/>
      <c r="H22" s="138"/>
      <c r="I22" s="170"/>
      <c r="J22" s="138">
        <v>1</v>
      </c>
      <c r="K22" s="138">
        <v>1</v>
      </c>
      <c r="L22" s="174">
        <v>1</v>
      </c>
      <c r="M22" s="138">
        <v>1</v>
      </c>
      <c r="N22" s="170"/>
      <c r="O22" s="138">
        <v>1</v>
      </c>
      <c r="P22" s="138">
        <v>1</v>
      </c>
      <c r="Q22" s="138">
        <v>1</v>
      </c>
      <c r="R22" s="170"/>
      <c r="S22" s="138">
        <v>1</v>
      </c>
      <c r="T22" s="138"/>
      <c r="U22" s="170"/>
      <c r="V22" s="174">
        <v>1</v>
      </c>
      <c r="W22" s="138">
        <v>1</v>
      </c>
      <c r="X22" s="138">
        <v>1</v>
      </c>
      <c r="Y22" s="170"/>
      <c r="Z22" s="138"/>
      <c r="AA22" s="138"/>
      <c r="AB22" s="138">
        <v>1</v>
      </c>
      <c r="AC22" s="170"/>
      <c r="AD22" s="138"/>
      <c r="AE22" s="138"/>
      <c r="AF22" s="138">
        <v>1</v>
      </c>
      <c r="AG22" s="177"/>
      <c r="AH22" s="138"/>
      <c r="AI22" s="138"/>
      <c r="AJ22" s="150"/>
    </row>
    <row r="23" spans="1:36">
      <c r="A23" s="138">
        <v>16</v>
      </c>
      <c r="B23" s="150" t="s">
        <v>338</v>
      </c>
      <c r="C23" s="152" t="s">
        <v>339</v>
      </c>
      <c r="D23" s="138" t="s">
        <v>321</v>
      </c>
      <c r="E23" s="140">
        <f>SUM(F23:AI23)</f>
        <v>5</v>
      </c>
      <c r="F23" s="170"/>
      <c r="G23" s="138"/>
      <c r="H23" s="138"/>
      <c r="I23" s="170"/>
      <c r="J23" s="138"/>
      <c r="K23" s="138"/>
      <c r="L23" s="174"/>
      <c r="M23" s="138"/>
      <c r="N23" s="170"/>
      <c r="O23" s="138"/>
      <c r="P23" s="138"/>
      <c r="Q23" s="138"/>
      <c r="R23" s="170"/>
      <c r="S23" s="138"/>
      <c r="T23" s="138">
        <v>1</v>
      </c>
      <c r="U23" s="170"/>
      <c r="V23" s="174"/>
      <c r="W23" s="138"/>
      <c r="X23" s="138"/>
      <c r="Y23" s="170"/>
      <c r="Z23" s="174">
        <v>1</v>
      </c>
      <c r="AA23" s="174">
        <v>1</v>
      </c>
      <c r="AB23" s="138"/>
      <c r="AC23" s="170"/>
      <c r="AD23" s="174">
        <v>1</v>
      </c>
      <c r="AE23" s="174">
        <v>1</v>
      </c>
      <c r="AF23" s="138"/>
      <c r="AG23" s="177"/>
      <c r="AH23" s="138"/>
      <c r="AI23" s="138"/>
      <c r="AJ23" s="150"/>
    </row>
    <row r="24" spans="1:36">
      <c r="A24" s="142"/>
      <c r="B24" s="145"/>
      <c r="C24" s="146"/>
      <c r="D24" s="142"/>
      <c r="E24" s="143"/>
      <c r="F24" s="171"/>
      <c r="G24" s="142"/>
      <c r="H24" s="142"/>
      <c r="I24" s="171"/>
      <c r="J24" s="142"/>
      <c r="K24" s="142"/>
      <c r="L24" s="142"/>
      <c r="M24" s="142"/>
      <c r="N24" s="171"/>
      <c r="O24" s="142"/>
      <c r="P24" s="142"/>
      <c r="Q24" s="142"/>
      <c r="R24" s="171"/>
      <c r="S24" s="142"/>
      <c r="T24" s="142"/>
      <c r="U24" s="171"/>
      <c r="V24" s="142"/>
      <c r="W24" s="142"/>
      <c r="X24" s="142"/>
      <c r="Y24" s="171"/>
      <c r="Z24" s="175"/>
      <c r="AA24" s="142"/>
      <c r="AB24" s="142"/>
      <c r="AC24" s="171"/>
      <c r="AD24" s="142"/>
      <c r="AE24" s="142"/>
      <c r="AF24" s="142"/>
      <c r="AG24" s="178"/>
      <c r="AH24" s="142"/>
      <c r="AI24" s="142"/>
      <c r="AJ24" s="145"/>
    </row>
    <row r="25" spans="1:36">
      <c r="A25" s="138">
        <v>17</v>
      </c>
      <c r="B25" s="150" t="s">
        <v>365</v>
      </c>
      <c r="C25" s="151" t="s">
        <v>366</v>
      </c>
      <c r="D25" s="138" t="s">
        <v>321</v>
      </c>
      <c r="E25" s="140">
        <f>SUM(F25:AI25)</f>
        <v>23</v>
      </c>
      <c r="F25" s="170"/>
      <c r="G25" s="138"/>
      <c r="H25" s="138"/>
      <c r="I25" s="170"/>
      <c r="J25" s="138">
        <v>2</v>
      </c>
      <c r="K25" s="138">
        <v>2</v>
      </c>
      <c r="L25" s="138">
        <v>4</v>
      </c>
      <c r="M25" s="138"/>
      <c r="N25" s="170"/>
      <c r="O25" s="138">
        <v>4</v>
      </c>
      <c r="P25" s="138">
        <v>2</v>
      </c>
      <c r="Q25" s="138"/>
      <c r="R25" s="170"/>
      <c r="S25" s="138"/>
      <c r="T25" s="138"/>
      <c r="U25" s="170"/>
      <c r="V25" s="138"/>
      <c r="W25" s="138"/>
      <c r="X25" s="138"/>
      <c r="Y25" s="170">
        <v>1</v>
      </c>
      <c r="Z25" s="138">
        <v>2</v>
      </c>
      <c r="AA25" s="138">
        <v>2</v>
      </c>
      <c r="AB25" s="138"/>
      <c r="AC25" s="170"/>
      <c r="AD25" s="138">
        <v>4</v>
      </c>
      <c r="AE25" s="138"/>
      <c r="AF25" s="138"/>
      <c r="AG25" s="177"/>
      <c r="AH25" s="138"/>
      <c r="AI25" s="138"/>
      <c r="AJ25" s="150"/>
    </row>
    <row r="26" spans="1:36">
      <c r="A26" s="138">
        <v>18</v>
      </c>
      <c r="B26" s="150" t="s">
        <v>356</v>
      </c>
      <c r="C26" s="151" t="s">
        <v>357</v>
      </c>
      <c r="D26" s="138" t="s">
        <v>321</v>
      </c>
      <c r="E26" s="140">
        <f>SUM(F26:AI26)</f>
        <v>13</v>
      </c>
      <c r="F26" s="170">
        <v>3</v>
      </c>
      <c r="G26" s="138"/>
      <c r="H26" s="138"/>
      <c r="I26" s="170">
        <v>1</v>
      </c>
      <c r="J26" s="138"/>
      <c r="K26" s="138"/>
      <c r="L26" s="138">
        <v>2</v>
      </c>
      <c r="M26" s="138">
        <v>1</v>
      </c>
      <c r="N26" s="170">
        <v>1</v>
      </c>
      <c r="O26" s="138"/>
      <c r="P26" s="138"/>
      <c r="Q26" s="138">
        <v>1</v>
      </c>
      <c r="R26" s="170">
        <v>1</v>
      </c>
      <c r="S26" s="138"/>
      <c r="T26" s="138"/>
      <c r="U26" s="170">
        <v>1</v>
      </c>
      <c r="V26" s="138"/>
      <c r="W26" s="138"/>
      <c r="X26" s="138"/>
      <c r="Y26" s="170">
        <v>1</v>
      </c>
      <c r="Z26" s="138"/>
      <c r="AA26" s="138"/>
      <c r="AB26" s="138"/>
      <c r="AC26" s="170">
        <v>1</v>
      </c>
      <c r="AD26" s="138"/>
      <c r="AE26" s="138"/>
      <c r="AF26" s="138"/>
      <c r="AG26" s="177"/>
      <c r="AH26" s="138"/>
      <c r="AI26" s="138"/>
      <c r="AJ26" s="150"/>
    </row>
    <row r="27" spans="1:36">
      <c r="A27" s="142"/>
      <c r="B27" s="145"/>
      <c r="C27" s="146"/>
      <c r="D27" s="142"/>
      <c r="E27" s="143"/>
      <c r="F27" s="171"/>
      <c r="G27" s="142"/>
      <c r="H27" s="142"/>
      <c r="I27" s="171"/>
      <c r="J27" s="142"/>
      <c r="K27" s="142"/>
      <c r="L27" s="142"/>
      <c r="M27" s="142"/>
      <c r="N27" s="171"/>
      <c r="O27" s="142"/>
      <c r="P27" s="142"/>
      <c r="Q27" s="142"/>
      <c r="R27" s="171"/>
      <c r="S27" s="142"/>
      <c r="T27" s="142"/>
      <c r="U27" s="171"/>
      <c r="V27" s="142"/>
      <c r="W27" s="142"/>
      <c r="X27" s="142"/>
      <c r="Y27" s="171"/>
      <c r="Z27" s="142"/>
      <c r="AA27" s="142"/>
      <c r="AB27" s="142"/>
      <c r="AC27" s="171"/>
      <c r="AD27" s="142"/>
      <c r="AE27" s="142"/>
      <c r="AF27" s="142"/>
      <c r="AG27" s="178"/>
      <c r="AH27" s="142"/>
      <c r="AI27" s="142"/>
      <c r="AJ27" s="145"/>
    </row>
    <row r="28" spans="1:36">
      <c r="A28" s="138">
        <v>19</v>
      </c>
      <c r="B28" s="150" t="s">
        <v>404</v>
      </c>
      <c r="C28" s="150" t="s">
        <v>402</v>
      </c>
      <c r="D28" s="138" t="s">
        <v>403</v>
      </c>
      <c r="E28" s="140">
        <f>SUM(F28:AI28)</f>
        <v>3</v>
      </c>
      <c r="F28" s="170"/>
      <c r="G28" s="138"/>
      <c r="H28" s="138"/>
      <c r="I28" s="170"/>
      <c r="J28" s="138"/>
      <c r="K28" s="138">
        <v>1</v>
      </c>
      <c r="L28" s="138"/>
      <c r="M28" s="138"/>
      <c r="N28" s="170"/>
      <c r="O28" s="138"/>
      <c r="P28" s="138"/>
      <c r="Q28" s="138"/>
      <c r="R28" s="170"/>
      <c r="S28" s="138"/>
      <c r="T28" s="138">
        <v>2</v>
      </c>
      <c r="U28" s="170"/>
      <c r="V28" s="138"/>
      <c r="W28" s="138"/>
      <c r="X28" s="138"/>
      <c r="Y28" s="170"/>
      <c r="Z28" s="138"/>
      <c r="AA28" s="138"/>
      <c r="AB28" s="138"/>
      <c r="AC28" s="170"/>
      <c r="AD28" s="138"/>
      <c r="AE28" s="138"/>
      <c r="AF28" s="138"/>
      <c r="AG28" s="177"/>
      <c r="AH28" s="138"/>
      <c r="AI28" s="138"/>
      <c r="AJ28" s="150"/>
    </row>
    <row r="29" spans="1:36">
      <c r="A29" s="138">
        <v>20</v>
      </c>
      <c r="B29" s="150" t="s">
        <v>404</v>
      </c>
      <c r="C29" s="150" t="s">
        <v>405</v>
      </c>
      <c r="D29" s="138" t="s">
        <v>403</v>
      </c>
      <c r="E29" s="140">
        <f>SUM(F29:AI29)</f>
        <v>2</v>
      </c>
      <c r="F29" s="170"/>
      <c r="G29" s="138"/>
      <c r="H29" s="138"/>
      <c r="I29" s="170"/>
      <c r="J29" s="138">
        <v>1</v>
      </c>
      <c r="K29" s="138"/>
      <c r="L29" s="138"/>
      <c r="M29" s="138"/>
      <c r="N29" s="170"/>
      <c r="O29" s="138"/>
      <c r="P29" s="138"/>
      <c r="Q29" s="138"/>
      <c r="R29" s="170"/>
      <c r="S29" s="138"/>
      <c r="T29" s="138"/>
      <c r="U29" s="170"/>
      <c r="V29" s="138"/>
      <c r="W29" s="138"/>
      <c r="X29" s="138"/>
      <c r="Y29" s="170"/>
      <c r="Z29" s="138"/>
      <c r="AA29" s="138"/>
      <c r="AB29" s="138">
        <v>1</v>
      </c>
      <c r="AC29" s="170"/>
      <c r="AD29" s="138"/>
      <c r="AE29" s="138"/>
      <c r="AF29" s="138"/>
      <c r="AG29" s="177"/>
      <c r="AH29" s="138"/>
      <c r="AI29" s="138"/>
      <c r="AJ29" s="150"/>
    </row>
    <row r="30" spans="1:36">
      <c r="A30" s="138">
        <v>21</v>
      </c>
      <c r="B30" s="150" t="s">
        <v>404</v>
      </c>
      <c r="C30" s="150" t="s">
        <v>406</v>
      </c>
      <c r="D30" s="138" t="s">
        <v>403</v>
      </c>
      <c r="E30" s="140">
        <f>SUM(F30:AI30)</f>
        <v>2</v>
      </c>
      <c r="F30" s="170"/>
      <c r="G30" s="138"/>
      <c r="H30" s="138"/>
      <c r="I30" s="170"/>
      <c r="J30" s="138"/>
      <c r="K30" s="138"/>
      <c r="L30" s="138">
        <v>1</v>
      </c>
      <c r="M30" s="138"/>
      <c r="N30" s="170"/>
      <c r="O30" s="138">
        <v>1</v>
      </c>
      <c r="P30" s="174"/>
      <c r="Q30" s="138"/>
      <c r="R30" s="170"/>
      <c r="S30" s="138"/>
      <c r="T30" s="138"/>
      <c r="U30" s="170"/>
      <c r="V30" s="138"/>
      <c r="W30" s="138"/>
      <c r="X30" s="138"/>
      <c r="Y30" s="170"/>
      <c r="Z30" s="138"/>
      <c r="AA30" s="138"/>
      <c r="AB30" s="138"/>
      <c r="AC30" s="170"/>
      <c r="AD30" s="138"/>
      <c r="AE30" s="138"/>
      <c r="AF30" s="138"/>
      <c r="AG30" s="177"/>
      <c r="AH30" s="138"/>
      <c r="AI30" s="138"/>
      <c r="AJ30" s="150"/>
    </row>
    <row r="31" spans="1:36">
      <c r="A31" s="148"/>
      <c r="B31" s="145"/>
      <c r="C31" s="147"/>
      <c r="D31" s="148"/>
      <c r="E31" s="158"/>
      <c r="F31" s="172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79"/>
      <c r="AH31" s="148"/>
      <c r="AI31" s="148"/>
      <c r="AJ31" s="145"/>
    </row>
    <row r="32" spans="1:36">
      <c r="A32" s="153">
        <v>22</v>
      </c>
      <c r="B32" s="150" t="s">
        <v>398</v>
      </c>
      <c r="C32" s="151" t="s">
        <v>320</v>
      </c>
      <c r="D32" s="138" t="s">
        <v>321</v>
      </c>
      <c r="E32" s="140">
        <f>SUM(F32:AI32)</f>
        <v>1</v>
      </c>
      <c r="F32" s="173">
        <v>1</v>
      </c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80"/>
      <c r="AH32" s="162"/>
      <c r="AI32" s="163"/>
      <c r="AJ32" s="160"/>
    </row>
    <row r="33" spans="1:36">
      <c r="A33" s="153">
        <v>23</v>
      </c>
      <c r="B33" s="150" t="s">
        <v>399</v>
      </c>
      <c r="C33" s="154" t="s">
        <v>322</v>
      </c>
      <c r="D33" s="138" t="s">
        <v>321</v>
      </c>
      <c r="E33" s="140">
        <f>SUM(F33:AI33)</f>
        <v>1</v>
      </c>
      <c r="F33" s="173">
        <v>1</v>
      </c>
      <c r="G33" s="164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79"/>
      <c r="AH33" s="148"/>
      <c r="AI33" s="165"/>
      <c r="AJ33" s="160"/>
    </row>
    <row r="34" spans="1:36">
      <c r="A34" s="153">
        <v>24</v>
      </c>
      <c r="B34" s="150" t="s">
        <v>401</v>
      </c>
      <c r="C34" s="151" t="s">
        <v>323</v>
      </c>
      <c r="D34" s="138" t="s">
        <v>321</v>
      </c>
      <c r="E34" s="140">
        <f>SUM(F34:AI34)</f>
        <v>4</v>
      </c>
      <c r="F34" s="173">
        <v>4</v>
      </c>
      <c r="G34" s="164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79"/>
      <c r="AH34" s="148"/>
      <c r="AI34" s="165"/>
      <c r="AJ34" s="160"/>
    </row>
    <row r="35" spans="1:36">
      <c r="A35" s="153">
        <v>25</v>
      </c>
      <c r="B35" s="150" t="s">
        <v>400</v>
      </c>
      <c r="C35" s="154" t="s">
        <v>324</v>
      </c>
      <c r="D35" s="138" t="s">
        <v>321</v>
      </c>
      <c r="E35" s="140">
        <f>SUM(F35:AI35)</f>
        <v>2</v>
      </c>
      <c r="F35" s="173">
        <v>2</v>
      </c>
      <c r="G35" s="166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81"/>
      <c r="AH35" s="167"/>
      <c r="AI35" s="168"/>
      <c r="AJ35" s="160"/>
    </row>
    <row r="36" spans="1:36">
      <c r="A36" s="148"/>
      <c r="B36" s="145"/>
      <c r="C36" s="149"/>
      <c r="D36" s="148"/>
      <c r="E36" s="15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79"/>
      <c r="AH36" s="148"/>
      <c r="AI36" s="148"/>
      <c r="AJ36" s="145"/>
    </row>
    <row r="37" spans="1:36">
      <c r="A37" s="153">
        <v>26</v>
      </c>
      <c r="B37" s="150" t="s">
        <v>358</v>
      </c>
      <c r="C37" s="141" t="s">
        <v>359</v>
      </c>
      <c r="D37" s="139" t="s">
        <v>321</v>
      </c>
      <c r="E37" s="140">
        <f>SUM(F37:AI37)</f>
        <v>3</v>
      </c>
      <c r="F37" s="161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3"/>
      <c r="AG37" s="182">
        <v>1</v>
      </c>
      <c r="AH37" s="153">
        <v>1</v>
      </c>
      <c r="AI37" s="153">
        <v>1</v>
      </c>
      <c r="AJ37" s="150"/>
    </row>
    <row r="38" spans="1:36">
      <c r="A38" s="153">
        <v>27</v>
      </c>
      <c r="B38" s="150" t="s">
        <v>360</v>
      </c>
      <c r="C38" s="141" t="s">
        <v>361</v>
      </c>
      <c r="D38" s="139" t="s">
        <v>321</v>
      </c>
      <c r="E38" s="140">
        <f>SUM(F38:AI38)</f>
        <v>4</v>
      </c>
      <c r="F38" s="164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65"/>
      <c r="AG38" s="182">
        <v>3</v>
      </c>
      <c r="AH38" s="153">
        <v>1</v>
      </c>
      <c r="AI38" s="153"/>
      <c r="AJ38" s="150"/>
    </row>
    <row r="39" spans="1:36">
      <c r="A39" s="153">
        <v>28</v>
      </c>
      <c r="B39" s="150" t="s">
        <v>362</v>
      </c>
      <c r="C39" s="141" t="s">
        <v>363</v>
      </c>
      <c r="D39" s="139" t="s">
        <v>321</v>
      </c>
      <c r="E39" s="140">
        <f>SUM(F39:AI39)</f>
        <v>3</v>
      </c>
      <c r="F39" s="164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65"/>
      <c r="AG39" s="182">
        <v>1</v>
      </c>
      <c r="AH39" s="153">
        <v>1</v>
      </c>
      <c r="AI39" s="153">
        <v>1</v>
      </c>
      <c r="AJ39" s="150"/>
    </row>
    <row r="40" spans="1:36">
      <c r="A40" s="153">
        <v>29</v>
      </c>
      <c r="B40" s="150" t="s">
        <v>364</v>
      </c>
      <c r="C40" s="141" t="s">
        <v>349</v>
      </c>
      <c r="D40" s="139" t="s">
        <v>321</v>
      </c>
      <c r="E40" s="140">
        <f>SUM(F40:AI40)</f>
        <v>7</v>
      </c>
      <c r="F40" s="166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8"/>
      <c r="AG40" s="182">
        <v>4</v>
      </c>
      <c r="AH40" s="153">
        <v>2</v>
      </c>
      <c r="AI40" s="153">
        <v>1</v>
      </c>
      <c r="AJ40" s="150"/>
    </row>
    <row r="41" spans="1:36">
      <c r="A41" s="148"/>
      <c r="B41" s="145"/>
      <c r="C41" s="149"/>
      <c r="D41" s="148"/>
      <c r="E41" s="15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5"/>
    </row>
    <row r="55" ht="13.15" customHeight="1"/>
    <row r="56" ht="13.15" customHeight="1"/>
    <row r="57" ht="13.15" customHeight="1"/>
    <row r="74" spans="1:51">
      <c r="A74" s="133"/>
      <c r="B74" s="130"/>
      <c r="C74" s="132"/>
      <c r="D74" s="133"/>
      <c r="E74" s="159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0"/>
      <c r="AU74" s="130"/>
      <c r="AV74" s="130"/>
      <c r="AW74" s="132"/>
      <c r="AX74" s="130"/>
      <c r="AY74" s="130"/>
    </row>
    <row r="77" spans="1:51" s="130" customFormat="1" ht="25.9" customHeight="1">
      <c r="A77" s="128"/>
      <c r="B77" s="127"/>
      <c r="C77" s="129"/>
      <c r="D77" s="128"/>
      <c r="E77" s="155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8"/>
      <c r="AW77" s="127"/>
      <c r="AX77" s="129"/>
      <c r="AY77" s="127"/>
    </row>
  </sheetData>
  <printOptions horizontalCentered="1"/>
  <pageMargins left="0.39370078740157483" right="0.39370078740157483" top="0.39370078740157483" bottom="0.39370078740157483" header="0.51181102362204722" footer="0.51181102362204722"/>
  <pageSetup paperSize="8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Lista PW - branża elektryczna</vt:lpstr>
      <vt:lpstr>RP lista rozdzielnic do wyceny</vt:lpstr>
      <vt:lpstr>dostawa GC</vt:lpstr>
      <vt:lpstr>'dostawa GC'!Obszar_wydruku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Skrobarczyk, Andrzej (Chorula) POL</dc:creator>
  <cp:lastModifiedBy>Skrobarczyk, Andrzej (Chorula) POL</cp:lastModifiedBy>
  <cp:lastPrinted>2024-01-29T07:11:41Z</cp:lastPrinted>
  <dcterms:created xsi:type="dcterms:W3CDTF">2019-10-07T11:01:43Z</dcterms:created>
  <dcterms:modified xsi:type="dcterms:W3CDTF">2024-01-30T06:37:23Z</dcterms:modified>
</cp:coreProperties>
</file>