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C0F310F6-A6B9-4D2C-BDFC-1F4456993B6D}" xr6:coauthVersionLast="47" xr6:coauthVersionMax="47" xr10:uidLastSave="{00000000-0000-0000-0000-000000000000}"/>
  <bookViews>
    <workbookView xWindow="2955" yWindow="330" windowWidth="21825" windowHeight="15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F56" i="1"/>
  <c r="F38" i="1"/>
  <c r="H38" i="1" l="1"/>
</calcChain>
</file>

<file path=xl/sharedStrings.xml><?xml version="1.0" encoding="utf-8"?>
<sst xmlns="http://schemas.openxmlformats.org/spreadsheetml/2006/main" count="147" uniqueCount="85">
  <si>
    <t>1.</t>
  </si>
  <si>
    <t>1.1</t>
  </si>
  <si>
    <t>Trzpień bezcementowy</t>
  </si>
  <si>
    <t>szt.</t>
  </si>
  <si>
    <t>1.2</t>
  </si>
  <si>
    <t>1.3</t>
  </si>
  <si>
    <t>Glenosfery PE 40,44 mm.</t>
  </si>
  <si>
    <t>1.4</t>
  </si>
  <si>
    <t>Łącznik</t>
  </si>
  <si>
    <t>1.5</t>
  </si>
  <si>
    <t>Glenosfery 36mm</t>
  </si>
  <si>
    <t>1.6</t>
  </si>
  <si>
    <t>Wkładka odwrócona PE</t>
  </si>
  <si>
    <t>1.7</t>
  </si>
  <si>
    <t>Wkładka do systemu odwróconego metalowa lub ceramiczna</t>
  </si>
  <si>
    <t>1.8</t>
  </si>
  <si>
    <t>Przedłużenie do systemu odwróconego +9</t>
  </si>
  <si>
    <t>1.9</t>
  </si>
  <si>
    <t>Panewka metal Back</t>
  </si>
  <si>
    <t>1.10</t>
  </si>
  <si>
    <t>Śruba</t>
  </si>
  <si>
    <t>1.11</t>
  </si>
  <si>
    <t>Głowa metal  40-54mm</t>
  </si>
  <si>
    <t>1.12</t>
  </si>
  <si>
    <t xml:space="preserve">Adapter </t>
  </si>
  <si>
    <t>1.13</t>
  </si>
  <si>
    <t>Wkład PE do panewki</t>
  </si>
  <si>
    <t>2</t>
  </si>
  <si>
    <t>2.1</t>
  </si>
  <si>
    <t>2.2</t>
  </si>
  <si>
    <t>2.3</t>
  </si>
  <si>
    <t>Element beztrzpieniowy TT</t>
  </si>
  <si>
    <t>Adapter standard lub ecentryczny</t>
  </si>
  <si>
    <t>1.14</t>
  </si>
  <si>
    <t xml:space="preserve">Wkładka reverse </t>
  </si>
  <si>
    <t>2.4</t>
  </si>
  <si>
    <t>2.5</t>
  </si>
  <si>
    <t>2.6</t>
  </si>
  <si>
    <t>2.7</t>
  </si>
  <si>
    <t>Trzpień rewizyjny bezcementowy, cementowany</t>
  </si>
  <si>
    <t>2.8</t>
  </si>
  <si>
    <t>2.9</t>
  </si>
  <si>
    <t>Lp.</t>
  </si>
  <si>
    <t>Ilość</t>
  </si>
  <si>
    <t>Wartość netto</t>
  </si>
  <si>
    <t>Proteza obręczy barkowej</t>
  </si>
  <si>
    <t xml:space="preserve">WARTOŚĆ  PAKIETU </t>
  </si>
  <si>
    <t xml:space="preserve">Element proksymalny: trauma, anatomia </t>
  </si>
  <si>
    <t>Wkłąd polietylenowy do panewki , anatomia</t>
  </si>
  <si>
    <t>Element proksymalny: odwrócony</t>
  </si>
  <si>
    <t>1.15</t>
  </si>
  <si>
    <t>1.16</t>
  </si>
  <si>
    <t>1.17</t>
  </si>
  <si>
    <t>1.18</t>
  </si>
  <si>
    <t>Cena netto</t>
  </si>
  <si>
    <t>Wartość z VAT</t>
  </si>
  <si>
    <t>J.m</t>
  </si>
  <si>
    <t>Vat</t>
  </si>
  <si>
    <t>Implant</t>
  </si>
  <si>
    <t>Proteza urazowa 6 szt. , anatomiczna 8 szt.</t>
  </si>
  <si>
    <t>Proteza odwrócona 30 szt. , rewizja 1 szt.</t>
  </si>
  <si>
    <t xml:space="preserve">Endoproteza stawu ramienno-łopatkowego z możliwością konwersji z opcji anatomicznej na odwróconą bez usuwania trzpienia i elementu panewkowego:  trzpienie cementowane ( 12-20mm) lub bezcementowe  ( 14-24mm) o długości 80mm oraz trzpienie mini ( 11-13mm) o długości 60mm; trzpienie rewizyjne cementowane lub bezcementowe w trzech długościach 150, 180 i 210mm w przekrojach od 13do 16mm.; - trzpienie do dużej resekcji w dwóch rozmiarach 7 i 10mm o długości 50-80mm wraz z augumentem poresekcyjnym w rozmiarach 20-50mm. – element proksymalny z otworami ( trauma – 3 rozmiary) bądź z wzdłużnymi płetwami – element proksymalny odwrócony ( w trzech opcjach: HA, krótkie do inwersji, trauma) wraz z opcją przedłużenia +9mm. – głowy wykonane ze stopu tytanu bądź chromo-kobaltu w rozmiarach 40-54mm. – głowy CTA w rozmiarach 42-54mm.  – Adaptery neutralne, centryczne  – wkładki do systemu odwróconego: polietylenowe 36mm. ( 6 opcji), metalowe 40/44mm. ( 5 opcji) bądź  ceramiczne.    Glenosfery chromo kobaltowe lub tytanowe  w czterech opcjach ( standard, mały – neutralne i centryczne) '– glenosfery polietylenowe 40 i 44mm. Korekcyjne, - panewka cementowana w pięciu opcjach, - element panewkowy bezcementowy wykonany ze stopu tytanu pokryty porowatym tytanem i HA, wkładka polietylenowa w 4 opcjach. Płytka panewkowa wraz ze śrubą w dwóch rozmiarach . </t>
  </si>
  <si>
    <t xml:space="preserve">Endoproteza obręczy barkowo-ramiennej beztrzpieniowa z możliwością konwersji z opcji anatomicznej na odwróconą bez usuwania trzpienia i elementu panewkowego.  Głowy wykonane ze stopu tytanu bądź chromo kobaltu w rozmiarach 40-54mm  .Adaptery w 3 rozmiarach  ,wkładka do protezy odwróconej metalowa , glenosfery chromo kobaltowe lub tytanowe  w czterech opcjach ( standard, mały – neutralne i centryczne) ,  glenosfery polietylenowe 40 i 44mm. Korekcyjne,  panewka cementowana w pięciu opcjach, element panewkowy bezcementowy wykonany ze stopu tytanu pokryty porowatym tytanem i HA, wkładka polietylenowa w 4 opcjach. Płytka panewkowa wraz ze śrubą w dwóch rozmiarach . Proteza beztrzpieniowa anatomiczna 1 szt, odwrócona 2 szt. </t>
  </si>
  <si>
    <t>ZADANIE NR 3 - ZP/PN -3/2024</t>
  </si>
  <si>
    <t>PROTEZY BARKOWE</t>
  </si>
  <si>
    <r>
      <rPr>
        <b/>
        <u/>
        <sz val="11"/>
        <color theme="1"/>
        <rFont val="Calibri"/>
        <family val="2"/>
        <charset val="238"/>
      </rPr>
      <t>Spacer biodrowy komplet</t>
    </r>
    <r>
      <rPr>
        <b/>
        <sz val="11"/>
        <color theme="1"/>
        <rFont val="Calibri"/>
        <family val="2"/>
        <charset val="238"/>
      </rPr>
      <t xml:space="preserve"> : forma spacera, 3x cement o niskiej gęstości, 1x cement o  średniej gęstości, strzykawka </t>
    </r>
  </si>
  <si>
    <t>Formy do wykonania  spacer'a stawu biodrowego, modularny, umozliwiające wykonanie odlewu trzpienia i głowy stawu biodrowego z dowolnego cementu o niskiej  gestości; zetsaw zawiera sterylne blistry stanowiące formę odlewniczą z metalowym rdzeniem wzmacnaijacym spacer oraz ramę zamykającą szczelnie używane blistry stanowiące wielorazowy zestaw instrumentacyjny; MożliwoŚć uzyskania odlewu trzpienia w 3 średnicach (10-13-15mm), 3 długościach (140-170-210mm) oraz w 4 średnicach głów (48-51-56-60mm) czyli łącznie aż 36 kombinacji.</t>
  </si>
  <si>
    <r>
      <t xml:space="preserve">Cement kostny PMMA niskiej  gęstości do wykonania spacera, w opakowaniu 40g </t>
    </r>
    <r>
      <rPr>
        <sz val="11"/>
        <color rgb="FFFF0000"/>
        <rFont val="Calibri"/>
        <family val="2"/>
        <charset val="238"/>
      </rPr>
      <t>lub 20g</t>
    </r>
    <r>
      <rPr>
        <sz val="11"/>
        <color theme="1"/>
        <rFont val="Calibri"/>
        <family val="2"/>
        <charset val="238"/>
      </rPr>
      <t xml:space="preserve">,  z antybiotykiem(Gentamycyną  lub bez), pakowany sterylnie, dwufazowy (proszek i rozpuszczalnik), radioprzezierny, długo w fazie półpłynnej, roboczej – 6-8min, zredukowany czas mieszania (30-45sek), 12-13min do pełnej polimeryzacj 
Niska temperatura polimeryzacji dla zmniejszenia ryzyka uszkodzeń tkanek;  pik uwalniania cementu w ciągu 1godz od aplikacji (ok 0,15mg/cm²) i ciągłe uwalnianie do ponad 14 dni
</t>
    </r>
  </si>
  <si>
    <r>
      <t xml:space="preserve">Cement kostny do mocowaniai spacera w kośći PMMA średniej gęstości, w opakowaniu 40g </t>
    </r>
    <r>
      <rPr>
        <sz val="11"/>
        <color rgb="FFFF0000"/>
        <rFont val="Calibri"/>
        <family val="2"/>
        <charset val="238"/>
      </rPr>
      <t>lub 20g,</t>
    </r>
    <r>
      <rPr>
        <sz val="11"/>
        <color theme="1"/>
        <rFont val="Calibri"/>
        <family val="2"/>
        <charset val="238"/>
      </rPr>
      <t xml:space="preserve"> z antybiotykiem(Gentamycyną lub bez), pakowany sterylnie, dwufazowy (proszek i rozpuszczalnik), radioprzezierny, krótk afaza mieszania (ok 30sek); czas w fazie roboczej 4-5min, w 21°C ok 8-9min całkowitej polimeryzacji, Niska temperatura polimeryzacji dla zmniejszenia ryzyka uszkodzeń tkanek; pik uwalniania cementu w ciągu 1godz od aplikacji (ok 0,1mg/cm²) i ciągłe uwalnianie do ponad 14 dni
</t>
    </r>
  </si>
  <si>
    <t>Mieszalnik próżniowy do mieszania i podciśnieniowego podawania cementu w postaci strzykawki w 2 opocjach obietości (120 i 180g); Filtr węglowy  pochałniający opary monomeru. Do mieszalnika użyczany wielorazowy pistolet iniekcyjny</t>
  </si>
  <si>
    <r>
      <rPr>
        <b/>
        <u/>
        <sz val="11"/>
        <color theme="1"/>
        <rFont val="Calibri"/>
        <family val="2"/>
        <charset val="238"/>
      </rPr>
      <t>Spacer kolanowy komplet :</t>
    </r>
    <r>
      <rPr>
        <b/>
        <sz val="11"/>
        <color theme="1"/>
        <rFont val="Calibri"/>
        <family val="2"/>
        <charset val="238"/>
      </rPr>
      <t xml:space="preserve"> forma spacera, , 3x cement o niskiej gęstości , 1x cement o średniej gęstości , strzykawka </t>
    </r>
  </si>
  <si>
    <t>Formy do wykonania  spacer'a stawu kolanowego, modularny, umozliwiające wykonanie odlewy elementu udowego i piszczelowego z dowolnego cementu o niskiej  gestości; zetsaw zawiera sterylne blistry stanowiące formę odlewniczą; możliwość uzyskania odlewu elemenu udowego w 3 rozmiarach (60-70-80mm szerokości) oraz piszczelowego w 3 wysokościach (12-16-20mm).</t>
  </si>
  <si>
    <r>
      <t>Cement kostny PMMA niskiej  gęstości do wykonania spacera, w opakowaniu 40g</t>
    </r>
    <r>
      <rPr>
        <sz val="11"/>
        <color rgb="FFFF0000"/>
        <rFont val="Calibri"/>
        <family val="2"/>
        <charset val="238"/>
      </rPr>
      <t xml:space="preserve"> lub  20g, </t>
    </r>
    <r>
      <rPr>
        <sz val="11"/>
        <color theme="1"/>
        <rFont val="Calibri"/>
        <family val="2"/>
        <charset val="238"/>
      </rPr>
      <t xml:space="preserve"> z antybiotykiem(Gentamycyną lub bez ), pakowany sterylnie, dwufazowy (proszek i rozpuszczalnik), radioprzezierny, długo w fazie półpłynnej, roboczej – 6-8min, zredukowany czas mieszania (30-45sek), 12-13min do pełnej polimeryzacj 
Niska temperatura polimeryzacji dla zmniejszenia ryzyka uszkodzeń tkanek;  pik uwalniania cementu w ciągu 1godz od aplikacji (ok 0,15mg/cm²) i ciągłe uwalnianie do ponad 14 dni
</t>
    </r>
  </si>
  <si>
    <r>
      <t xml:space="preserve">Cement kostny do mocowaniai spacera w kośći PMMA średniej gęstości, w opakowaniu 40g </t>
    </r>
    <r>
      <rPr>
        <sz val="11"/>
        <color rgb="FFFF0000"/>
        <rFont val="Calibri"/>
        <family val="2"/>
        <charset val="238"/>
      </rPr>
      <t>lub 20g,</t>
    </r>
    <r>
      <rPr>
        <sz val="11"/>
        <color theme="1"/>
        <rFont val="Calibri"/>
        <family val="2"/>
        <charset val="238"/>
      </rPr>
      <t xml:space="preserve"> z antybiotykiem(Gentamycyną lub bez ), pakowany sterylnie, dwufazowy (proszek i rozpuszczalnik), radioprzezierny, krótk afaza mieszania (ok 30sek); czas w fazie roboczej 4-5min, w 21°C ok 8-9min całkowitej polimeryzacji, Niska temperatura polimeryzacji dla zmniejszenia ryzyka uszkodzeń tkanek; pik uwalniania cementu w ciągu 1godz od aplikacji (ok 0,1mg/cm²) i ciągłe uwalnianie do ponad 14 dni
</t>
    </r>
  </si>
  <si>
    <t>kmpl</t>
  </si>
  <si>
    <t>szt</t>
  </si>
  <si>
    <t>kmpl.</t>
  </si>
  <si>
    <t>WARTOŚĆ PAKIETU:</t>
  </si>
  <si>
    <t xml:space="preserve">* ZESTAW LOTNY </t>
  </si>
  <si>
    <t>*ZESTAW LOTNY</t>
  </si>
  <si>
    <t>1.19</t>
  </si>
  <si>
    <t>Głowy CTA</t>
  </si>
  <si>
    <t xml:space="preserve">Adapter do głów CTA </t>
  </si>
  <si>
    <t>1.20</t>
  </si>
  <si>
    <t xml:space="preserve">Zamawiający wymaga nieodpłatnego uzyczenia napędu ortopedycznego z ładowarką na czas trwania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</si>
</sst>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9" fillId="0" borderId="0" xfId="0" applyFont="1"/>
    <xf numFmtId="0" fontId="12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" xfId="0" quotePrefix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80" zoomScaleNormal="80" workbookViewId="0">
      <selection activeCell="J55" sqref="J55"/>
    </sheetView>
  </sheetViews>
  <sheetFormatPr defaultRowHeight="15" x14ac:dyDescent="0.25"/>
  <cols>
    <col min="1" max="1" width="6.140625" customWidth="1"/>
    <col min="2" max="2" width="24.42578125" customWidth="1"/>
    <col min="3" max="3" width="10.85546875" customWidth="1"/>
    <col min="5" max="5" width="13.42578125" customWidth="1"/>
    <col min="6" max="6" width="25.42578125" customWidth="1"/>
    <col min="7" max="7" width="10" customWidth="1"/>
    <col min="8" max="8" width="14.42578125" customWidth="1"/>
  </cols>
  <sheetData>
    <row r="1" spans="1:8" x14ac:dyDescent="0.25">
      <c r="E1" s="11" t="s">
        <v>63</v>
      </c>
    </row>
    <row r="2" spans="1:8" x14ac:dyDescent="0.25">
      <c r="A2" s="11"/>
      <c r="B2" s="11" t="s">
        <v>64</v>
      </c>
      <c r="D2" s="11"/>
    </row>
    <row r="3" spans="1:8" ht="63.75" customHeight="1" x14ac:dyDescent="0.25">
      <c r="A3" s="9" t="s">
        <v>42</v>
      </c>
      <c r="B3" s="10" t="s">
        <v>58</v>
      </c>
      <c r="C3" s="5" t="s">
        <v>43</v>
      </c>
      <c r="D3" s="6" t="s">
        <v>56</v>
      </c>
      <c r="E3" s="7" t="s">
        <v>54</v>
      </c>
      <c r="F3" s="8" t="s">
        <v>44</v>
      </c>
      <c r="G3" s="7" t="s">
        <v>57</v>
      </c>
      <c r="H3" s="7" t="s">
        <v>55</v>
      </c>
    </row>
    <row r="4" spans="1:8" ht="26.45" customHeight="1" x14ac:dyDescent="0.25">
      <c r="A4" s="39" t="s">
        <v>45</v>
      </c>
      <c r="B4" s="39"/>
      <c r="C4" s="39"/>
      <c r="D4" s="39"/>
      <c r="E4" s="39"/>
      <c r="F4" s="39"/>
      <c r="G4" s="39"/>
      <c r="H4" s="39"/>
    </row>
    <row r="5" spans="1:8" ht="143.44999999999999" customHeight="1" x14ac:dyDescent="0.25">
      <c r="A5" s="1" t="s">
        <v>0</v>
      </c>
      <c r="B5" s="47" t="s">
        <v>61</v>
      </c>
      <c r="C5" s="47"/>
      <c r="D5" s="47"/>
      <c r="E5" s="47"/>
      <c r="F5" s="47"/>
      <c r="G5" s="47"/>
      <c r="H5" s="47"/>
    </row>
    <row r="6" spans="1:8" ht="22.7" customHeight="1" x14ac:dyDescent="0.25">
      <c r="A6" s="48" t="s">
        <v>59</v>
      </c>
      <c r="B6" s="48"/>
      <c r="C6" s="48"/>
      <c r="D6" s="48"/>
      <c r="E6" s="48"/>
      <c r="F6" s="48"/>
      <c r="G6" s="48"/>
      <c r="H6" s="48"/>
    </row>
    <row r="7" spans="1:8" ht="34.5" customHeight="1" x14ac:dyDescent="0.25">
      <c r="A7" s="2" t="s">
        <v>1</v>
      </c>
      <c r="B7" s="3" t="s">
        <v>2</v>
      </c>
      <c r="C7" s="1">
        <v>14</v>
      </c>
      <c r="D7" s="1" t="s">
        <v>3</v>
      </c>
      <c r="E7" s="24"/>
      <c r="F7" s="24"/>
      <c r="G7" s="4"/>
      <c r="H7" s="31"/>
    </row>
    <row r="8" spans="1:8" ht="34.5" customHeight="1" x14ac:dyDescent="0.25">
      <c r="A8" s="2" t="s">
        <v>4</v>
      </c>
      <c r="B8" s="3" t="s">
        <v>47</v>
      </c>
      <c r="C8" s="1">
        <v>14</v>
      </c>
      <c r="D8" s="1" t="s">
        <v>3</v>
      </c>
      <c r="E8" s="24"/>
      <c r="F8" s="24"/>
      <c r="G8" s="4"/>
      <c r="H8" s="31"/>
    </row>
    <row r="9" spans="1:8" ht="34.5" customHeight="1" x14ac:dyDescent="0.25">
      <c r="A9" s="2" t="s">
        <v>5</v>
      </c>
      <c r="B9" s="3" t="s">
        <v>18</v>
      </c>
      <c r="C9" s="1">
        <v>8</v>
      </c>
      <c r="D9" s="1" t="s">
        <v>3</v>
      </c>
      <c r="E9" s="24"/>
      <c r="F9" s="24"/>
      <c r="G9" s="4"/>
      <c r="H9" s="31"/>
    </row>
    <row r="10" spans="1:8" ht="34.5" customHeight="1" x14ac:dyDescent="0.25">
      <c r="A10" s="2" t="s">
        <v>7</v>
      </c>
      <c r="B10" s="3" t="s">
        <v>20</v>
      </c>
      <c r="C10" s="1">
        <v>16</v>
      </c>
      <c r="D10" s="1" t="s">
        <v>3</v>
      </c>
      <c r="E10" s="24"/>
      <c r="F10" s="24"/>
      <c r="G10" s="4"/>
      <c r="H10" s="31"/>
    </row>
    <row r="11" spans="1:8" ht="34.5" customHeight="1" x14ac:dyDescent="0.25">
      <c r="A11" s="2" t="s">
        <v>9</v>
      </c>
      <c r="B11" s="3" t="s">
        <v>48</v>
      </c>
      <c r="C11" s="1">
        <v>8</v>
      </c>
      <c r="D11" s="1" t="s">
        <v>3</v>
      </c>
      <c r="E11" s="24"/>
      <c r="F11" s="24"/>
      <c r="G11" s="4"/>
      <c r="H11" s="31"/>
    </row>
    <row r="12" spans="1:8" ht="34.5" customHeight="1" x14ac:dyDescent="0.25">
      <c r="A12" s="2" t="s">
        <v>11</v>
      </c>
      <c r="B12" s="3" t="s">
        <v>22</v>
      </c>
      <c r="C12" s="1">
        <v>14</v>
      </c>
      <c r="D12" s="1" t="s">
        <v>3</v>
      </c>
      <c r="E12" s="24"/>
      <c r="F12" s="24"/>
      <c r="G12" s="4"/>
      <c r="H12" s="31"/>
    </row>
    <row r="13" spans="1:8" ht="34.5" customHeight="1" x14ac:dyDescent="0.25">
      <c r="A13" s="2" t="s">
        <v>13</v>
      </c>
      <c r="B13" s="3" t="s">
        <v>24</v>
      </c>
      <c r="C13" s="1">
        <v>14</v>
      </c>
      <c r="D13" s="1" t="s">
        <v>3</v>
      </c>
      <c r="E13" s="24"/>
      <c r="F13" s="24"/>
      <c r="G13" s="4"/>
      <c r="H13" s="31"/>
    </row>
    <row r="14" spans="1:8" ht="26.45" customHeight="1" x14ac:dyDescent="0.25">
      <c r="A14" s="44" t="s">
        <v>60</v>
      </c>
      <c r="B14" s="45"/>
      <c r="C14" s="45"/>
      <c r="D14" s="45"/>
      <c r="E14" s="45"/>
      <c r="F14" s="45"/>
      <c r="G14" s="45"/>
      <c r="H14" s="46"/>
    </row>
    <row r="15" spans="1:8" ht="26.45" customHeight="1" x14ac:dyDescent="0.25">
      <c r="A15" s="2" t="s">
        <v>15</v>
      </c>
      <c r="B15" s="3" t="s">
        <v>2</v>
      </c>
      <c r="C15" s="1">
        <v>30</v>
      </c>
      <c r="D15" s="1" t="s">
        <v>3</v>
      </c>
      <c r="E15" s="24"/>
      <c r="F15" s="24"/>
      <c r="G15" s="4"/>
      <c r="H15" s="31"/>
    </row>
    <row r="16" spans="1:8" ht="26.45" customHeight="1" x14ac:dyDescent="0.25">
      <c r="A16" s="2" t="s">
        <v>17</v>
      </c>
      <c r="B16" s="3" t="s">
        <v>49</v>
      </c>
      <c r="C16" s="1">
        <v>31</v>
      </c>
      <c r="D16" s="1" t="s">
        <v>3</v>
      </c>
      <c r="E16" s="24"/>
      <c r="F16" s="24"/>
      <c r="G16" s="4"/>
      <c r="H16" s="31"/>
    </row>
    <row r="17" spans="1:8" ht="26.45" customHeight="1" x14ac:dyDescent="0.25">
      <c r="A17" s="2" t="s">
        <v>19</v>
      </c>
      <c r="B17" s="3" t="s">
        <v>39</v>
      </c>
      <c r="C17" s="1">
        <v>1</v>
      </c>
      <c r="D17" s="1" t="s">
        <v>3</v>
      </c>
      <c r="E17" s="24"/>
      <c r="F17" s="24"/>
      <c r="G17" s="4"/>
      <c r="H17" s="31"/>
    </row>
    <row r="18" spans="1:8" ht="26.45" customHeight="1" x14ac:dyDescent="0.25">
      <c r="A18" s="2" t="s">
        <v>21</v>
      </c>
      <c r="B18" s="3" t="s">
        <v>6</v>
      </c>
      <c r="C18" s="1">
        <v>26</v>
      </c>
      <c r="D18" s="1" t="s">
        <v>3</v>
      </c>
      <c r="E18" s="24"/>
      <c r="F18" s="24"/>
      <c r="G18" s="4"/>
      <c r="H18" s="31"/>
    </row>
    <row r="19" spans="1:8" ht="26.45" customHeight="1" x14ac:dyDescent="0.25">
      <c r="A19" s="2" t="s">
        <v>23</v>
      </c>
      <c r="B19" s="3" t="s">
        <v>8</v>
      </c>
      <c r="C19" s="1">
        <v>30</v>
      </c>
      <c r="D19" s="1" t="s">
        <v>3</v>
      </c>
      <c r="E19" s="24"/>
      <c r="F19" s="24"/>
      <c r="G19" s="4"/>
      <c r="H19" s="31"/>
    </row>
    <row r="20" spans="1:8" ht="26.45" customHeight="1" x14ac:dyDescent="0.25">
      <c r="A20" s="2" t="s">
        <v>25</v>
      </c>
      <c r="B20" s="3" t="s">
        <v>10</v>
      </c>
      <c r="C20" s="1">
        <v>4</v>
      </c>
      <c r="D20" s="1" t="s">
        <v>3</v>
      </c>
      <c r="E20" s="24"/>
      <c r="F20" s="24"/>
      <c r="G20" s="4"/>
      <c r="H20" s="31"/>
    </row>
    <row r="21" spans="1:8" ht="26.45" customHeight="1" x14ac:dyDescent="0.25">
      <c r="A21" s="2" t="s">
        <v>33</v>
      </c>
      <c r="B21" s="3" t="s">
        <v>12</v>
      </c>
      <c r="C21" s="1">
        <v>4</v>
      </c>
      <c r="D21" s="1" t="s">
        <v>3</v>
      </c>
      <c r="E21" s="24"/>
      <c r="F21" s="24"/>
      <c r="G21" s="4"/>
      <c r="H21" s="31"/>
    </row>
    <row r="22" spans="1:8" ht="42" customHeight="1" x14ac:dyDescent="0.25">
      <c r="A22" s="2" t="s">
        <v>50</v>
      </c>
      <c r="B22" s="3" t="s">
        <v>14</v>
      </c>
      <c r="C22" s="1">
        <v>26</v>
      </c>
      <c r="D22" s="1" t="s">
        <v>3</v>
      </c>
      <c r="E22" s="24"/>
      <c r="F22" s="24"/>
      <c r="G22" s="4"/>
      <c r="H22" s="31"/>
    </row>
    <row r="23" spans="1:8" ht="26.45" customHeight="1" x14ac:dyDescent="0.25">
      <c r="A23" s="2" t="s">
        <v>51</v>
      </c>
      <c r="B23" s="3" t="s">
        <v>16</v>
      </c>
      <c r="C23" s="1">
        <v>8</v>
      </c>
      <c r="D23" s="1" t="s">
        <v>3</v>
      </c>
      <c r="E23" s="24"/>
      <c r="F23" s="24"/>
      <c r="G23" s="4"/>
      <c r="H23" s="31"/>
    </row>
    <row r="24" spans="1:8" ht="26.45" customHeight="1" x14ac:dyDescent="0.25">
      <c r="A24" s="2" t="s">
        <v>52</v>
      </c>
      <c r="B24" s="3" t="s">
        <v>18</v>
      </c>
      <c r="C24" s="1">
        <v>31</v>
      </c>
      <c r="D24" s="1" t="s">
        <v>3</v>
      </c>
      <c r="E24" s="24"/>
      <c r="F24" s="24"/>
      <c r="G24" s="4"/>
      <c r="H24" s="31"/>
    </row>
    <row r="25" spans="1:8" ht="26.45" customHeight="1" x14ac:dyDescent="0.25">
      <c r="A25" s="2" t="s">
        <v>53</v>
      </c>
      <c r="B25" s="3" t="s">
        <v>20</v>
      </c>
      <c r="C25" s="1">
        <v>62</v>
      </c>
      <c r="D25" s="1" t="s">
        <v>3</v>
      </c>
      <c r="E25" s="24"/>
      <c r="F25" s="24"/>
      <c r="G25" s="4"/>
      <c r="H25" s="31"/>
    </row>
    <row r="26" spans="1:8" ht="26.45" customHeight="1" x14ac:dyDescent="0.25">
      <c r="A26" s="25" t="s">
        <v>80</v>
      </c>
      <c r="B26" s="26" t="s">
        <v>81</v>
      </c>
      <c r="C26" s="27">
        <v>3</v>
      </c>
      <c r="D26" s="27" t="s">
        <v>3</v>
      </c>
      <c r="E26" s="28"/>
      <c r="F26" s="28"/>
      <c r="G26" s="29"/>
      <c r="H26" s="32"/>
    </row>
    <row r="27" spans="1:8" ht="26.45" customHeight="1" x14ac:dyDescent="0.25">
      <c r="A27" s="25" t="s">
        <v>83</v>
      </c>
      <c r="B27" s="26" t="s">
        <v>82</v>
      </c>
      <c r="C27" s="27">
        <v>3</v>
      </c>
      <c r="D27" s="27" t="s">
        <v>3</v>
      </c>
      <c r="E27" s="28"/>
      <c r="F27" s="28"/>
      <c r="G27" s="29"/>
      <c r="H27" s="32"/>
    </row>
    <row r="28" spans="1:8" ht="84.75" customHeight="1" x14ac:dyDescent="0.25">
      <c r="A28" s="2" t="s">
        <v>27</v>
      </c>
      <c r="B28" s="41" t="s">
        <v>62</v>
      </c>
      <c r="C28" s="42"/>
      <c r="D28" s="42"/>
      <c r="E28" s="42"/>
      <c r="F28" s="42"/>
      <c r="G28" s="42"/>
      <c r="H28" s="43"/>
    </row>
    <row r="29" spans="1:8" ht="24.75" customHeight="1" x14ac:dyDescent="0.25">
      <c r="A29" s="2" t="s">
        <v>28</v>
      </c>
      <c r="B29" s="3" t="s">
        <v>31</v>
      </c>
      <c r="C29" s="1">
        <v>8</v>
      </c>
      <c r="D29" s="1" t="s">
        <v>3</v>
      </c>
      <c r="E29" s="24"/>
      <c r="F29" s="24"/>
      <c r="G29" s="4"/>
      <c r="H29" s="31"/>
    </row>
    <row r="30" spans="1:8" ht="24.75" customHeight="1" x14ac:dyDescent="0.25">
      <c r="A30" s="2" t="s">
        <v>29</v>
      </c>
      <c r="B30" s="3" t="s">
        <v>32</v>
      </c>
      <c r="C30" s="1">
        <v>4</v>
      </c>
      <c r="D30" s="1" t="s">
        <v>3</v>
      </c>
      <c r="E30" s="24"/>
      <c r="F30" s="24"/>
      <c r="G30" s="4"/>
      <c r="H30" s="31"/>
    </row>
    <row r="31" spans="1:8" ht="24.75" customHeight="1" x14ac:dyDescent="0.25">
      <c r="A31" s="2" t="s">
        <v>30</v>
      </c>
      <c r="B31" s="3" t="s">
        <v>34</v>
      </c>
      <c r="C31" s="1">
        <v>4</v>
      </c>
      <c r="D31" s="1" t="s">
        <v>3</v>
      </c>
      <c r="E31" s="24"/>
      <c r="F31" s="24"/>
      <c r="G31" s="4"/>
      <c r="H31" s="31"/>
    </row>
    <row r="32" spans="1:8" ht="24.75" customHeight="1" x14ac:dyDescent="0.25">
      <c r="A32" s="2" t="s">
        <v>35</v>
      </c>
      <c r="B32" s="3" t="s">
        <v>22</v>
      </c>
      <c r="C32" s="1">
        <v>4</v>
      </c>
      <c r="D32" s="1" t="s">
        <v>3</v>
      </c>
      <c r="E32" s="24"/>
      <c r="F32" s="24"/>
      <c r="G32" s="4"/>
      <c r="H32" s="31"/>
    </row>
    <row r="33" spans="1:8" ht="24.75" customHeight="1" x14ac:dyDescent="0.25">
      <c r="A33" s="2" t="s">
        <v>36</v>
      </c>
      <c r="B33" s="3" t="s">
        <v>18</v>
      </c>
      <c r="C33" s="1">
        <v>8</v>
      </c>
      <c r="D33" s="1" t="s">
        <v>3</v>
      </c>
      <c r="E33" s="24"/>
      <c r="F33" s="24"/>
      <c r="G33" s="4"/>
      <c r="H33" s="31"/>
    </row>
    <row r="34" spans="1:8" ht="24.75" customHeight="1" x14ac:dyDescent="0.25">
      <c r="A34" s="2" t="s">
        <v>37</v>
      </c>
      <c r="B34" s="3" t="s">
        <v>20</v>
      </c>
      <c r="C34" s="1">
        <v>16</v>
      </c>
      <c r="D34" s="1" t="s">
        <v>3</v>
      </c>
      <c r="E34" s="24"/>
      <c r="F34" s="24"/>
      <c r="G34" s="4"/>
      <c r="H34" s="31"/>
    </row>
    <row r="35" spans="1:8" ht="24.75" customHeight="1" x14ac:dyDescent="0.25">
      <c r="A35" s="2" t="s">
        <v>38</v>
      </c>
      <c r="B35" s="3" t="s">
        <v>26</v>
      </c>
      <c r="C35" s="1">
        <v>4</v>
      </c>
      <c r="D35" s="1" t="s">
        <v>3</v>
      </c>
      <c r="E35" s="24"/>
      <c r="F35" s="24"/>
      <c r="G35" s="4"/>
      <c r="H35" s="31"/>
    </row>
    <row r="36" spans="1:8" ht="24.75" customHeight="1" x14ac:dyDescent="0.25">
      <c r="A36" s="2" t="s">
        <v>40</v>
      </c>
      <c r="B36" s="3" t="s">
        <v>6</v>
      </c>
      <c r="C36" s="1">
        <v>4</v>
      </c>
      <c r="D36" s="1" t="s">
        <v>3</v>
      </c>
      <c r="E36" s="24"/>
      <c r="F36" s="24"/>
      <c r="G36" s="4"/>
      <c r="H36" s="31"/>
    </row>
    <row r="37" spans="1:8" ht="24.75" customHeight="1" x14ac:dyDescent="0.25">
      <c r="A37" s="2" t="s">
        <v>41</v>
      </c>
      <c r="B37" s="3" t="s">
        <v>8</v>
      </c>
      <c r="C37" s="1">
        <v>4</v>
      </c>
      <c r="D37" s="1" t="s">
        <v>3</v>
      </c>
      <c r="E37" s="24"/>
      <c r="F37" s="24"/>
      <c r="G37" s="4"/>
      <c r="H37" s="31"/>
    </row>
    <row r="38" spans="1:8" ht="28.5" customHeight="1" x14ac:dyDescent="0.3">
      <c r="A38" s="40" t="s">
        <v>46</v>
      </c>
      <c r="B38" s="40"/>
      <c r="C38" s="40"/>
      <c r="D38" s="40"/>
      <c r="E38" s="40"/>
      <c r="F38" s="30">
        <f>SUM(F7:F13)+SUM(F15:F27)+SUM(F29:F37)</f>
        <v>0</v>
      </c>
      <c r="G38" s="4">
        <v>0.08</v>
      </c>
      <c r="H38" s="30">
        <f t="shared" ref="H38" si="0">F38*1.08</f>
        <v>0</v>
      </c>
    </row>
    <row r="39" spans="1:8" x14ac:dyDescent="0.25">
      <c r="B39" s="23" t="s">
        <v>79</v>
      </c>
    </row>
    <row r="45" spans="1:8" x14ac:dyDescent="0.25">
      <c r="A45" s="9" t="s">
        <v>42</v>
      </c>
      <c r="B45" s="10" t="s">
        <v>58</v>
      </c>
      <c r="C45" s="5" t="s">
        <v>43</v>
      </c>
      <c r="D45" s="6" t="s">
        <v>56</v>
      </c>
      <c r="E45" s="7" t="s">
        <v>54</v>
      </c>
      <c r="F45" s="8" t="s">
        <v>44</v>
      </c>
      <c r="G45" s="7" t="s">
        <v>57</v>
      </c>
      <c r="H45" s="7" t="s">
        <v>55</v>
      </c>
    </row>
    <row r="46" spans="1:8" ht="75" x14ac:dyDescent="0.25">
      <c r="A46" s="12" t="s">
        <v>0</v>
      </c>
      <c r="B46" s="16" t="s">
        <v>65</v>
      </c>
      <c r="C46" s="19">
        <v>10</v>
      </c>
      <c r="D46" s="6" t="s">
        <v>74</v>
      </c>
      <c r="E46" s="13"/>
      <c r="F46" s="34"/>
      <c r="G46" s="33"/>
      <c r="H46" s="34"/>
    </row>
    <row r="47" spans="1:8" ht="375" x14ac:dyDescent="0.25">
      <c r="A47" s="14" t="s">
        <v>1</v>
      </c>
      <c r="B47" s="17" t="s">
        <v>66</v>
      </c>
      <c r="C47" s="20">
        <v>10</v>
      </c>
      <c r="D47" s="6" t="s">
        <v>75</v>
      </c>
      <c r="E47" s="15"/>
      <c r="F47" s="21"/>
      <c r="G47" s="33"/>
      <c r="H47" s="21"/>
    </row>
    <row r="48" spans="1:8" ht="375" x14ac:dyDescent="0.25">
      <c r="A48" s="14" t="s">
        <v>4</v>
      </c>
      <c r="B48" s="17" t="s">
        <v>67</v>
      </c>
      <c r="C48" s="20">
        <v>30</v>
      </c>
      <c r="D48" s="6" t="s">
        <v>75</v>
      </c>
      <c r="E48" s="15"/>
      <c r="F48" s="21"/>
      <c r="G48" s="33"/>
      <c r="H48" s="21"/>
    </row>
    <row r="49" spans="1:8" ht="375" x14ac:dyDescent="0.25">
      <c r="A49" s="14" t="s">
        <v>5</v>
      </c>
      <c r="B49" s="17" t="s">
        <v>68</v>
      </c>
      <c r="C49" s="20">
        <v>10</v>
      </c>
      <c r="D49" s="6" t="s">
        <v>75</v>
      </c>
      <c r="E49" s="15"/>
      <c r="F49" s="21"/>
      <c r="G49" s="33"/>
      <c r="H49" s="21"/>
    </row>
    <row r="50" spans="1:8" ht="180" x14ac:dyDescent="0.25">
      <c r="A50" s="14" t="s">
        <v>7</v>
      </c>
      <c r="B50" s="17" t="s">
        <v>69</v>
      </c>
      <c r="C50" s="20">
        <v>10</v>
      </c>
      <c r="D50" s="6" t="s">
        <v>75</v>
      </c>
      <c r="E50" s="15"/>
      <c r="F50" s="21"/>
      <c r="G50" s="33"/>
      <c r="H50" s="21"/>
    </row>
    <row r="51" spans="1:8" ht="75" x14ac:dyDescent="0.25">
      <c r="A51" s="14" t="s">
        <v>27</v>
      </c>
      <c r="B51" s="18" t="s">
        <v>70</v>
      </c>
      <c r="C51" s="19">
        <v>10</v>
      </c>
      <c r="D51" s="6" t="s">
        <v>76</v>
      </c>
      <c r="E51" s="13"/>
      <c r="F51" s="34"/>
      <c r="G51" s="33"/>
      <c r="H51" s="34"/>
    </row>
    <row r="52" spans="1:8" ht="270" x14ac:dyDescent="0.25">
      <c r="A52" s="14" t="s">
        <v>28</v>
      </c>
      <c r="B52" s="17" t="s">
        <v>71</v>
      </c>
      <c r="C52" s="20">
        <v>10</v>
      </c>
      <c r="D52" s="6" t="s">
        <v>75</v>
      </c>
      <c r="E52" s="15"/>
      <c r="F52" s="21"/>
      <c r="G52" s="33"/>
      <c r="H52" s="21"/>
    </row>
    <row r="53" spans="1:8" ht="375" x14ac:dyDescent="0.25">
      <c r="A53" s="14" t="s">
        <v>29</v>
      </c>
      <c r="B53" s="17" t="s">
        <v>72</v>
      </c>
      <c r="C53" s="20">
        <v>30</v>
      </c>
      <c r="D53" s="6" t="s">
        <v>75</v>
      </c>
      <c r="E53" s="15"/>
      <c r="F53" s="21"/>
      <c r="G53" s="33"/>
      <c r="H53" s="21"/>
    </row>
    <row r="54" spans="1:8" ht="375" x14ac:dyDescent="0.25">
      <c r="A54" s="14" t="s">
        <v>30</v>
      </c>
      <c r="B54" s="17" t="s">
        <v>73</v>
      </c>
      <c r="C54" s="20">
        <v>10</v>
      </c>
      <c r="D54" s="6" t="s">
        <v>75</v>
      </c>
      <c r="E54" s="15"/>
      <c r="F54" s="21"/>
      <c r="G54" s="33"/>
      <c r="H54" s="21"/>
    </row>
    <row r="55" spans="1:8" ht="180" x14ac:dyDescent="0.25">
      <c r="A55" s="14" t="s">
        <v>35</v>
      </c>
      <c r="B55" s="17" t="s">
        <v>69</v>
      </c>
      <c r="C55" s="20">
        <v>10</v>
      </c>
      <c r="D55" s="6" t="s">
        <v>75</v>
      </c>
      <c r="E55" s="15"/>
      <c r="F55" s="21"/>
      <c r="G55" s="33"/>
      <c r="H55" s="21"/>
    </row>
    <row r="56" spans="1:8" x14ac:dyDescent="0.25">
      <c r="A56" s="36" t="s">
        <v>77</v>
      </c>
      <c r="B56" s="37"/>
      <c r="C56" s="37"/>
      <c r="D56" s="37"/>
      <c r="E56" s="38"/>
      <c r="F56" s="35">
        <f>F46+F51</f>
        <v>0</v>
      </c>
      <c r="G56" s="33">
        <v>0.08</v>
      </c>
      <c r="H56" s="34">
        <f>H46+H51</f>
        <v>0</v>
      </c>
    </row>
    <row r="57" spans="1:8" x14ac:dyDescent="0.25">
      <c r="B57" s="22" t="s">
        <v>78</v>
      </c>
    </row>
    <row r="60" spans="1:8" x14ac:dyDescent="0.25">
      <c r="B60" t="s">
        <v>84</v>
      </c>
    </row>
  </sheetData>
  <mergeCells count="7">
    <mergeCell ref="A56:E56"/>
    <mergeCell ref="A4:H4"/>
    <mergeCell ref="A38:E38"/>
    <mergeCell ref="B28:H28"/>
    <mergeCell ref="A14:H14"/>
    <mergeCell ref="B5:H5"/>
    <mergeCell ref="A6:H6"/>
  </mergeCells>
  <phoneticPr fontId="8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KWIATKOWSKA</dc:creator>
  <cp:lastModifiedBy>spzozrypin</cp:lastModifiedBy>
  <cp:lastPrinted>2022-03-14T07:18:23Z</cp:lastPrinted>
  <dcterms:created xsi:type="dcterms:W3CDTF">2018-04-11T13:25:02Z</dcterms:created>
  <dcterms:modified xsi:type="dcterms:W3CDTF">2024-06-07T07:55:16Z</dcterms:modified>
</cp:coreProperties>
</file>