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3920" windowHeight="7485"/>
  </bookViews>
  <sheets>
    <sheet name="PAKIETY" sheetId="1" r:id="rId1"/>
    <sheet name="Arkusz2" sheetId="2" state="hidden" r:id="rId2"/>
    <sheet name="Arkusz3" sheetId="4" state="hidden" r:id="rId3"/>
  </sheets>
  <definedNames>
    <definedName name="_xlnm.Print_Area" localSheetId="0">PAKIETY!$A:$J</definedName>
  </definedNames>
  <calcPr calcId="124519"/>
</workbook>
</file>

<file path=xl/calcChain.xml><?xml version="1.0" encoding="utf-8"?>
<calcChain xmlns="http://schemas.openxmlformats.org/spreadsheetml/2006/main">
  <c r="J203" i="1"/>
  <c r="J204"/>
  <c r="J205"/>
  <c r="J206"/>
  <c r="J207"/>
  <c r="J685"/>
  <c r="J684"/>
  <c r="J663"/>
  <c r="J664"/>
  <c r="J665"/>
  <c r="J662"/>
  <c r="J643"/>
  <c r="J644" s="1"/>
  <c r="J624"/>
  <c r="J625"/>
  <c r="J623"/>
  <c r="J606"/>
  <c r="J607" s="1"/>
  <c r="J588"/>
  <c r="J589" s="1"/>
  <c r="J571"/>
  <c r="J570"/>
  <c r="J569"/>
  <c r="J550"/>
  <c r="J551" s="1"/>
  <c r="J686" l="1"/>
  <c r="J666"/>
  <c r="J626"/>
  <c r="J572"/>
  <c r="J45" l="1"/>
  <c r="J44"/>
  <c r="J532"/>
  <c r="J533" s="1"/>
  <c r="J459"/>
  <c r="J183"/>
  <c r="J184" s="1"/>
  <c r="J140"/>
  <c r="J46" l="1"/>
  <c r="J402" l="1"/>
  <c r="J403" s="1"/>
  <c r="J514"/>
  <c r="J513"/>
  <c r="J495"/>
  <c r="J494"/>
  <c r="J476"/>
  <c r="J477" s="1"/>
  <c r="J458"/>
  <c r="J441"/>
  <c r="J442" s="1"/>
  <c r="J422"/>
  <c r="J423" s="1"/>
  <c r="J381"/>
  <c r="J382"/>
  <c r="J383"/>
  <c r="J384"/>
  <c r="J385"/>
  <c r="J380"/>
  <c r="J362"/>
  <c r="J361"/>
  <c r="J360"/>
  <c r="J340"/>
  <c r="J341" s="1"/>
  <c r="J321"/>
  <c r="J320"/>
  <c r="J298"/>
  <c r="J299"/>
  <c r="J297"/>
  <c r="J279"/>
  <c r="J280" s="1"/>
  <c r="J261"/>
  <c r="J262" s="1"/>
  <c r="J243"/>
  <c r="J244" s="1"/>
  <c r="J225"/>
  <c r="J226" s="1"/>
  <c r="J202"/>
  <c r="J208" s="1"/>
  <c r="J158"/>
  <c r="J159"/>
  <c r="J160"/>
  <c r="J161"/>
  <c r="J162"/>
  <c r="J157"/>
  <c r="J139"/>
  <c r="J141"/>
  <c r="J138"/>
  <c r="J121"/>
  <c r="J122" s="1"/>
  <c r="J105"/>
  <c r="J104"/>
  <c r="J67"/>
  <c r="J68" s="1"/>
  <c r="J460" l="1"/>
  <c r="J515"/>
  <c r="J496"/>
  <c r="J142"/>
  <c r="J386"/>
  <c r="J363"/>
  <c r="J322"/>
  <c r="J300"/>
  <c r="J163"/>
  <c r="J106"/>
  <c r="J87" l="1"/>
  <c r="J88" s="1"/>
  <c r="J22"/>
  <c r="J23" s="1"/>
</calcChain>
</file>

<file path=xl/sharedStrings.xml><?xml version="1.0" encoding="utf-8"?>
<sst xmlns="http://schemas.openxmlformats.org/spreadsheetml/2006/main" count="889" uniqueCount="249">
  <si>
    <t>FORMULARZ CENOWY</t>
  </si>
  <si>
    <t>Rodzaj asortymentu</t>
  </si>
  <si>
    <t>Producent</t>
  </si>
  <si>
    <t>Cena jednostkowa brutto</t>
  </si>
  <si>
    <t>Vat %</t>
  </si>
  <si>
    <t>Wartość brutto</t>
  </si>
  <si>
    <t>Razem</t>
  </si>
  <si>
    <t>Nr katalogowy</t>
  </si>
  <si>
    <t>Nazwa handlowa</t>
  </si>
  <si>
    <t>1.</t>
  </si>
  <si>
    <t>2.</t>
  </si>
  <si>
    <t>3.</t>
  </si>
  <si>
    <r>
      <t xml:space="preserve">Brak w/w cech - </t>
    </r>
    <r>
      <rPr>
        <b/>
        <sz val="10"/>
        <rFont val="Arial"/>
        <family val="2"/>
        <charset val="238"/>
      </rPr>
      <t>0 p.</t>
    </r>
  </si>
  <si>
    <t>Cena: 60%</t>
  </si>
  <si>
    <t>Kryteria oceny ofert:</t>
  </si>
  <si>
    <t>Aparat/łącznik  do pobierania i przygotowywania leków z filtrem bakteryjnym 0,45 mikronów</t>
  </si>
  <si>
    <t>Opis: zastawka zabezpieczająca przed wyciekiem płynu po rozłączeniu strzykawki, zamknięcie od góry. Sterylny, pojedynczo pakowany.</t>
  </si>
  <si>
    <t>UWAGA:</t>
  </si>
  <si>
    <t>Załącznik nr 1</t>
  </si>
  <si>
    <t>Jednorazowe ostrza do strzygarki chirurgicznej kompatybilne ze strzygarką firmy 3 M Poland.</t>
  </si>
  <si>
    <t>Zaproponowanie sprzętu jednorazowego niezgodnego z opisem przedmiotu zamówienia skutkować będzie odrzuceniem oferty.</t>
  </si>
  <si>
    <r>
      <t>1. Możliwość płynnej regulacji głębokości -</t>
    </r>
    <r>
      <rPr>
        <b/>
        <sz val="10"/>
        <rFont val="Arial"/>
        <family val="2"/>
        <charset val="238"/>
      </rPr>
      <t xml:space="preserve"> 20 p. </t>
    </r>
  </si>
  <si>
    <r>
      <t xml:space="preserve">2. Ruchomy łącznik i łącznik niskociśnieniowy - </t>
    </r>
    <r>
      <rPr>
        <b/>
        <sz val="10"/>
        <rFont val="Arial"/>
        <family val="2"/>
        <charset val="238"/>
      </rPr>
      <t>20 p.</t>
    </r>
  </si>
  <si>
    <t>Cechy użytkowe: 40% opisane poniżej dla każdego z pakietów</t>
  </si>
  <si>
    <t>LP.</t>
  </si>
  <si>
    <t>Jednostka miary</t>
  </si>
  <si>
    <t xml:space="preserve">szt. </t>
  </si>
  <si>
    <r>
      <rPr>
        <b/>
        <sz val="10"/>
        <color theme="1"/>
        <rFont val="Arial"/>
        <family val="2"/>
        <charset val="238"/>
      </rPr>
      <t>UWAGA:</t>
    </r>
    <r>
      <rPr>
        <sz val="10"/>
        <color theme="1"/>
        <rFont val="Arial"/>
        <family val="2"/>
        <charset val="238"/>
      </rPr>
      <t xml:space="preserve"> Zamawiający wymaga, aby sprzęt medyczny był "</t>
    </r>
    <r>
      <rPr>
        <u/>
        <sz val="10"/>
        <color theme="1"/>
        <rFont val="Arial"/>
        <family val="2"/>
        <charset val="238"/>
      </rPr>
      <t>wolny od lateksu"</t>
    </r>
    <r>
      <rPr>
        <sz val="10"/>
        <color theme="1"/>
        <rFont val="Arial"/>
        <family val="2"/>
        <charset val="238"/>
      </rPr>
      <t>, a co za tym idzie, posiadał takie oznaczenie na każdym opakowaniu jednostkowym.</t>
    </r>
  </si>
  <si>
    <t>szt.</t>
  </si>
  <si>
    <t>PRÓBKI - 2 szt.</t>
  </si>
  <si>
    <t>PAKIET 14</t>
  </si>
  <si>
    <r>
      <t xml:space="preserve"> </t>
    </r>
    <r>
      <rPr>
        <b/>
        <sz val="10"/>
        <rFont val="Arial"/>
        <family val="2"/>
        <charset val="238"/>
      </rPr>
      <t xml:space="preserve">…………………………………………………………………………………………                                                                                                                                               </t>
    </r>
    <r>
      <rPr>
        <b/>
        <sz val="8"/>
        <rFont val="Arial"/>
        <family val="2"/>
        <charset val="238"/>
      </rPr>
      <t>(Dokument należy złożyć w postaci elektronicznej opatrzony kwalifikowalnym podpisem elektronicznym, podpisem zaufanym lub podpisem osobistym)</t>
    </r>
  </si>
  <si>
    <t>6.</t>
  </si>
  <si>
    <t>PAKIET 22</t>
  </si>
  <si>
    <t>PRÓBKI - 4 szt.</t>
  </si>
  <si>
    <t>PAKIET 28</t>
  </si>
  <si>
    <t>PRÓBKI - po 2 szt. z każdej pozycji</t>
  </si>
  <si>
    <t xml:space="preserve">Rurka tracheostomijna zbrojona z mankietem w rozmiarach od 5,0 do 8,5 </t>
  </si>
  <si>
    <t>Cechy użytkowe - 40%</t>
  </si>
  <si>
    <r>
      <t xml:space="preserve">1. Zastawka zabezpieczająca przed wyciekiem płynu po rozłączeniu strzykawki - </t>
    </r>
    <r>
      <rPr>
        <b/>
        <sz val="10"/>
        <rFont val="Arial"/>
        <family val="2"/>
        <charset val="238"/>
      </rPr>
      <t>20 p.</t>
    </r>
  </si>
  <si>
    <r>
      <t xml:space="preserve">2. Brak "efektu sprężynowania" i wypadania z ampułki - </t>
    </r>
    <r>
      <rPr>
        <b/>
        <sz val="10"/>
        <rFont val="Arial"/>
        <family val="2"/>
        <charset val="238"/>
      </rPr>
      <t>20 p.</t>
    </r>
  </si>
  <si>
    <r>
      <t xml:space="preserve">1. Płynne usuwanie owłosienia blisko skóry bez podrażnień i zacięć - </t>
    </r>
    <r>
      <rPr>
        <b/>
        <sz val="10"/>
        <rFont val="Arial"/>
        <family val="2"/>
        <charset val="238"/>
      </rPr>
      <t>40 p.</t>
    </r>
  </si>
  <si>
    <t>PAKIET 11</t>
  </si>
  <si>
    <t>Opaska identyfikacyjna dla noworodków z możliwością zapisania takich danych jak: imię i nazwisko, oddział, PESEL, zabezpieczona wodoodpornym materiałem</t>
  </si>
  <si>
    <t>Opaska do identyfikacji zwłok z dołączoną karteczką z nadrukiem na: imię i nazwisko, oddział, PESEL, data i godz.zgonu. Opaska zabezpieczona wodoodpornym materiałem.</t>
  </si>
  <si>
    <t xml:space="preserve"> </t>
  </si>
  <si>
    <t>PAKIET 13</t>
  </si>
  <si>
    <t>4.</t>
  </si>
  <si>
    <t>PAKIET 21</t>
  </si>
  <si>
    <t>PAKIET 32</t>
  </si>
  <si>
    <t>Cena 60 %</t>
  </si>
  <si>
    <t>Termin dostawy 40 %</t>
  </si>
  <si>
    <t>Proponowany termin dostawy …… dni (min.1 dzień max. 4 dni.)</t>
  </si>
  <si>
    <r>
      <t xml:space="preserve">Igła do biopsji </t>
    </r>
    <r>
      <rPr>
        <i/>
        <sz val="10"/>
        <color theme="1"/>
        <rFont val="Arial"/>
        <family val="2"/>
        <charset val="238"/>
      </rPr>
      <t xml:space="preserve">kompatybilna z urządzeniem Magnum </t>
    </r>
    <r>
      <rPr>
        <sz val="10"/>
        <color theme="1"/>
        <rFont val="Arial"/>
        <family val="2"/>
        <charset val="238"/>
      </rPr>
      <t>w rozmiarach Ga 14 x 20 cm oraz Ga 16 x 20 cm</t>
    </r>
    <r>
      <rPr>
        <i/>
        <sz val="10"/>
        <color theme="1"/>
        <rFont val="Arial"/>
        <family val="2"/>
        <charset val="238"/>
      </rPr>
      <t xml:space="preserve"> </t>
    </r>
  </si>
  <si>
    <t>RAZEM</t>
  </si>
  <si>
    <t xml:space="preserve">Rurka tracheostomijna z ruchomym łącznikiem i mankietem niskociśnieniowym. Rozmiar rurki musi być podany w widocznym miejscu. Nitka kontrastu RTG na całej długości rurki, oznaczenie głebokości, możliwość płynnej regulacji głębokości. Mankiet uszczelniony zaworowo, z prowadnicą , bezlateksowa. </t>
  </si>
  <si>
    <t>PRÓBKI - po 3 szt. z każdej pozycji</t>
  </si>
  <si>
    <t>PRÓBKI - po 1 szt. z każdej pozycji</t>
  </si>
  <si>
    <r>
      <t xml:space="preserve">1. </t>
    </r>
    <r>
      <rPr>
        <b/>
        <sz val="10"/>
        <rFont val="Arial"/>
        <family val="2"/>
        <charset val="238"/>
      </rPr>
      <t xml:space="preserve">Poz. 2 - </t>
    </r>
    <r>
      <rPr>
        <sz val="10"/>
        <rFont val="Arial"/>
        <family val="2"/>
        <charset val="238"/>
      </rPr>
      <t xml:space="preserve">Opaska zabezpieczona wodoodpornym materiałem, dł min. 32 cm, nadruk z miejscem na imię i nazwisko, nazwę oddziału, Pesel, datę i godz. zgonu - </t>
    </r>
    <r>
      <rPr>
        <b/>
        <sz val="10"/>
        <rFont val="Arial"/>
        <family val="2"/>
        <charset val="238"/>
      </rPr>
      <t>40 p.</t>
    </r>
  </si>
  <si>
    <t>PRÓBKI - 1 szt.</t>
  </si>
  <si>
    <t>PRÓBKI - 3 szt.</t>
  </si>
  <si>
    <r>
      <t xml:space="preserve">1. </t>
    </r>
    <r>
      <rPr>
        <b/>
        <sz val="10"/>
        <rFont val="Arial"/>
        <family val="2"/>
        <charset val="238"/>
      </rPr>
      <t>Poz. 3</t>
    </r>
    <r>
      <rPr>
        <sz val="10"/>
        <rFont val="Arial"/>
        <family val="2"/>
        <charset val="238"/>
      </rPr>
      <t xml:space="preserve"> - Zamek ułatwiajacy bezproblemowe połączenie i  rozłączenie popychacza - </t>
    </r>
    <r>
      <rPr>
        <b/>
        <sz val="10"/>
        <rFont val="Arial"/>
        <family val="2"/>
        <charset val="238"/>
      </rPr>
      <t>40 p</t>
    </r>
    <r>
      <rPr>
        <sz val="10"/>
        <rFont val="Arial"/>
        <family val="2"/>
        <charset val="238"/>
      </rPr>
      <t>.</t>
    </r>
  </si>
  <si>
    <t xml:space="preserve">               </t>
  </si>
  <si>
    <t xml:space="preserve">PRÓBKI - 1 szt. </t>
  </si>
  <si>
    <t>Kaniula do wlewów dożylnych 0,8 - 0,9 - niebieska</t>
  </si>
  <si>
    <t>Kaniula do wlewów dożylnych 1,0 - 1,1 - różowa</t>
  </si>
  <si>
    <t>Kaniula do wlewów dożylnych 1,2 - 1,3 - zielona</t>
  </si>
  <si>
    <t>Kaniula do wlewów dożylnych 1,4 - 1,5 - biała</t>
  </si>
  <si>
    <t>5.</t>
  </si>
  <si>
    <t>Kaniula do wlewów dożylnych 1,6 - 1,7 - szara</t>
  </si>
  <si>
    <t>Kaniula do wlewów dożylnych 2,0 - pomarańczowa</t>
  </si>
  <si>
    <t>Kaniula z samodomykającym się korkiem portu bocznego, z zastawką przeciwzwrotną w komorze wypływów, z min. 4 paskami radiocieniującymi, posiadająca zabezpieczenie igły w postaci plastikowej  osłonki o  gładkich krawędziach, odporna na przerwanie ciągłości tzn. części umieszczonej w żyle z częścią nad skórą; pozbawiona lateksu. Konstrukcja kaniul ma chronić personel medyczny przed przypadkowym zakłuciem (zadraśnięciem) zachlapaniem krwią.</t>
  </si>
  <si>
    <r>
      <t xml:space="preserve">1. Ostrość zapewniająca łatwe wkłucie - </t>
    </r>
    <r>
      <rPr>
        <b/>
        <sz val="10"/>
        <color theme="1"/>
        <rFont val="Arial"/>
        <family val="2"/>
        <charset val="238"/>
      </rPr>
      <t>1</t>
    </r>
    <r>
      <rPr>
        <b/>
        <sz val="10"/>
        <rFont val="Arial"/>
        <family val="2"/>
        <charset val="238"/>
      </rPr>
      <t>0 p.</t>
    </r>
  </si>
  <si>
    <r>
      <t xml:space="preserve">2. Łatwe i płynne rozłączanie kaniuli z mandrynem, bez "rozchlapywania krwi" - </t>
    </r>
    <r>
      <rPr>
        <b/>
        <sz val="10"/>
        <color theme="1"/>
        <rFont val="Arial"/>
        <family val="2"/>
        <charset val="238"/>
      </rPr>
      <t>1</t>
    </r>
    <r>
      <rPr>
        <b/>
        <sz val="10"/>
        <rFont val="Arial"/>
        <family val="2"/>
        <charset val="238"/>
      </rPr>
      <t>0 p.</t>
    </r>
  </si>
  <si>
    <r>
      <t xml:space="preserve">3. Kompatybilność ze wszystkimi przyrządami do przetoczeń oraz strzykawkami - </t>
    </r>
    <r>
      <rPr>
        <b/>
        <sz val="10"/>
        <color theme="1"/>
        <rFont val="Arial"/>
        <family val="2"/>
        <charset val="238"/>
      </rPr>
      <t>20 p.</t>
    </r>
  </si>
  <si>
    <t>PAKIET 2</t>
  </si>
  <si>
    <t>PRÓBKI - 1 szt. z pozycji 1</t>
  </si>
  <si>
    <t>PAKIET 4</t>
  </si>
  <si>
    <t>Rurka intubacyjna z łącznikiem i mankietem z możliwością odsysania wydzieliny znad mankietu dostępne  w rozmiarach: 7; 7,5; 8; 8,5; 9; 9,5; 10</t>
  </si>
  <si>
    <t>Rurka tracheostomijna z mankietem z możliwością odsysania wydzieliny znad mankietu dostępne  w rozmiarach: 7; 7,5; 8; 8,5; 9; 9,5; 10</t>
  </si>
  <si>
    <r>
      <rPr>
        <u/>
        <sz val="10"/>
        <rFont val="Arial CE"/>
        <charset val="238"/>
      </rPr>
      <t>Rurka intubacyjna</t>
    </r>
    <r>
      <rPr>
        <sz val="10"/>
        <rFont val="Arial CE"/>
        <charset val="238"/>
      </rPr>
      <t xml:space="preserve"> z łącznikiem i mankietem niskociśnieniowym profilowanym, stożkowym , z otworem Murphiego, z nitką RTG na całej długości rurki. Rozmiar rurki powinien być podany w widocznym miejscu, musi posiadać znaczniki ułatwiające intubację, oznaczenie głębokości rurki. Sterylna, uszczelnienie mankietu- zawór, </t>
    </r>
    <r>
      <rPr>
        <u/>
        <sz val="10"/>
        <rFont val="Arial CE"/>
        <charset val="238"/>
      </rPr>
      <t>bezlateksowa</t>
    </r>
    <r>
      <rPr>
        <sz val="10"/>
        <rFont val="Arial CE"/>
        <charset val="238"/>
      </rPr>
      <t xml:space="preserve">.                                                                                    </t>
    </r>
  </si>
  <si>
    <t xml:space="preserve">Jednorazowe pokrowce foliowe z gumką na materac </t>
  </si>
  <si>
    <t>Zestaw ortopedyczny typu FilterFlow do odsysania z pola operacyjnego z filtrem w zestawie: końcówka krótka zagięta dł min. 150 mm, długa zagięta dł. min 230 mm, prosta dł. min 280 mm, wszystkie końcówki posiadają 4 otwory odbarczające, w zestawie zapasowy filtr oraz uchwyt ergonomiczny, dren łączący do ssaka Ch-24/25, dł. 270 cm, końcówka do ssaka uniwersalna docinana z dwoma pierścieniami, pasująca do każdego urządzenia. Podwójne opakowanie sterylne zawierające wewnątrz graficzną instrukcję obsługi</t>
  </si>
  <si>
    <r>
      <t xml:space="preserve">1. Przeźroczyste - </t>
    </r>
    <r>
      <rPr>
        <b/>
        <sz val="10"/>
        <color theme="1"/>
        <rFont val="Arial"/>
        <family val="2"/>
        <charset val="238"/>
      </rPr>
      <t>10 p.</t>
    </r>
  </si>
  <si>
    <r>
      <t xml:space="preserve">2. Atraumatyczna końcówka zasysająca - </t>
    </r>
    <r>
      <rPr>
        <b/>
        <sz val="10"/>
        <color theme="1"/>
        <rFont val="Arial"/>
        <family val="2"/>
        <charset val="238"/>
      </rPr>
      <t>30 p.</t>
    </r>
    <r>
      <rPr>
        <sz val="10"/>
        <color theme="1"/>
        <rFont val="Arial"/>
        <family val="2"/>
        <charset val="238"/>
      </rPr>
      <t xml:space="preserve"> </t>
    </r>
  </si>
  <si>
    <r>
      <t xml:space="preserve">Łącznik do ssaka łączący dren od ssaka z cewnikiem do odsysania. Sterylny, </t>
    </r>
    <r>
      <rPr>
        <u/>
        <sz val="10"/>
        <rFont val="Arial CE"/>
        <charset val="238"/>
      </rPr>
      <t>pakowany pojedynczo lub max. po 10 szt</t>
    </r>
    <r>
      <rPr>
        <sz val="10"/>
        <rFont val="Arial CE"/>
        <charset val="238"/>
      </rPr>
      <t>. Światło na obu końcach 0,5 cm</t>
    </r>
  </si>
  <si>
    <t>Zestaw S-200 z łącznikiem typu Luer Lock i końcówką do drenu ch 6-18</t>
  </si>
  <si>
    <t>Zestaw S-400 z łącznikiem typu Luer Lock i końcówką do drenu ch 6-18</t>
  </si>
  <si>
    <t>Zestaw S-600 z łącznikiem typu Luer Lock i końcówką do drenu ch 6-18</t>
  </si>
  <si>
    <t>Cechy: szczelne, wysokociśnieniowe zestawy,sterylne, podwójnie pakowane, dokładność pomiaru do 10 ml, podwójna klamra zaciskowa,wieszak do zawieszania,wyraźny wskaźnik zassania, dren długości min.1 m,butla z przeźroczystego tworzywa- nie tłukąca się.</t>
  </si>
  <si>
    <t>Zamknięty system do odsysania górnych dróg oddechowych pacjenta do rurek intubacyjnych o długości 50-60 cm  Ch 14</t>
  </si>
  <si>
    <t>Zamknięty system do odsysania górnych dróg oddechowych pacjenta do rurek intubacyjnych  o długości 50-60 cm  Ch 16</t>
  </si>
  <si>
    <r>
      <t>Cechy: możliwość stosowania przez min. 72 godz.; rozmiary cewników kodowane kolorem; zamykany, obrotowy port do przepłukiwania cewnika, zamykany port do podawania leków wziewnych, aktywacja podciśnienia za pomocą przycisku; blokada przycisku aktywacji podciśnienia poprzez jego obrót o 90 stopni uniemożliwiająca przypadkową aktywację odsysania; wstępna zastawka  poniżej otworu do przepłukiwania; główna zastawka automatycznie uszczelniająca cewnik po usunięciu go z rurki intubacyjnej zapewniajaca 100% szczelność zestawu; system stanowiący integralną całość, nierozłączalny; sterylny, pakowany papier-folia.</t>
    </r>
    <r>
      <rPr>
        <u/>
        <sz val="10"/>
        <rFont val="Arial CE"/>
        <charset val="238"/>
      </rPr>
      <t xml:space="preserve"> CEWNIK</t>
    </r>
    <r>
      <rPr>
        <sz val="10"/>
        <rFont val="Arial CE"/>
        <charset val="238"/>
      </rPr>
      <t xml:space="preserve">: zakończony atraumatycznie  z dwoma otworami po przeciwległych stronach, zakończony obwódką w kolorze czarnym pozwalającym na jego wizualizację podczas przepłukiwania; oznaczenie rozmiaru cewnika bezpośrednio na dystalnym końcu cewnika; cewnik z widocznymi oznaczeniami głębokości insercji skalowanymi co 1 cm; </t>
    </r>
  </si>
  <si>
    <t>Płytki dociskowe do siatkownicy Zimmer 3:1, pakowane po 20 szt.</t>
  </si>
  <si>
    <r>
      <t xml:space="preserve">Sprzęt musi być kompatybilny z urządzeniami firmy </t>
    </r>
    <r>
      <rPr>
        <b/>
        <i/>
        <sz val="10"/>
        <rFont val="Arial"/>
        <family val="2"/>
        <charset val="238"/>
      </rPr>
      <t xml:space="preserve">Zimmer </t>
    </r>
    <r>
      <rPr>
        <i/>
        <sz val="10"/>
        <rFont val="Arial"/>
        <family val="2"/>
        <charset val="238"/>
      </rPr>
      <t>posiadanymi przez Zamawiającego.</t>
    </r>
  </si>
  <si>
    <t>Cewnik do odsysania bezurazowego. Cechy: otwór centralny i otwory boczne, kod barwny oznaczający rozmiar, z końcówką atraumatyczną zakończony kołnierzem wytwarzającym poduszkę powietrzną. Pojedynczo pakowany folia-papier, bezlateksowy CH 16 długość 52 cm</t>
  </si>
  <si>
    <t>Cewnik do odsysania bezurazowego. Cechy:otwór centralny i otwory boczne, kod barwny oznaczający rozmiar, z końcówką atraumatyczną zakończony kołnierzem wytwarzającym poduszkę powietrzną. Pojedynczo pakowany folia-papier, bezlateksowy CH 14 długośc 52 cm</t>
  </si>
  <si>
    <t>Cewnik do odsysania bezurazowego. Cechy:otwór centralny i otwory boczne, kod barwny oznaczający rozmiar, z końcówką atraumatyczną zakończony kołnierzem wytwarzającym poduszkę powietrzną.Pojedynczo pakowany folia-papier, bezlateksowy CH 12 długość 52 cm</t>
  </si>
  <si>
    <t>Zatyczka do rur, 22 F, jałowa.</t>
  </si>
  <si>
    <t>Łącznik kątowy podwójnie obrotowy
z zatyczką do odsysania i bronchoskopii gładki wewnątrz, wykonany z PCV, długość 15 cm, złącze 15M, jałowy.</t>
  </si>
  <si>
    <t>Łącznik kątowy podwójnie obrotowy, złącze do odsysania
i bronchoskopii, z gumową zatyczką, jałowy.</t>
  </si>
  <si>
    <t>Rozciągliwy polipropylenowy łącznik kątowy podwójnie obrotowy z zatyczką do odsysania i bronchoskopii. Długość 7/16 złącze 22F. Jałowy</t>
  </si>
  <si>
    <t>Czujnik do monitorowania głębokości znieczulenia, składający się z 4 połączonych elektrod umieszczonych na gąbce z warstwą klejącą. Elektrody zawierające żel tworzący powierznię pomagającą w przewodnictwie niskonapieciowego EEG. System kompatybilny z posiadanymi przez Zamawiającego modułami BIS X.</t>
  </si>
  <si>
    <t xml:space="preserve">System musi być w pełni kompatybilny z posiadanymi przez Zamawiającego modułami BIS X </t>
  </si>
  <si>
    <r>
      <t xml:space="preserve">Łyżka do laryngoskopu, światłowodowa, jednorazowa, typu McIntosh. Rozmiary 3.0 i 4.0 w razie zapotrzebowania dostępne też w innych rozmiarach w zakresie 0.0-5.0. Nieodkształcająca się łyżka wykonana z lekkiego stopu metalu, kompatybilna z rękojeściami w tzw. zielonej linii. Mocowanie światłowodu zatopione w tworzywie sztucznym koloru zielonego. Wytrzymały zatrzask kulkowy zapewniający trwałe mocowanie w rękojeści. Światłowód wykonany z polerowanego tworzywa sztucznego, dający mocne, skupione światło. Światłowód nieosłonięty, doświetlający wnętrze jamy ustnej i gardło. Wyraźne oznakowanie rozmiaru łyżki, symbol CE, numeru seryjnego i symbol „nie do powtórnego użycia” </t>
    </r>
    <r>
      <rPr>
        <i/>
        <sz val="10"/>
        <rFont val="Arial CE"/>
        <charset val="238"/>
      </rPr>
      <t>(przekreślona 2)</t>
    </r>
    <r>
      <rPr>
        <sz val="10"/>
        <rFont val="Arial CE"/>
        <charset val="238"/>
      </rPr>
      <t xml:space="preserve"> naniesione po stronie wyprowadzenia światłowodu, opakowanie folia-folia. Możliwość stosowania łyżki w polu magnetycznym - </t>
    </r>
    <r>
      <rPr>
        <u/>
        <sz val="10"/>
        <rFont val="Arial CE"/>
        <charset val="238"/>
      </rPr>
      <t xml:space="preserve">wymagane potwierdzenie od producenta - </t>
    </r>
    <r>
      <rPr>
        <i/>
        <u/>
        <sz val="10"/>
        <rFont val="Arial CE"/>
        <charset val="238"/>
      </rPr>
      <t>załączyć do oferty</t>
    </r>
    <r>
      <rPr>
        <sz val="10"/>
        <rFont val="Arial CE"/>
        <charset val="238"/>
      </rPr>
      <t>.</t>
    </r>
  </si>
  <si>
    <t>Przetwornik pizoelektryczny HP054 - zakres częstotliwości pracy 55,5 kH i zaopatrzony w przewód łączący z generatorem.</t>
  </si>
  <si>
    <t xml:space="preserve">Sterylny pokrowiec na kamerę z elastyczną samouszczelniającą się końcówką w rozmiarze 18 x 250 cm oraz dwoma taśmami lepnymi na końcach wykonany z przezroczystej folii PE o grubości min. 55 mikronów. </t>
  </si>
  <si>
    <r>
      <t xml:space="preserve">Jednorazowa końcówka do noża, kompatybilna z nożem harmonicznym i przetwornikiem firmy </t>
    </r>
    <r>
      <rPr>
        <i/>
        <sz val="10"/>
        <rFont val="Arial CE"/>
        <charset val="238"/>
      </rPr>
      <t xml:space="preserve">Johnson </t>
    </r>
    <r>
      <rPr>
        <i/>
        <sz val="10"/>
        <rFont val="Arial"/>
        <family val="2"/>
        <charset val="238"/>
      </rPr>
      <t xml:space="preserve">&amp; </t>
    </r>
    <r>
      <rPr>
        <i/>
        <sz val="9.6"/>
        <rFont val="Arial CE"/>
        <charset val="238"/>
      </rPr>
      <t>Johnson</t>
    </r>
    <r>
      <rPr>
        <sz val="9.6"/>
        <rFont val="Arial CE"/>
        <charset val="238"/>
      </rPr>
      <t xml:space="preserve"> o</t>
    </r>
    <r>
      <rPr>
        <sz val="10"/>
        <rFont val="Arial CE"/>
        <charset val="238"/>
      </rPr>
      <t xml:space="preserve"> dł. ramienia 36 cm, śr. 5 mm - dająca możliwość cięcia i koagulacji</t>
    </r>
  </si>
  <si>
    <t>Dren brzuszny silikonowy z otworami bocznymi Ch 24, Ch 26, Ch 28, Ch 30, Ch 32</t>
  </si>
  <si>
    <t>PAKIET 27</t>
  </si>
  <si>
    <t>Sterylne bezigłowe urządzenie dostępu naczyniowego, do łączenia z różnymi elementami linii infuzyjnej. Obudowa wykonana z transparentnego materiału- poliwęglanu. Wysokiej jakości silikonowa membrana pozwala na wielkokrotne iniekcje portu. Nie zawiera metalu, może być stosowany podczas badania MRI. Nie zawiera lateksu ani ftalanów. Czas użytkowania 7 dni lub 350 aktywacji. Objętość wypełnienia 0,09 ml. Wysokość przepływu 350 ml/min. Wytrzymałość na ciśnienie płynu iniekcyjnego 3 bary. Wytrzymałość na ciśnienie zwrotne 2 bary. Opakowanie jednostkowe: papier-folia.</t>
  </si>
  <si>
    <r>
      <t>Koreczki do dezynfekcji portów bezigłowych. Obudowa wykonana z polietylenu o dużej gęstości (HDPE) Wkład wypełniające wnętrze koreczka wykonany z przędzy PP/PE. Specjalny kształt gąbki umożliwia dokładne czyszczenie i dezynfekcję powierzchni portu. Gąbka (wkład) nasączona 2% chlorheksydyną i 70</t>
    </r>
    <r>
      <rPr>
        <sz val="10"/>
        <color theme="1"/>
        <rFont val="Arial"/>
        <family val="2"/>
        <charset val="238"/>
      </rPr>
      <t xml:space="preserve"> % </t>
    </r>
    <r>
      <rPr>
        <sz val="10"/>
        <color theme="1"/>
        <rFont val="Czcionka tekstu podstawowego"/>
        <family val="2"/>
        <charset val="238"/>
      </rPr>
      <t>alkoholem izopropylowym o szerokim spektrum działania przeciw bakteriom, grzybom, prątkom, wirusom (w tym HIV,HBV,HCV) i pleśni. Jednorazowego użytku, bez lateksu, bez ftalanów. Sterylny.</t>
    </r>
  </si>
  <si>
    <r>
      <t>1. Możliwość stosowania podczas badania MRI -</t>
    </r>
    <r>
      <rPr>
        <b/>
        <sz val="10"/>
        <rFont val="Arial CE"/>
        <charset val="238"/>
      </rPr>
      <t xml:space="preserve"> 20 p. </t>
    </r>
  </si>
  <si>
    <r>
      <t xml:space="preserve">2. Czas użytkowania min.7 dni lub 350 aktywacji - </t>
    </r>
    <r>
      <rPr>
        <b/>
        <sz val="10"/>
        <rFont val="Arial CE"/>
        <charset val="238"/>
      </rPr>
      <t>20 p.</t>
    </r>
  </si>
  <si>
    <t>PRÓBKI - po 2 szt. z każdego rozmiaru - STERYLNE</t>
  </si>
  <si>
    <t>PRÓBKI - po 3 szt. z pozycji 1 - 3</t>
  </si>
  <si>
    <r>
      <t xml:space="preserve">1. </t>
    </r>
    <r>
      <rPr>
        <b/>
        <sz val="10"/>
        <color theme="1"/>
        <rFont val="Arial"/>
        <family val="2"/>
        <charset val="238"/>
      </rPr>
      <t xml:space="preserve">Poz. 1 </t>
    </r>
    <r>
      <rPr>
        <sz val="10"/>
        <color theme="1"/>
        <rFont val="Arial"/>
        <family val="2"/>
        <charset val="238"/>
      </rPr>
      <t>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Zgłębnik wykonany z miękkiego poliuretanu z możliwością utrzymania 30 dni wyposażony w boczne otwory minimalizujace możliwość zatkania - </t>
    </r>
    <r>
      <rPr>
        <b/>
        <sz val="10"/>
        <rFont val="Arial"/>
        <family val="2"/>
        <charset val="238"/>
      </rPr>
      <t>40 p.</t>
    </r>
  </si>
  <si>
    <r>
      <rPr>
        <b/>
        <sz val="10"/>
        <color theme="1"/>
        <rFont val="Arial"/>
        <family val="2"/>
        <charset val="238"/>
      </rPr>
      <t>UWAGA:</t>
    </r>
    <r>
      <rPr>
        <sz val="10"/>
        <color theme="1"/>
        <rFont val="Arial"/>
        <family val="2"/>
        <charset val="238"/>
      </rPr>
      <t xml:space="preserve"> </t>
    </r>
    <r>
      <rPr>
        <i/>
        <sz val="10"/>
        <color theme="1"/>
        <rFont val="Arial"/>
        <family val="2"/>
        <charset val="238"/>
      </rPr>
      <t xml:space="preserve">W/w sprzęt musi być kompatybilny z użytkowanymi przez Zamawiającego pompami </t>
    </r>
    <r>
      <rPr>
        <b/>
        <i/>
        <sz val="10"/>
        <color theme="1"/>
        <rFont val="Arial"/>
        <family val="2"/>
        <charset val="238"/>
      </rPr>
      <t>Infinity.</t>
    </r>
  </si>
  <si>
    <t>PAKIET 5</t>
  </si>
  <si>
    <t>PRÓBKI - po 1 szt. z każdego rozmiaru -STERYLNE</t>
  </si>
  <si>
    <r>
      <t xml:space="preserve">1. </t>
    </r>
    <r>
      <rPr>
        <b/>
        <sz val="10"/>
        <rFont val="Arial CE"/>
        <charset val="238"/>
      </rPr>
      <t xml:space="preserve">Poz. 1 </t>
    </r>
    <r>
      <rPr>
        <sz val="10"/>
        <rFont val="Arial CE"/>
        <charset val="238"/>
      </rPr>
      <t>-</t>
    </r>
    <r>
      <rPr>
        <sz val="10"/>
        <color rgb="FFFF0000"/>
        <rFont val="Arial CE"/>
        <charset val="238"/>
      </rPr>
      <t xml:space="preserve"> </t>
    </r>
    <r>
      <rPr>
        <sz val="10"/>
        <rFont val="Arial CE"/>
        <charset val="238"/>
      </rPr>
      <t>Dobrze widoczne znaczniki ułatwiające intubację,</t>
    </r>
    <r>
      <rPr>
        <sz val="10"/>
        <color rgb="FFFF0000"/>
        <rFont val="Arial CE"/>
        <charset val="238"/>
      </rPr>
      <t xml:space="preserve"> </t>
    </r>
    <r>
      <rPr>
        <sz val="10"/>
        <rFont val="Arial CE"/>
        <charset val="238"/>
      </rPr>
      <t xml:space="preserve">widoczne w każdym ułożeniu obejmujące min. </t>
    </r>
    <r>
      <rPr>
        <sz val="9"/>
        <rFont val="Arial CE"/>
        <charset val="238"/>
      </rPr>
      <t>1</t>
    </r>
    <r>
      <rPr>
        <sz val="10"/>
        <rFont val="Arial CE"/>
        <charset val="238"/>
      </rPr>
      <t>/</t>
    </r>
    <r>
      <rPr>
        <sz val="9"/>
        <rFont val="Arial CE"/>
        <charset val="238"/>
      </rPr>
      <t xml:space="preserve">2 </t>
    </r>
    <r>
      <rPr>
        <sz val="10"/>
        <rFont val="Arial CE"/>
        <charset val="238"/>
      </rPr>
      <t xml:space="preserve">obwodu rurki - </t>
    </r>
    <r>
      <rPr>
        <b/>
        <sz val="10"/>
        <rFont val="Arial CE"/>
        <charset val="238"/>
      </rPr>
      <t>20 p.</t>
    </r>
  </si>
  <si>
    <r>
      <t xml:space="preserve">2. </t>
    </r>
    <r>
      <rPr>
        <b/>
        <sz val="10"/>
        <rFont val="Arial CE"/>
        <charset val="238"/>
      </rPr>
      <t xml:space="preserve">Poz. 2 </t>
    </r>
    <r>
      <rPr>
        <sz val="10"/>
        <rFont val="Arial CE"/>
        <charset val="238"/>
      </rPr>
      <t>- Ruchomy łącznik i mankiet niskociśnieniowy, możliwość płynnej regulacji głębokości -</t>
    </r>
    <r>
      <rPr>
        <b/>
        <sz val="10"/>
        <rFont val="Arial CE"/>
        <charset val="238"/>
      </rPr>
      <t xml:space="preserve"> 20 p.</t>
    </r>
  </si>
  <si>
    <r>
      <rPr>
        <u/>
        <sz val="10"/>
        <rFont val="Arial CE"/>
        <charset val="238"/>
      </rPr>
      <t>Rurka tracheostomijna</t>
    </r>
    <r>
      <rPr>
        <sz val="10"/>
        <rFont val="Arial CE"/>
        <charset val="238"/>
      </rPr>
      <t xml:space="preserve"> z ruchomym łącznikiem i mankietem niskociśnieniowym. Rozmiar rurki musi być podany w widocznym miejscu. Nitka kontrastu RTG na całej długości rurki, oznaczenie głebokości, możliwość płynnej regulacji głębokości. Mankiet uszczelniony zaworowo, z prowadnicą ,bezlateksowa</t>
    </r>
  </si>
  <si>
    <t>PAKIET 7</t>
  </si>
  <si>
    <t>PAKIET 8</t>
  </si>
  <si>
    <t>PRÓBKI - 2 szt. - STERYLNE</t>
  </si>
  <si>
    <t>PAKIET 9</t>
  </si>
  <si>
    <t>PRÓBKI - 2 x po 5 m.</t>
  </si>
  <si>
    <r>
      <t xml:space="preserve">1. Dren elastyczny, nie załamujący się - </t>
    </r>
    <r>
      <rPr>
        <b/>
        <sz val="10"/>
        <rFont val="Arial CE"/>
        <charset val="238"/>
      </rPr>
      <t>20 p.</t>
    </r>
  </si>
  <si>
    <r>
      <t xml:space="preserve">2. Nie ulega zasysaniu - </t>
    </r>
    <r>
      <rPr>
        <b/>
        <sz val="10"/>
        <rFont val="Arial CE"/>
        <charset val="238"/>
      </rPr>
      <t>20 p.</t>
    </r>
  </si>
  <si>
    <t>PAKIET 10</t>
  </si>
  <si>
    <r>
      <t xml:space="preserve">Dren do ssaków PCV (balonowy), przejrzysty, </t>
    </r>
    <r>
      <rPr>
        <b/>
        <u/>
        <sz val="10"/>
        <rFont val="Arial CE"/>
        <charset val="238"/>
      </rPr>
      <t>na metry</t>
    </r>
    <r>
      <rPr>
        <sz val="10"/>
        <rFont val="Arial CE"/>
        <charset val="238"/>
      </rPr>
      <t>.                           W najwęższym miejscu średnica wewnętrzna do 0,8 cm, pakowany po 10 m.</t>
    </r>
  </si>
  <si>
    <r>
      <t xml:space="preserve">1. Szczelne dopasowanie do drenów i cewników przy jednoczesnym zachowaniu drożności światła- </t>
    </r>
    <r>
      <rPr>
        <b/>
        <sz val="10"/>
        <color theme="1"/>
        <rFont val="Czcionka tekstu podstawowego"/>
        <charset val="238"/>
      </rPr>
      <t>20 p.</t>
    </r>
  </si>
  <si>
    <r>
      <t xml:space="preserve">2. Odporność na pękanie - </t>
    </r>
    <r>
      <rPr>
        <b/>
        <sz val="10"/>
        <color theme="1"/>
        <rFont val="Czcionka tekstu podstawowego"/>
        <family val="2"/>
        <charset val="238"/>
      </rPr>
      <t>20 p.</t>
    </r>
  </si>
  <si>
    <t>PRÓBKI - 2 szt. z każdej pozycji - STERYLNE</t>
  </si>
  <si>
    <t>PAKIET 12</t>
  </si>
  <si>
    <r>
      <t xml:space="preserve">1. Szczelność - </t>
    </r>
    <r>
      <rPr>
        <b/>
        <sz val="10"/>
        <color theme="1"/>
        <rFont val="Czcionka tekstu podstawowego"/>
        <charset val="238"/>
      </rPr>
      <t>20 p.</t>
    </r>
  </si>
  <si>
    <r>
      <t xml:space="preserve">2. Wyraźny wskaźnik zassania - </t>
    </r>
    <r>
      <rPr>
        <b/>
        <sz val="10"/>
        <rFont val="Arial CE"/>
        <charset val="238"/>
      </rPr>
      <t>10 p.</t>
    </r>
  </si>
  <si>
    <r>
      <t xml:space="preserve">3. Dokładność pomiaru co 10 ml - </t>
    </r>
    <r>
      <rPr>
        <b/>
        <sz val="10"/>
        <rFont val="Arial CE"/>
        <charset val="238"/>
      </rPr>
      <t>10 p.</t>
    </r>
  </si>
  <si>
    <r>
      <t xml:space="preserve">1. Możliwość stosowania przez min 72 godz. - </t>
    </r>
    <r>
      <rPr>
        <b/>
        <sz val="10"/>
        <color theme="1"/>
        <rFont val="Czcionka tekstu podstawowego"/>
        <family val="2"/>
        <charset val="238"/>
      </rPr>
      <t>20 p.</t>
    </r>
  </si>
  <si>
    <r>
      <t xml:space="preserve">2. Atraumatyczna końcówka bez żadnych ostrych krawędzi i ścięć - </t>
    </r>
    <r>
      <rPr>
        <b/>
        <sz val="10"/>
        <rFont val="Czcionka tekstu podstawowego"/>
        <charset val="238"/>
      </rPr>
      <t>20 p.</t>
    </r>
  </si>
  <si>
    <t>PAKIET 15</t>
  </si>
  <si>
    <t>op.</t>
  </si>
  <si>
    <t>PAKIET 16</t>
  </si>
  <si>
    <r>
      <t>1. Umożliwiający kontrolę siły ssania -</t>
    </r>
    <r>
      <rPr>
        <b/>
        <sz val="10"/>
        <color theme="1"/>
        <rFont val="Czcionka tekstu podstawowego"/>
        <family val="2"/>
        <charset val="238"/>
      </rPr>
      <t>20 p.</t>
    </r>
  </si>
  <si>
    <r>
      <rPr>
        <sz val="10"/>
        <rFont val="Arial CE"/>
        <charset val="238"/>
      </rPr>
      <t xml:space="preserve">2. </t>
    </r>
    <r>
      <rPr>
        <b/>
        <sz val="10"/>
        <rFont val="Arial CE"/>
        <charset val="238"/>
      </rPr>
      <t xml:space="preserve">Poz. 5 - </t>
    </r>
    <r>
      <rPr>
        <sz val="10"/>
        <rFont val="Arial CE"/>
        <charset val="238"/>
      </rPr>
      <t>Łącznik kątowy podwójnie obrotowy</t>
    </r>
    <r>
      <rPr>
        <b/>
        <sz val="10"/>
        <rFont val="Arial CE"/>
        <charset val="238"/>
      </rPr>
      <t xml:space="preserve"> - 20 p.</t>
    </r>
  </si>
  <si>
    <r>
      <rPr>
        <sz val="10"/>
        <rFont val="Arial CE"/>
        <charset val="238"/>
      </rPr>
      <t>1.</t>
    </r>
    <r>
      <rPr>
        <b/>
        <sz val="10"/>
        <rFont val="Arial CE"/>
        <charset val="238"/>
      </rPr>
      <t xml:space="preserve"> Poz.1</t>
    </r>
    <r>
      <rPr>
        <sz val="10"/>
        <rFont val="Arial CE"/>
        <charset val="238"/>
      </rPr>
      <t xml:space="preserve"> - Długość 200 cm, ramię dodatkowe 200 cm, z workiem oddechowym o poj. 2 l - </t>
    </r>
    <r>
      <rPr>
        <b/>
        <sz val="10"/>
        <rFont val="Arial CE"/>
        <charset val="238"/>
      </rPr>
      <t xml:space="preserve">20 p. </t>
    </r>
  </si>
  <si>
    <t>PAKIET 18</t>
  </si>
  <si>
    <t>PAKIET 19</t>
  </si>
  <si>
    <t xml:space="preserve">PRÓBKI - 2 szt. </t>
  </si>
  <si>
    <r>
      <t xml:space="preserve">1. Nieodkształcająca się łyżka wykonana z lekkiego stopu metalu, kompatybilna z rękojeściami w tzw. zielonej linii - </t>
    </r>
    <r>
      <rPr>
        <b/>
        <sz val="10"/>
        <color theme="1"/>
        <rFont val="Czcionka tekstu podstawowego"/>
        <family val="2"/>
        <charset val="238"/>
      </rPr>
      <t>20 p.</t>
    </r>
  </si>
  <si>
    <r>
      <t xml:space="preserve">2. Wytrzymały zatrzask kulkowy zapewniający trwałe mocowanie w rękojeści - </t>
    </r>
    <r>
      <rPr>
        <b/>
        <sz val="10"/>
        <color theme="1"/>
        <rFont val="Czcionka tekstu podstawowego"/>
        <charset val="238"/>
      </rPr>
      <t>10 p.</t>
    </r>
  </si>
  <si>
    <r>
      <t xml:space="preserve">3. Światłowód nieosłonięty, doświetlający wnętrze jamy ustnej i gardło - </t>
    </r>
    <r>
      <rPr>
        <b/>
        <sz val="10"/>
        <color theme="1"/>
        <rFont val="Czcionka tekstu podstawowego"/>
        <family val="2"/>
        <charset val="238"/>
      </rPr>
      <t>10 p.</t>
    </r>
  </si>
  <si>
    <r>
      <t xml:space="preserve">1. Nie ulega rozdarciu podczas zakładania - </t>
    </r>
    <r>
      <rPr>
        <b/>
        <sz val="10"/>
        <rFont val="Arial CE"/>
        <charset val="238"/>
      </rPr>
      <t>30 p.</t>
    </r>
  </si>
  <si>
    <r>
      <t xml:space="preserve">2. Dobrze układajaca się, przezroczysta folia - </t>
    </r>
    <r>
      <rPr>
        <b/>
        <sz val="10"/>
        <rFont val="Arial CE"/>
        <charset val="238"/>
      </rPr>
      <t>10 p.</t>
    </r>
  </si>
  <si>
    <t>PAKIET 23</t>
  </si>
  <si>
    <t>PRÓBKI - 2 szt. z rozmiaru Ch 26 i Ch 28</t>
  </si>
  <si>
    <r>
      <t xml:space="preserve">1. Nie załamujacy się podczas aplikacji - </t>
    </r>
    <r>
      <rPr>
        <b/>
        <sz val="10"/>
        <rFont val="Arial CE"/>
        <charset val="238"/>
      </rPr>
      <t>20 p.</t>
    </r>
  </si>
  <si>
    <r>
      <t xml:space="preserve">2. Nie zasysajacy się podczas aplikacji - </t>
    </r>
    <r>
      <rPr>
        <b/>
        <sz val="10"/>
        <rFont val="Arial CE"/>
        <charset val="238"/>
      </rPr>
      <t>20 p.</t>
    </r>
  </si>
  <si>
    <t>PAKIET 24</t>
  </si>
  <si>
    <t>PAKIET 25</t>
  </si>
  <si>
    <t>Sterylna woda do nawilżania tlenu w jednorazowym pojemniku ok. 340 ml, z adapterem do dozownika tlenu, z możliwością użycia do wyczerpania pojemności opakowania przez okres minimum 30 dni. Dostarczany tlen przepływa przez dwie komory (komorę boczną z otworami dyfuzyjnymi i komorę główną) co zapobiega osadzaniu się cząsteczek wody wewnątrz drenu tlenowego. Dźwiękowy alarm bezpieczeństwa uruchamiany przez ciśnieniową zastawkę upustową o czułości min. 282 cm H2O zapobiegający uszkodzeniu pojemnika przy przekroczeniu bezpiecznych wartości przepływu  tlenu.</t>
  </si>
  <si>
    <t>Sterylna woda do nawilżania tlenu w jednorazowym pojemniku ok. 650 ml, z adapterem do dozownika tlenu, z możliwością użycia do wyczerpania pojemności opakowania przez okres minimum 30 dni. Dostarczany tlen przepływa przez dwie komory (komorę boczną z otworami dyfuzyjnymi i komorę główną) co zapobiega osadzaniu się cząsteczek wody wewnątrz drenu tlenowego. Dźwiękowy alarm bezpieczeństwa uruchamiany przez ciśnieniową zastawkę upustową o czułości min. 282 cm H2O zapobiegający uszkodzeniu pojemnika przy przekroczeniu bezpiecznych wartości przepływu  tlenu.</t>
  </si>
  <si>
    <r>
      <t xml:space="preserve">1. Alarm bezpieczeństwa zapobiegający uszkodzeniu pojemnika - </t>
    </r>
    <r>
      <rPr>
        <b/>
        <sz val="10"/>
        <rFont val="Arial"/>
        <family val="2"/>
        <charset val="238"/>
      </rPr>
      <t>20 p</t>
    </r>
    <r>
      <rPr>
        <sz val="10"/>
        <rFont val="Arial"/>
        <family val="2"/>
        <charset val="238"/>
      </rPr>
      <t>.</t>
    </r>
  </si>
  <si>
    <r>
      <t xml:space="preserve">2. Brak osadzania cząsteczek wody wewnątrz drenu tlenowego - </t>
    </r>
    <r>
      <rPr>
        <b/>
        <sz val="10"/>
        <rFont val="Arial"/>
        <family val="2"/>
        <charset val="238"/>
      </rPr>
      <t>20 p.</t>
    </r>
  </si>
  <si>
    <t>PRÓBKI - po 2 szt. z każdej pozycji - STERYLNE</t>
  </si>
  <si>
    <t>Obwód oddechowy dla dorosłych do znieczulenia, wykonany z PVC, długość 200 cm, ramię dodatkowe 200 cm, z workiem oddechowym 2 l, trójnik obrotowy 22 M, złącza giętkie, w opakowaniu dodatkowy
łącznik prosty 22M-22M/19F. Mikrobiologicznie czysty</t>
  </si>
  <si>
    <t>Obwód oddechowy do respiratora dla dorosłych wykonany z PCV. Dwie rury o długości 180 cm, trójnik odłączalny z portami. Jałowy.</t>
  </si>
  <si>
    <t>UWAGA:
Sprzęt medyczny będzie testowany w trakcie wykonywania procedur medycznych. Próbki po przetestowaniu zostaną przekazane do utylizacji.</t>
  </si>
  <si>
    <t>PAKIET 3</t>
  </si>
  <si>
    <t xml:space="preserve">Uniwersalny zestaw do żywienia dojelitowego przez pompę:
do użycia w celu bezpośredniego połączenia opakowania diety w butelkach o szerokich szyjkach, szklanych kapslowanych, gotowych do powieszenia (RTH) oraz worków typu Flexibag/Dripac-Flex, ze zgłębnikiem. Umożliwia żywienie metodą ciągłego wlewu kroplowego, z komorą kroplową, w zestawie z plastikowym woreczkiem do zawieszania butelki na stojaku. Nie zawiera DEHP oraz lateksu. Wykonany z PVC (bez DEHP) o długości 250 cm, sterylny.
</t>
  </si>
  <si>
    <r>
      <rPr>
        <b/>
        <sz val="10"/>
        <color theme="1"/>
        <rFont val="Arial"/>
        <family val="2"/>
        <charset val="238"/>
      </rPr>
      <t>UWAGA:</t>
    </r>
    <r>
      <rPr>
        <sz val="10"/>
        <color theme="1"/>
        <rFont val="Arial"/>
        <family val="2"/>
        <charset val="238"/>
      </rPr>
      <t xml:space="preserve"> </t>
    </r>
    <r>
      <rPr>
        <i/>
        <sz val="10"/>
        <color theme="1"/>
        <rFont val="Arial"/>
        <family val="2"/>
        <charset val="238"/>
      </rPr>
      <t>W/w sprzęt musi być kompatybilny  z użytkowanymi przez Zamawiającego pompami Compat ELLA</t>
    </r>
    <r>
      <rPr>
        <b/>
        <i/>
        <sz val="10"/>
        <color theme="1"/>
        <rFont val="Arial"/>
        <family val="2"/>
        <charset val="238"/>
      </rPr>
      <t>.</t>
    </r>
  </si>
  <si>
    <r>
      <t xml:space="preserve">1. </t>
    </r>
    <r>
      <rPr>
        <b/>
        <sz val="10"/>
        <color theme="1"/>
        <rFont val="Arial"/>
        <family val="2"/>
        <charset val="238"/>
      </rPr>
      <t>Poz. 1</t>
    </r>
    <r>
      <rPr>
        <sz val="10"/>
        <color theme="1"/>
        <rFont val="Arial"/>
        <family val="2"/>
        <charset val="238"/>
      </rPr>
      <t xml:space="preserve"> -  Umożliwienie żywienia metodą ciągłego wlewu kroplowego, z komorą kroplową, w zestawie z plastikowym woreczkiem do zawieszania butelki na stojaku </t>
    </r>
    <r>
      <rPr>
        <b/>
        <sz val="10"/>
        <rFont val="Arial"/>
        <family val="2"/>
        <charset val="238"/>
      </rPr>
      <t>40 p.</t>
    </r>
  </si>
  <si>
    <t xml:space="preserve">2. </t>
  </si>
  <si>
    <t xml:space="preserve">5. </t>
  </si>
  <si>
    <t>Zestaw do wewnętrznego szynowania moczowodów ze sterowalnym popychaczem zawierający: prostą prowadnicę pokrytą PTFE z wewnętrznym ruchomym elementem, cewnik moczowodowy podwójnie zagięty z plastikowym zamkiem, popychacz z funkcją zacisku, z połączeniem do cewnika plastikowym zamkiem</t>
  </si>
  <si>
    <t>Zestaw kroplowy do żywienia dojelitowego z dietą, worek o poj. 1,3 l. zamykany od góry korkiem ( zacisk rolkowy, grawitacyjny)</t>
  </si>
  <si>
    <t>Ilość / rok</t>
  </si>
  <si>
    <t>PAKIET 1</t>
  </si>
  <si>
    <t>PAKIET 6</t>
  </si>
  <si>
    <t>Cewnik dwudrożny pooperacyjny typu DUFOURA - lateks pokryty hydrożelem, balon ożebrowany w celu równomiernego rozłożenia ucisku na lożę po gruczolaku stercza, dostępny w rozmiarze CH 18-22, pojemność balonu zależnie od bieżących potrzeb 30-50 ml lub 60-80 ml</t>
  </si>
  <si>
    <t xml:space="preserve">Cewnik trójdrożny  pooperacyjny typu DUFOURA - lateks pokryty hydrożelem, balon ożebrowany w celu równomiernego rozłożenia ucisku na lożę po gruczolaku stercza, dostępny w rozmiarze CH 18-22, pojemność balonu zależnie od bieżących potrzeb 30-50 ml lub 60-80 ml  </t>
  </si>
  <si>
    <t>PAKIET 20</t>
  </si>
  <si>
    <t>PAKIET 29</t>
  </si>
  <si>
    <t>PAKIET 30</t>
  </si>
  <si>
    <t>PAKIET 33</t>
  </si>
  <si>
    <t>PAKIET 34</t>
  </si>
  <si>
    <t>Jałowa, jednorazowa, sucha szczotka do chirurgicznego mycia rąk</t>
  </si>
  <si>
    <r>
      <t>1. Miękka, delikatna gąbka, spieniająca środki myjące -</t>
    </r>
    <r>
      <rPr>
        <b/>
        <sz val="10"/>
        <rFont val="Arial CE"/>
        <charset val="238"/>
      </rPr>
      <t xml:space="preserve"> 20 p. </t>
    </r>
  </si>
  <si>
    <r>
      <t xml:space="preserve">2. Gęste, miękkie, plastikowe włosie - </t>
    </r>
    <r>
      <rPr>
        <b/>
        <sz val="10"/>
        <rFont val="Arial CE"/>
        <charset val="238"/>
      </rPr>
      <t>20 p.</t>
    </r>
  </si>
  <si>
    <t>PAKIET 26</t>
  </si>
  <si>
    <t>PRÓBKI- po 1 szt. z każdego rozmiaru - STERYLNE</t>
  </si>
  <si>
    <t xml:space="preserve">PRÓBKI - 5 szt. </t>
  </si>
  <si>
    <t xml:space="preserve"> 59/23 Dostawa jednorazowego sprzętu medycznego dla SPZZOZ w Gryficach - powtórzenie </t>
  </si>
  <si>
    <t>PRÓBKI - po 2 szt. z rozmiaru 7,0; 8,0 - STERYLNE</t>
  </si>
  <si>
    <t>zestaw</t>
  </si>
  <si>
    <t>PRÓBKI - po 2 szt. z rozmiaru 7,5; 8,0 - STERYLNE</t>
  </si>
  <si>
    <t>Ilość sztuk  /rok</t>
  </si>
  <si>
    <t>Rurka intubacyjna zbrojona z mankietem i prowadnicą w rozmiarach od 7,0 do 9,0</t>
  </si>
  <si>
    <r>
      <t xml:space="preserve">Rurka intubacyjna z mankietem nikociśnieniowym w kształcie walca, nitka kontrastu Rtg, </t>
    </r>
    <r>
      <rPr>
        <b/>
        <u/>
        <sz val="10"/>
        <rFont val="Arial"/>
        <family val="2"/>
        <charset val="238"/>
      </rPr>
      <t>silikonowana</t>
    </r>
    <r>
      <rPr>
        <sz val="10"/>
        <rFont val="Arial"/>
        <family val="2"/>
        <charset val="238"/>
      </rPr>
      <t>, rozmiar podany w widocznym miejscu na rurce i opakowaniu, z oznaczeniem głębokości, zbrojenie, dwa znaczniki ułatwiające intubację. Uszczelnienie mankietu zaworowe.Sterylna, bezlateksowa.</t>
    </r>
  </si>
  <si>
    <r>
      <t>1. Zbrojenie rurki w postaci metalowej spirali jednolicie wtopionej w jej ścianę -</t>
    </r>
    <r>
      <rPr>
        <b/>
        <sz val="10"/>
        <rFont val="Arial"/>
        <family val="2"/>
        <charset val="238"/>
      </rPr>
      <t xml:space="preserve"> 40 p. </t>
    </r>
  </si>
  <si>
    <t>PRÓBKI - 1 szt. z poz. 3 - STERYLNE</t>
  </si>
  <si>
    <t>Cewnik krótkoterminowy do hemodializy, dwuświatłowy, Wykonany z poliuretanu, rozmiar 15-17cm/14F</t>
  </si>
  <si>
    <t>szt</t>
  </si>
  <si>
    <t>Cewnik krótkoterminowy do hemodializy, dwuświatłowy, Wykonany z poliuretanu, rozmiar 20cm/14F</t>
  </si>
  <si>
    <t>Cewnik krótkoterminowy do hemodializy, dwuświatłowy, Wykonany z poliuretanu, rozmiar 25cm/14F</t>
  </si>
  <si>
    <r>
      <t xml:space="preserve">1. Możliwość sprawnej obsługi prowadnicy jedną ręką - </t>
    </r>
    <r>
      <rPr>
        <b/>
        <sz val="10"/>
        <rFont val="Arial"/>
        <family val="2"/>
        <charset val="238"/>
      </rPr>
      <t>40 p.</t>
    </r>
  </si>
  <si>
    <t>Zestaw do iniekcji wewnątrzgałkowej w składzie: obłożenie na stolik 75x75 cm 1 szt., obłożenie na pacjenta z nacięta folią 80x80 1 szt, pałeczki 2 szt., gaziki 7,5x7,5 cm 4 szt.,rozwórka pełne blaszki, cyrkiel jdnorazowy/miarka, pinceta 12 cm, kompres na oko, torba na płyny</t>
  </si>
  <si>
    <t>RAZEM:</t>
  </si>
  <si>
    <r>
      <t xml:space="preserve">1. Obłożenie, miękkie, dobrze układające się - </t>
    </r>
    <r>
      <rPr>
        <b/>
        <sz val="10"/>
        <color theme="1"/>
        <rFont val="Arial"/>
        <family val="2"/>
        <charset val="238"/>
      </rPr>
      <t>20 p.</t>
    </r>
  </si>
  <si>
    <r>
      <t xml:space="preserve">2. Wysokoabsorpcyjny materiał - </t>
    </r>
    <r>
      <rPr>
        <b/>
        <sz val="10"/>
        <color theme="1"/>
        <rFont val="Arial"/>
        <family val="2"/>
        <charset val="238"/>
      </rPr>
      <t>20 p.</t>
    </r>
  </si>
  <si>
    <t>Strzykawka 1 ml do tuberkuliny z igłą  0,45 x 10 mm wymienną, podziałka 0,01</t>
  </si>
  <si>
    <t>PRÓBKI - po 3 szt. z każdej pozcji</t>
  </si>
  <si>
    <t>Woreczek do moczu dla dzieci (dla dziewczynek lub chłopców zależnie od zapotrzebowania) jałowy, uniwersalny, samoprzylepny, miękki, pojedynczo pakowany.</t>
  </si>
  <si>
    <t xml:space="preserve">Zaciskacz do pępowiny - sterylny. Wykonany   z materiału elastycznego, szerokość min. 0,5 cm, w trakcie zamykania wyraźny, wyczuwalny "klik", pakowany pojedynczo. </t>
  </si>
  <si>
    <r>
      <t>Zestaw do lewatyw z podziałką, z kanką i zawieszką, tylko dla dorosłych,</t>
    </r>
    <r>
      <rPr>
        <u/>
        <sz val="10"/>
        <rFont val="Arial"/>
        <family val="2"/>
        <charset val="238"/>
      </rPr>
      <t xml:space="preserve"> pojedynczo pakowane</t>
    </r>
  </si>
  <si>
    <t>op.
a 100 szt</t>
  </si>
  <si>
    <r>
      <t xml:space="preserve">Słój do dobowej zbiórki moczu (plastikowy z przykrywką) - tulipan, </t>
    </r>
    <r>
      <rPr>
        <b/>
        <sz val="10"/>
        <rFont val="Arial"/>
        <family val="2"/>
        <charset val="238"/>
      </rPr>
      <t xml:space="preserve">widoczna podziałka.                  </t>
    </r>
  </si>
  <si>
    <r>
      <rPr>
        <b/>
        <sz val="10"/>
        <color theme="1"/>
        <rFont val="Arial"/>
        <family val="2"/>
        <charset val="238"/>
      </rPr>
      <t>UWAGA:</t>
    </r>
    <r>
      <rPr>
        <sz val="10"/>
        <color theme="1"/>
        <rFont val="Arial"/>
        <family val="2"/>
        <charset val="238"/>
      </rPr>
      <t xml:space="preserve"> </t>
    </r>
    <r>
      <rPr>
        <i/>
        <sz val="10"/>
        <color theme="1"/>
        <rFont val="Arial"/>
        <family val="2"/>
        <charset val="238"/>
      </rPr>
      <t>Zamawiający wymaga, aby zaoferowany asortyment był kompatybilny z myjniami MEIKO model Topic 20</t>
    </r>
    <r>
      <rPr>
        <sz val="10"/>
        <color theme="1"/>
        <rFont val="Arial"/>
        <family val="2"/>
        <charset val="238"/>
      </rPr>
      <t>.</t>
    </r>
  </si>
  <si>
    <r>
      <t xml:space="preserve">Wkład drukujący/opaski białe dla dorosłych, rozmiar 25mm x 279mm, zamknięcie na klej, (1 zestaw = 6 wkładów, 1 wkład = 200 opasek)   </t>
    </r>
    <r>
      <rPr>
        <u/>
        <sz val="10"/>
        <rFont val="Arial"/>
        <family val="2"/>
        <charset val="238"/>
      </rPr>
      <t>do drukarki Zebra HC100.</t>
    </r>
  </si>
  <si>
    <t>PRÓBKI - 1 szt. x 6 klipsów z poz. 1</t>
  </si>
  <si>
    <t>Klipsy polimerowe wykonane z trwałego, nienasiąkliwego polimeru, obojętne, nietoksyczne, wielkość naczynia 3-10 mm, opak. 14 szt x 6 szt. klipsów</t>
  </si>
  <si>
    <t>Klipsy polimerowe wykonane z trwałego, nienasiąkliwego polimeru, obojętne, nietoksyczne, wielkość naczynia 5-13 mm, opak. 14 szt x 6 szt. klipsów</t>
  </si>
  <si>
    <t>Klipsy polimerowe wykonane z trwałego, nienasiąkliwego polimeru, obojętne, nietoksyczne, wielkość naczynia 7-16 mm, opak. 14 szt x 6 szt. klipsów</t>
  </si>
  <si>
    <t>Paski wykonane z materiałów polimerowych - system o dł. 8 cm do zamknięcia skóry o linii cięcia do 8 cm.</t>
  </si>
  <si>
    <t>Kompatybilne z klipsownicami wielorazowymi 10 mm., dł. robocza 33 cm, obrót 360 stopni, szczęki dopasowane do rozmiaru klipsów.</t>
  </si>
  <si>
    <t>Stapler skórny jednorazowego użytku, ze zszywkami w minimalnej liczbie 35 sztuk, ze wskaźnikiem ilości zszywek. Uchwyt staplera wygięty pod optymalnym kątem, zapewniający dobrą widoczność brzegów zamykanej rany. Zszywki prostokątne, powlekane teflonem (PTFE), o przekroju poprzecznym (grubość) 0,58 mm, po zamknięciu wys.4,2 mm, szer. 6,9 mm, pakowany po 6 szt. w 1 opak. handlowym</t>
  </si>
  <si>
    <t>opak.</t>
  </si>
  <si>
    <t>PRÓBKI - 1 szt. x 6 klipsów z poz. 2</t>
  </si>
  <si>
    <r>
      <t>Komplet pięciu zestawów jednorazowego użytku do fiksacji siatek przepuklinowych w laparoskopowej naprawie przepuklin pachwinowych, do wykorzystania w pięciu zabiegach operacyjnych (1 zestaw składa się z: 1 szt.</t>
    </r>
    <r>
      <rPr>
        <u/>
        <sz val="10"/>
        <rFont val="Arial"/>
        <family val="2"/>
        <charset val="238"/>
      </rPr>
      <t xml:space="preserve"> aplikatora jednorazowego użytku</t>
    </r>
    <r>
      <rPr>
        <sz val="10"/>
        <rFont val="Arial"/>
        <family val="2"/>
        <charset val="238"/>
      </rPr>
      <t xml:space="preserve"> kompatybilnego z trokarem o średnicy 5mm, 1</t>
    </r>
    <r>
      <rPr>
        <u/>
        <sz val="10"/>
        <rFont val="Arial"/>
        <family val="2"/>
        <charset val="238"/>
      </rPr>
      <t xml:space="preserve"> szt. strzykawki jednorazowego użytku</t>
    </r>
    <r>
      <rPr>
        <sz val="10"/>
        <rFont val="Arial"/>
        <family val="2"/>
        <charset val="238"/>
      </rPr>
      <t xml:space="preserve"> 2 ml Luer Lock oraz 1</t>
    </r>
    <r>
      <rPr>
        <u/>
        <sz val="10"/>
        <rFont val="Arial"/>
        <family val="2"/>
        <charset val="238"/>
      </rPr>
      <t xml:space="preserve"> szt. ampułki a 0,5 ml kleju tkankowego</t>
    </r>
    <r>
      <rPr>
        <sz val="10"/>
        <rFont val="Arial"/>
        <family val="2"/>
        <charset val="238"/>
      </rPr>
      <t xml:space="preserve"> w kolorze niebieskim (z czystego N-butylo-2-cyjanoakrylatu), 1 opak. handlowe ma zawierać komplet 5 zestawów o składzie jak wyżej</t>
    </r>
  </si>
  <si>
    <r>
      <t xml:space="preserve">2. Dobrze układajaca się folia - </t>
    </r>
    <r>
      <rPr>
        <b/>
        <sz val="10"/>
        <rFont val="Arial CE"/>
        <charset val="238"/>
      </rPr>
      <t>10 p.</t>
    </r>
  </si>
  <si>
    <r>
      <t xml:space="preserve">1. łatwość i płynność przesuwu tłoka, szczelność, podziałka  0,01; czytelność skali - </t>
    </r>
    <r>
      <rPr>
        <b/>
        <sz val="10"/>
        <rFont val="Arial"/>
        <family val="2"/>
        <charset val="238"/>
      </rPr>
      <t>40 p.</t>
    </r>
  </si>
  <si>
    <r>
      <rPr>
        <sz val="10"/>
        <rFont val="Arial"/>
        <family val="2"/>
        <charset val="238"/>
      </rPr>
      <t xml:space="preserve">1. </t>
    </r>
    <r>
      <rPr>
        <b/>
        <sz val="10"/>
        <rFont val="Arial"/>
        <family val="2"/>
        <charset val="238"/>
      </rPr>
      <t>Poz. 2</t>
    </r>
    <r>
      <rPr>
        <sz val="10"/>
        <rFont val="Arial"/>
        <family val="2"/>
        <charset val="238"/>
      </rPr>
      <t xml:space="preserve"> - elastyczny materiał, słyszalny i wyczuwalny tzw. "klik" podczas zamykania, karbowany uchwyt - </t>
    </r>
    <r>
      <rPr>
        <b/>
        <sz val="10"/>
        <rFont val="Arial"/>
        <family val="2"/>
        <charset val="238"/>
      </rPr>
      <t>20 p.</t>
    </r>
  </si>
  <si>
    <r>
      <rPr>
        <sz val="10"/>
        <rFont val="Arial"/>
        <family val="2"/>
        <charset val="238"/>
      </rPr>
      <t xml:space="preserve">2. </t>
    </r>
    <r>
      <rPr>
        <b/>
        <sz val="10"/>
        <rFont val="Arial"/>
        <family val="2"/>
        <charset val="238"/>
      </rPr>
      <t>Poz. 3</t>
    </r>
    <r>
      <rPr>
        <sz val="10"/>
        <rFont val="Arial"/>
        <family val="2"/>
        <charset val="238"/>
      </rPr>
      <t xml:space="preserve"> - miękka elastyczna kanka z zaokragloną, atraumatyczną końcówką -</t>
    </r>
    <r>
      <rPr>
        <b/>
        <sz val="10"/>
        <rFont val="Arial"/>
        <family val="2"/>
        <charset val="238"/>
      </rPr>
      <t xml:space="preserve"> 20 p.</t>
    </r>
  </si>
  <si>
    <r>
      <rPr>
        <sz val="10"/>
        <rFont val="Arial"/>
        <family val="2"/>
        <charset val="238"/>
      </rPr>
      <t xml:space="preserve">1. Dopasowana przykrywka, widoczna podziałka- </t>
    </r>
    <r>
      <rPr>
        <u/>
        <sz val="10"/>
        <rFont val="Arial"/>
        <family val="2"/>
        <charset val="238"/>
      </rPr>
      <t>dobrze widoczne tłoczenie</t>
    </r>
    <r>
      <rPr>
        <sz val="10"/>
        <rFont val="Arial"/>
        <family val="2"/>
        <charset val="238"/>
      </rPr>
      <t xml:space="preserve"> lub w innym kolorze niż pojemnik</t>
    </r>
    <r>
      <rPr>
        <b/>
        <sz val="10"/>
        <rFont val="Arial"/>
        <family val="2"/>
        <charset val="238"/>
      </rPr>
      <t xml:space="preserve"> - 40 p.</t>
    </r>
  </si>
  <si>
    <r>
      <t xml:space="preserve">1. </t>
    </r>
    <r>
      <rPr>
        <b/>
        <sz val="10"/>
        <color theme="1"/>
        <rFont val="Czcionka tekstu podstawowego"/>
        <charset val="238"/>
      </rPr>
      <t>Poz. 1-3</t>
    </r>
    <r>
      <rPr>
        <sz val="10"/>
        <color theme="1"/>
        <rFont val="Czcionka tekstu podstawowego"/>
        <charset val="238"/>
      </rPr>
      <t xml:space="preserve"> Trwały, nienasiąkliwy materiał - </t>
    </r>
    <r>
      <rPr>
        <b/>
        <sz val="10"/>
        <color theme="1"/>
        <rFont val="Czcionka tekstu podstawowego"/>
        <charset val="238"/>
      </rPr>
      <t>40 p</t>
    </r>
    <r>
      <rPr>
        <sz val="10"/>
        <color theme="1"/>
        <rFont val="Czcionka tekstu podstawowego"/>
        <charset val="238"/>
      </rPr>
      <t>.</t>
    </r>
  </si>
  <si>
    <r>
      <t xml:space="preserve">1. </t>
    </r>
    <r>
      <rPr>
        <b/>
        <sz val="10"/>
        <color theme="1"/>
        <rFont val="Czcionka tekstu podstawowego"/>
        <charset val="238"/>
      </rPr>
      <t xml:space="preserve">Poz. 2 </t>
    </r>
    <r>
      <rPr>
        <sz val="10"/>
        <color theme="1"/>
        <rFont val="Czcionka tekstu podstawowego"/>
        <charset val="238"/>
      </rPr>
      <t xml:space="preserve">Łatwość zakładania zszywek i dobra widoczność brzegów zamykanej ramy - </t>
    </r>
    <r>
      <rPr>
        <b/>
        <sz val="10"/>
        <color theme="1"/>
        <rFont val="Czcionka tekstu podstawowego"/>
        <charset val="238"/>
      </rPr>
      <t>20 p</t>
    </r>
    <r>
      <rPr>
        <sz val="10"/>
        <color theme="1"/>
        <rFont val="Czcionka tekstu podstawowego"/>
        <charset val="238"/>
      </rPr>
      <t/>
    </r>
  </si>
  <si>
    <r>
      <t xml:space="preserve">2. </t>
    </r>
    <r>
      <rPr>
        <b/>
        <sz val="10"/>
        <color theme="1"/>
        <rFont val="Czcionka tekstu podstawowego"/>
        <charset val="238"/>
      </rPr>
      <t>Poz. 2</t>
    </r>
    <r>
      <rPr>
        <sz val="10"/>
        <color theme="1"/>
        <rFont val="Czcionka tekstu podstawowego"/>
        <charset val="238"/>
      </rPr>
      <t xml:space="preserve">.Bezawaryjna praca staplera (brak zacinania się) - </t>
    </r>
    <r>
      <rPr>
        <b/>
        <sz val="10"/>
        <color theme="1"/>
        <rFont val="Czcionka tekstu podstawowego"/>
        <charset val="238"/>
      </rPr>
      <t>20 p</t>
    </r>
    <r>
      <rPr>
        <sz val="10"/>
        <color theme="1"/>
        <rFont val="Czcionka tekstu podstawowego"/>
        <charset val="238"/>
      </rPr>
      <t>.</t>
    </r>
  </si>
  <si>
    <t xml:space="preserve">6. </t>
  </si>
  <si>
    <t xml:space="preserve">Zestaw do żywienia dojelitowego  służący do połączenia worka z dietą, umożliwiający żywienie pacjenta  metodą ciągłego wlewu za pomocą pompy żywieniowej. . </t>
  </si>
  <si>
    <t>Zestaw do żywienia dojelitowego służący do połączenia worka z dietą, grawitacyjny</t>
  </si>
  <si>
    <t xml:space="preserve">Zgłębnik żołądkowy z prowadnicą  i linią kontrastującą w RTG, minimum 12/110 cm, wykonany z miękkiego poliuretanu z możliwością utrzymania do 30 dni. Zgłębnik musi być wyposażony dodatkowo w boczne otwory minimalizujące możliwość zatkania. </t>
  </si>
  <si>
    <t xml:space="preserve">Zgłębnik żołądkowy z prowadnicą  i 3 liniami kontrastującymi w RTG umożliwiającymi kontrolę położenia zgłębnika, minimum 12/110 cm, wykonany z miękkiego poliuretanu z możliwością utrzymania do 30 dni. Zgłębnik mui być wyposażony dodatkowo w boczne otwory minimalizujące możliwość zatkania. </t>
  </si>
  <si>
    <t>Zgłębnik żołądkowy z prowadnicą i linią kontrastującą w RTG, 14/110 cm, wykonany z miękkiego poliuretanu z możliwością utrzymania do 30 dni.  Zgłębnik ma być wyposażony dodatkowo w boczne otwory minimalizujące możliwość zatkania, z bocznym portem do podawania płynów, leków. Oba porty mają posiadać klips zabezpieczający przed cofnięciem sie zawartości żołądka lub diety. Umieszczenie portów na oddzielnych przewodach z oddzielnymi zaciskami ma umożliwiać zastosowanie portu do odbarczania bez konieczności odłączania zestawu do żywienia.</t>
  </si>
  <si>
    <t>PAKIET 17</t>
  </si>
  <si>
    <t>PAKIET 31</t>
  </si>
  <si>
    <t>PAKIET 35</t>
  </si>
  <si>
    <r>
      <t>w przypadku</t>
    </r>
    <r>
      <rPr>
        <b/>
        <sz val="10"/>
        <rFont val="Arial"/>
        <family val="2"/>
        <charset val="238"/>
      </rPr>
      <t xml:space="preserve"> </t>
    </r>
    <r>
      <rPr>
        <b/>
        <u/>
        <sz val="10"/>
        <rFont val="Arial"/>
        <family val="2"/>
        <charset val="238"/>
      </rPr>
      <t>pakietu nr 6, 17, 20, 23</t>
    </r>
    <r>
      <rPr>
        <u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- </t>
    </r>
    <r>
      <rPr>
        <b/>
        <sz val="10"/>
        <rFont val="Arial"/>
        <family val="2"/>
        <charset val="238"/>
      </rPr>
      <t>40</t>
    </r>
    <r>
      <rPr>
        <b/>
        <sz val="10"/>
        <color theme="1"/>
        <rFont val="Arial"/>
        <family val="2"/>
        <charset val="238"/>
      </rPr>
      <t>% termin dostawy</t>
    </r>
  </si>
  <si>
    <r>
      <t xml:space="preserve">2. Bezurazowy, posiadający atraumatyczną końcówkę zakończoną kołnierzem wytwarzającym poduszkę powietrzną - </t>
    </r>
    <r>
      <rPr>
        <b/>
        <sz val="10"/>
        <rFont val="Arial CE"/>
        <charset val="238"/>
      </rPr>
      <t>20 p.</t>
    </r>
  </si>
</sst>
</file>

<file path=xl/styles.xml><?xml version="1.0" encoding="utf-8"?>
<styleSheet xmlns="http://schemas.openxmlformats.org/spreadsheetml/2006/main">
  <numFmts count="5">
    <numFmt numFmtId="44" formatCode="_-* #,##0.00\ &quot;zł&quot;_-;\-* #,##0.00\ &quot;zł&quot;_-;_-* &quot;-&quot;??\ &quot;zł&quot;_-;_-@_-"/>
    <numFmt numFmtId="164" formatCode="0.00;[Red]0.00"/>
    <numFmt numFmtId="165" formatCode="_-* #,##0.00\ [$zł-415]_-;\-* #,##0.00\ [$zł-415]_-;_-* &quot;-&quot;??\ [$zł-415]_-;_-@_-"/>
    <numFmt numFmtId="166" formatCode="#,##0.00_ ;\-#,##0.00\ "/>
    <numFmt numFmtId="167" formatCode="#,##0.00\ &quot;zł&quot;"/>
  </numFmts>
  <fonts count="58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 CE"/>
      <family val="2"/>
      <charset val="238"/>
    </font>
    <font>
      <b/>
      <sz val="11"/>
      <name val="Arial CE"/>
      <charset val="238"/>
    </font>
    <font>
      <sz val="11"/>
      <name val="Calibri"/>
      <family val="2"/>
      <charset val="238"/>
      <scheme val="minor"/>
    </font>
    <font>
      <b/>
      <i/>
      <u/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name val="Arial CE"/>
      <charset val="238"/>
    </font>
    <font>
      <sz val="10"/>
      <color rgb="FF000000"/>
      <name val="Arial"/>
      <family val="2"/>
      <charset val="238"/>
    </font>
    <font>
      <u/>
      <sz val="10"/>
      <name val="Arial CE"/>
      <charset val="238"/>
    </font>
    <font>
      <i/>
      <sz val="10"/>
      <name val="Arial CE"/>
      <charset val="238"/>
    </font>
    <font>
      <sz val="11"/>
      <color theme="1"/>
      <name val="Arial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11"/>
      <color theme="1"/>
      <name val="Arial"/>
      <family val="2"/>
      <charset val="238"/>
    </font>
    <font>
      <sz val="8"/>
      <name val="Arial"/>
      <family val="2"/>
      <charset val="238"/>
    </font>
    <font>
      <b/>
      <sz val="11"/>
      <name val="Arial CE"/>
      <family val="2"/>
      <charset val="238"/>
    </font>
    <font>
      <sz val="10"/>
      <color rgb="FFFF0000"/>
      <name val="Arial CE"/>
      <charset val="238"/>
    </font>
    <font>
      <sz val="9"/>
      <name val="Arial CE"/>
      <charset val="238"/>
    </font>
    <font>
      <sz val="11"/>
      <color rgb="FFFF0000"/>
      <name val="Czcionka tekstu podstawowego"/>
      <charset val="238"/>
    </font>
    <font>
      <b/>
      <sz val="10"/>
      <color theme="1"/>
      <name val="Czcionka tekstu podstawowego"/>
      <family val="2"/>
      <charset val="238"/>
    </font>
    <font>
      <sz val="10"/>
      <color rgb="FF00B050"/>
      <name val="Arial CE"/>
      <charset val="238"/>
    </font>
    <font>
      <b/>
      <u/>
      <sz val="10"/>
      <name val="Arial CE"/>
      <charset val="238"/>
    </font>
    <font>
      <b/>
      <sz val="10"/>
      <name val="Czcionka tekstu podstawowego"/>
      <charset val="238"/>
    </font>
    <font>
      <i/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u/>
      <sz val="10"/>
      <name val="Arial CE"/>
      <charset val="238"/>
    </font>
    <font>
      <i/>
      <sz val="9.6"/>
      <name val="Arial CE"/>
      <charset val="238"/>
    </font>
    <font>
      <sz val="9.6"/>
      <name val="Arial CE"/>
      <charset val="238"/>
    </font>
    <font>
      <i/>
      <sz val="11"/>
      <name val="Calibri"/>
      <family val="2"/>
      <charset val="238"/>
      <scheme val="minor"/>
    </font>
    <font>
      <b/>
      <sz val="12"/>
      <name val="Arial CE"/>
      <charset val="238"/>
    </font>
    <font>
      <b/>
      <i/>
      <sz val="13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u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4" fillId="0" borderId="0" applyFont="0" applyFill="0" applyBorder="0" applyAlignment="0" applyProtection="0"/>
    <xf numFmtId="0" fontId="55" fillId="0" borderId="0"/>
  </cellStyleXfs>
  <cellXfs count="374">
    <xf numFmtId="0" fontId="0" fillId="0" borderId="0" xfId="0"/>
    <xf numFmtId="0" fontId="2" fillId="0" borderId="0" xfId="0" applyFont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8" fillId="0" borderId="0" xfId="1" applyFont="1" applyAlignment="1">
      <alignment vertical="center"/>
    </xf>
    <xf numFmtId="2" fontId="8" fillId="0" borderId="0" xfId="1" applyNumberFormat="1" applyFont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7" fillId="2" borderId="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5" fontId="5" fillId="0" borderId="0" xfId="1" applyNumberFormat="1" applyFont="1" applyAlignment="1">
      <alignment horizontal="center" vertical="center"/>
    </xf>
    <xf numFmtId="0" fontId="1" fillId="0" borderId="0" xfId="1" applyFill="1" applyBorder="1" applyAlignment="1">
      <alignment vertical="top" wrapText="1"/>
    </xf>
    <xf numFmtId="0" fontId="1" fillId="0" borderId="0" xfId="1"/>
    <xf numFmtId="0" fontId="2" fillId="0" borderId="0" xfId="0" applyFont="1" applyFill="1" applyBorder="1" applyAlignment="1">
      <alignment wrapText="1"/>
    </xf>
    <xf numFmtId="0" fontId="1" fillId="0" borderId="0" xfId="1" applyAlignment="1">
      <alignment vertical="top" wrapText="1"/>
    </xf>
    <xf numFmtId="0" fontId="2" fillId="0" borderId="0" xfId="0" applyFont="1"/>
    <xf numFmtId="0" fontId="20" fillId="0" borderId="0" xfId="1" applyFont="1" applyAlignment="1">
      <alignment horizontal="center"/>
    </xf>
    <xf numFmtId="0" fontId="2" fillId="0" borderId="0" xfId="0" applyFont="1" applyFill="1" applyBorder="1"/>
    <xf numFmtId="0" fontId="1" fillId="0" borderId="1" xfId="1" applyNumberFormat="1" applyFont="1" applyBorder="1" applyAlignment="1">
      <alignment horizontal="center" vertical="center" wrapText="1"/>
    </xf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6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8" fillId="0" borderId="0" xfId="1" applyNumberFormat="1" applyFont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right" vertical="center" wrapText="1"/>
    </xf>
    <xf numFmtId="164" fontId="1" fillId="0" borderId="1" xfId="1" applyNumberForma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0" xfId="1" applyAlignment="1">
      <alignment vertical="center"/>
    </xf>
    <xf numFmtId="0" fontId="0" fillId="0" borderId="0" xfId="0" applyAlignment="1">
      <alignment vertical="center"/>
    </xf>
    <xf numFmtId="0" fontId="25" fillId="0" borderId="0" xfId="1" applyFont="1"/>
    <xf numFmtId="0" fontId="5" fillId="0" borderId="0" xfId="0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Alignment="1">
      <alignment vertical="center"/>
    </xf>
    <xf numFmtId="167" fontId="5" fillId="0" borderId="0" xfId="1" applyNumberFormat="1" applyFont="1" applyAlignment="1">
      <alignment vertical="center"/>
    </xf>
    <xf numFmtId="167" fontId="18" fillId="0" borderId="1" xfId="1" applyNumberFormat="1" applyFont="1" applyBorder="1" applyAlignment="1">
      <alignment horizontal="center" vertical="center"/>
    </xf>
    <xf numFmtId="167" fontId="16" fillId="0" borderId="1" xfId="2" applyNumberFormat="1" applyFont="1" applyBorder="1" applyAlignment="1">
      <alignment vertical="center"/>
    </xf>
    <xf numFmtId="167" fontId="3" fillId="0" borderId="0" xfId="2" applyNumberFormat="1" applyFont="1" applyBorder="1" applyAlignment="1">
      <alignment vertical="center"/>
    </xf>
    <xf numFmtId="167" fontId="16" fillId="0" borderId="0" xfId="2" applyNumberFormat="1" applyFont="1" applyBorder="1" applyAlignment="1">
      <alignment vertical="center"/>
    </xf>
    <xf numFmtId="167" fontId="2" fillId="0" borderId="0" xfId="0" applyNumberFormat="1" applyFont="1" applyAlignment="1">
      <alignment horizontal="center" vertical="center"/>
    </xf>
    <xf numFmtId="167" fontId="0" fillId="0" borderId="0" xfId="0" applyNumberFormat="1"/>
    <xf numFmtId="0" fontId="1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1" fillId="0" borderId="0" xfId="1" applyBorder="1"/>
    <xf numFmtId="0" fontId="33" fillId="0" borderId="0" xfId="0" applyFont="1"/>
    <xf numFmtId="0" fontId="25" fillId="0" borderId="0" xfId="0" applyFont="1" applyFill="1" applyBorder="1" applyAlignment="1">
      <alignment vertical="top" wrapText="1"/>
    </xf>
    <xf numFmtId="0" fontId="3" fillId="0" borderId="0" xfId="1" applyFont="1" applyBorder="1"/>
    <xf numFmtId="0" fontId="5" fillId="0" borderId="0" xfId="1" applyFont="1"/>
    <xf numFmtId="0" fontId="29" fillId="0" borderId="0" xfId="0" applyFont="1"/>
    <xf numFmtId="0" fontId="5" fillId="0" borderId="0" xfId="1" applyNumberFormat="1" applyFont="1" applyAlignment="1">
      <alignment vertical="top" wrapText="1"/>
    </xf>
    <xf numFmtId="0" fontId="5" fillId="0" borderId="0" xfId="1" applyFont="1" applyAlignment="1">
      <alignment vertical="top" wrapText="1"/>
    </xf>
    <xf numFmtId="0" fontId="37" fillId="0" borderId="0" xfId="1" applyFont="1" applyAlignment="1">
      <alignment horizontal="center"/>
    </xf>
    <xf numFmtId="0" fontId="19" fillId="0" borderId="0" xfId="1" applyFont="1"/>
    <xf numFmtId="0" fontId="3" fillId="0" borderId="0" xfId="1" applyFont="1"/>
    <xf numFmtId="0" fontId="16" fillId="0" borderId="0" xfId="1" applyFont="1" applyBorder="1" applyAlignment="1">
      <alignment horizontal="center"/>
    </xf>
    <xf numFmtId="0" fontId="17" fillId="2" borderId="0" xfId="1" applyFont="1" applyFill="1" applyBorder="1" applyAlignment="1">
      <alignment horizontal="center"/>
    </xf>
    <xf numFmtId="0" fontId="2" fillId="0" borderId="0" xfId="0" applyFont="1" applyAlignment="1">
      <alignment wrapText="1"/>
    </xf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3" fillId="0" borderId="0" xfId="0" applyFont="1"/>
    <xf numFmtId="0" fontId="29" fillId="0" borderId="0" xfId="0" applyFont="1" applyAlignment="1">
      <alignment vertical="center"/>
    </xf>
    <xf numFmtId="0" fontId="38" fillId="0" borderId="0" xfId="1" applyFont="1" applyBorder="1" applyAlignment="1">
      <alignment horizontal="center"/>
    </xf>
    <xf numFmtId="0" fontId="31" fillId="2" borderId="0" xfId="1" applyFont="1" applyFill="1" applyBorder="1" applyAlignment="1">
      <alignment horizontal="center"/>
    </xf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30" fillId="0" borderId="0" xfId="0" applyFont="1" applyBorder="1" applyAlignment="1"/>
    <xf numFmtId="0" fontId="31" fillId="0" borderId="0" xfId="0" applyFont="1" applyBorder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30" fillId="0" borderId="0" xfId="1" applyFont="1" applyBorder="1" applyAlignment="1">
      <alignment wrapText="1"/>
    </xf>
    <xf numFmtId="0" fontId="25" fillId="0" borderId="0" xfId="1" applyFont="1" applyBorder="1" applyAlignment="1">
      <alignment wrapText="1"/>
    </xf>
    <xf numFmtId="0" fontId="25" fillId="0" borderId="0" xfId="1" applyFont="1" applyAlignment="1">
      <alignment vertical="top"/>
    </xf>
    <xf numFmtId="0" fontId="39" fillId="0" borderId="0" xfId="1" applyFont="1"/>
    <xf numFmtId="0" fontId="1" fillId="0" borderId="0" xfId="1" applyFont="1"/>
    <xf numFmtId="0" fontId="1" fillId="0" borderId="0" xfId="1" applyFill="1" applyAlignment="1">
      <alignment wrapText="1"/>
    </xf>
    <xf numFmtId="0" fontId="41" fillId="0" borderId="0" xfId="0" applyFont="1"/>
    <xf numFmtId="0" fontId="30" fillId="0" borderId="0" xfId="1" applyFont="1" applyBorder="1" applyAlignment="1"/>
    <xf numFmtId="2" fontId="1" fillId="0" borderId="0" xfId="1" applyNumberFormat="1"/>
    <xf numFmtId="0" fontId="32" fillId="0" borderId="0" xfId="0" applyFont="1"/>
    <xf numFmtId="0" fontId="30" fillId="0" borderId="0" xfId="1" applyFont="1" applyAlignment="1">
      <alignment wrapText="1"/>
    </xf>
    <xf numFmtId="0" fontId="25" fillId="0" borderId="0" xfId="1" applyFont="1" applyAlignment="1">
      <alignment vertical="top" wrapText="1"/>
    </xf>
    <xf numFmtId="0" fontId="25" fillId="0" borderId="0" xfId="1" applyFont="1" applyAlignment="1">
      <alignment wrapText="1"/>
    </xf>
    <xf numFmtId="0" fontId="34" fillId="0" borderId="0" xfId="0" applyFont="1" applyAlignment="1">
      <alignment wrapText="1"/>
    </xf>
    <xf numFmtId="0" fontId="30" fillId="0" borderId="0" xfId="1" applyFont="1" applyAlignment="1"/>
    <xf numFmtId="0" fontId="1" fillId="0" borderId="0" xfId="1" applyBorder="1" applyAlignment="1">
      <alignment horizontal="center" vertical="top" wrapText="1"/>
    </xf>
    <xf numFmtId="0" fontId="1" fillId="0" borderId="0" xfId="1" applyAlignment="1">
      <alignment horizontal="left" vertical="top" wrapText="1"/>
    </xf>
    <xf numFmtId="0" fontId="1" fillId="0" borderId="0" xfId="1" applyAlignment="1">
      <alignment wrapText="1"/>
    </xf>
    <xf numFmtId="2" fontId="25" fillId="0" borderId="0" xfId="1" applyNumberFormat="1" applyFont="1" applyAlignment="1">
      <alignment vertical="top"/>
    </xf>
    <xf numFmtId="0" fontId="30" fillId="0" borderId="0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166" fontId="3" fillId="0" borderId="0" xfId="0" applyNumberFormat="1" applyFont="1" applyBorder="1" applyAlignment="1">
      <alignment horizontal="center"/>
    </xf>
    <xf numFmtId="0" fontId="46" fillId="0" borderId="0" xfId="0" applyFont="1" applyAlignment="1">
      <alignment wrapText="1"/>
    </xf>
    <xf numFmtId="0" fontId="47" fillId="0" borderId="0" xfId="0" applyFont="1" applyAlignment="1"/>
    <xf numFmtId="0" fontId="47" fillId="0" borderId="0" xfId="0" applyFont="1" applyAlignment="1">
      <alignment wrapText="1"/>
    </xf>
    <xf numFmtId="0" fontId="0" fillId="0" borderId="0" xfId="0" applyAlignment="1">
      <alignment horizontal="center" vertical="top" wrapText="1"/>
    </xf>
    <xf numFmtId="0" fontId="1" fillId="0" borderId="0" xfId="1" applyFont="1" applyAlignment="1">
      <alignment wrapText="1"/>
    </xf>
    <xf numFmtId="0" fontId="20" fillId="0" borderId="0" xfId="1" applyFont="1" applyAlignment="1">
      <alignment horizontal="center" wrapText="1"/>
    </xf>
    <xf numFmtId="0" fontId="25" fillId="0" borderId="0" xfId="1" applyFont="1" applyAlignment="1">
      <alignment horizontal="left" wrapText="1"/>
    </xf>
    <xf numFmtId="0" fontId="32" fillId="0" borderId="0" xfId="0" applyFont="1" applyAlignment="1">
      <alignment wrapText="1"/>
    </xf>
    <xf numFmtId="2" fontId="25" fillId="0" borderId="0" xfId="1" applyNumberFormat="1" applyFont="1" applyBorder="1" applyAlignment="1">
      <alignment wrapText="1"/>
    </xf>
    <xf numFmtId="0" fontId="32" fillId="0" borderId="0" xfId="0" applyFont="1" applyAlignment="1"/>
    <xf numFmtId="0" fontId="22" fillId="0" borderId="0" xfId="0" applyFont="1" applyBorder="1"/>
    <xf numFmtId="0" fontId="22" fillId="0" borderId="0" xfId="0" applyFont="1"/>
    <xf numFmtId="166" fontId="5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51" fillId="0" borderId="0" xfId="0" applyFont="1"/>
    <xf numFmtId="0" fontId="1" fillId="0" borderId="0" xfId="1" applyFont="1" applyAlignment="1">
      <alignment vertical="top" wrapText="1"/>
    </xf>
    <xf numFmtId="0" fontId="38" fillId="0" borderId="0" xfId="0" applyFont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167" fontId="32" fillId="0" borderId="1" xfId="0" applyNumberFormat="1" applyFont="1" applyBorder="1" applyAlignment="1">
      <alignment horizontal="center" vertical="center"/>
    </xf>
    <xf numFmtId="0" fontId="38" fillId="0" borderId="0" xfId="1" applyFont="1" applyAlignment="1">
      <alignment horizontal="center"/>
    </xf>
    <xf numFmtId="0" fontId="38" fillId="0" borderId="0" xfId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1" fillId="2" borderId="0" xfId="1" applyFont="1" applyFill="1" applyBorder="1" applyAlignment="1">
      <alignment horizontal="center" wrapText="1"/>
    </xf>
    <xf numFmtId="0" fontId="1" fillId="0" borderId="0" xfId="1" applyBorder="1" applyAlignment="1">
      <alignment vertical="center"/>
    </xf>
    <xf numFmtId="0" fontId="1" fillId="0" borderId="0" xfId="1" applyBorder="1" applyAlignment="1">
      <alignment vertical="center" wrapText="1"/>
    </xf>
    <xf numFmtId="0" fontId="0" fillId="0" borderId="0" xfId="0" applyAlignment="1">
      <alignment vertical="top" wrapText="1"/>
    </xf>
    <xf numFmtId="2" fontId="1" fillId="0" borderId="1" xfId="1" applyNumberFormat="1" applyBorder="1" applyAlignment="1">
      <alignment horizontal="center" vertical="center"/>
    </xf>
    <xf numFmtId="2" fontId="1" fillId="0" borderId="1" xfId="1" applyNumberFormat="1" applyBorder="1" applyAlignment="1">
      <alignment horizontal="center" vertical="center" wrapText="1"/>
    </xf>
    <xf numFmtId="2" fontId="1" fillId="0" borderId="1" xfId="1" applyNumberFormat="1" applyFont="1" applyBorder="1" applyAlignment="1">
      <alignment horizontal="center" vertical="center" wrapText="1"/>
    </xf>
    <xf numFmtId="164" fontId="43" fillId="0" borderId="1" xfId="1" applyNumberFormat="1" applyFont="1" applyBorder="1" applyAlignment="1">
      <alignment horizontal="center" vertical="center" wrapText="1"/>
    </xf>
    <xf numFmtId="0" fontId="43" fillId="0" borderId="1" xfId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1" fillId="2" borderId="0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167" fontId="5" fillId="0" borderId="1" xfId="2" applyNumberFormat="1" applyFont="1" applyBorder="1" applyAlignment="1">
      <alignment horizontal="right" vertical="center"/>
    </xf>
    <xf numFmtId="167" fontId="16" fillId="0" borderId="1" xfId="2" applyNumberFormat="1" applyFont="1" applyBorder="1" applyAlignment="1">
      <alignment horizontal="right" vertical="center"/>
    </xf>
    <xf numFmtId="0" fontId="5" fillId="0" borderId="1" xfId="1" applyFont="1" applyBorder="1" applyAlignment="1">
      <alignment horizontal="left" vertical="center" wrapText="1"/>
    </xf>
    <xf numFmtId="167" fontId="2" fillId="0" borderId="1" xfId="0" applyNumberFormat="1" applyFont="1" applyBorder="1" applyAlignment="1">
      <alignment horizontal="right" vertical="center"/>
    </xf>
    <xf numFmtId="167" fontId="16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167" fontId="16" fillId="0" borderId="2" xfId="0" applyNumberFormat="1" applyFont="1" applyBorder="1" applyAlignment="1">
      <alignment horizontal="right" vertical="center" wrapText="1"/>
    </xf>
    <xf numFmtId="167" fontId="16" fillId="0" borderId="2" xfId="1" applyNumberFormat="1" applyFont="1" applyBorder="1" applyAlignment="1">
      <alignment horizontal="right" vertical="center" wrapText="1"/>
    </xf>
    <xf numFmtId="165" fontId="1" fillId="0" borderId="1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167" fontId="32" fillId="0" borderId="1" xfId="0" applyNumberFormat="1" applyFont="1" applyBorder="1" applyAlignment="1">
      <alignment horizontal="right" vertical="center"/>
    </xf>
    <xf numFmtId="167" fontId="21" fillId="0" borderId="2" xfId="1" applyNumberFormat="1" applyFont="1" applyBorder="1" applyAlignment="1">
      <alignment horizontal="right" vertical="center" wrapText="1"/>
    </xf>
    <xf numFmtId="0" fontId="1" fillId="0" borderId="2" xfId="1" applyFont="1" applyBorder="1" applyAlignment="1">
      <alignment horizontal="left" vertical="center" wrapText="1"/>
    </xf>
    <xf numFmtId="167" fontId="32" fillId="0" borderId="8" xfId="0" applyNumberFormat="1" applyFont="1" applyBorder="1" applyAlignment="1">
      <alignment horizontal="right" vertical="center"/>
    </xf>
    <xf numFmtId="167" fontId="33" fillId="0" borderId="9" xfId="0" applyNumberFormat="1" applyFont="1" applyBorder="1" applyAlignment="1">
      <alignment horizontal="right" vertical="center"/>
    </xf>
    <xf numFmtId="167" fontId="21" fillId="0" borderId="2" xfId="1" applyNumberFormat="1" applyFont="1" applyBorder="1" applyAlignment="1">
      <alignment horizontal="right" wrapText="1"/>
    </xf>
    <xf numFmtId="167" fontId="21" fillId="0" borderId="2" xfId="1" applyNumberFormat="1" applyFont="1" applyBorder="1" applyAlignment="1">
      <alignment wrapText="1"/>
    </xf>
    <xf numFmtId="0" fontId="26" fillId="0" borderId="0" xfId="0" applyFont="1" applyAlignment="1">
      <alignment horizontal="left" vertical="center" wrapText="1"/>
    </xf>
    <xf numFmtId="167" fontId="16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6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7" xfId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52" fillId="2" borderId="0" xfId="1" applyFont="1" applyFill="1" applyAlignment="1">
      <alignment horizont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8" fillId="0" borderId="0" xfId="1" applyFont="1" applyBorder="1" applyAlignment="1">
      <alignment horizontal="center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167" fontId="25" fillId="0" borderId="2" xfId="1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vertical="center" wrapText="1"/>
    </xf>
    <xf numFmtId="167" fontId="5" fillId="0" borderId="0" xfId="1" applyNumberFormat="1" applyFont="1" applyAlignment="1">
      <alignment vertical="center" wrapText="1"/>
    </xf>
    <xf numFmtId="167" fontId="18" fillId="0" borderId="1" xfId="1" applyNumberFormat="1" applyFont="1" applyBorder="1" applyAlignment="1">
      <alignment horizontal="center" vertical="center" wrapText="1"/>
    </xf>
    <xf numFmtId="167" fontId="5" fillId="0" borderId="1" xfId="2" applyNumberFormat="1" applyFont="1" applyBorder="1" applyAlignment="1">
      <alignment horizontal="center" vertical="center" wrapText="1"/>
    </xf>
    <xf numFmtId="167" fontId="16" fillId="0" borderId="0" xfId="1" applyNumberFormat="1" applyFont="1" applyBorder="1" applyAlignment="1">
      <alignment horizontal="center" vertical="center" wrapText="1"/>
    </xf>
    <xf numFmtId="167" fontId="5" fillId="0" borderId="0" xfId="1" applyNumberFormat="1" applyFont="1" applyAlignment="1">
      <alignment horizontal="center" vertical="center"/>
    </xf>
    <xf numFmtId="167" fontId="1" fillId="0" borderId="0" xfId="1" applyNumberFormat="1"/>
    <xf numFmtId="167" fontId="2" fillId="0" borderId="0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Alignment="1">
      <alignment vertical="center" wrapText="1"/>
    </xf>
    <xf numFmtId="167" fontId="5" fillId="0" borderId="0" xfId="0" applyNumberFormat="1" applyFont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7" fontId="5" fillId="0" borderId="1" xfId="1" applyNumberFormat="1" applyFont="1" applyBorder="1" applyAlignment="1">
      <alignment horizontal="center" vertical="center"/>
    </xf>
    <xf numFmtId="167" fontId="1" fillId="0" borderId="1" xfId="1" applyNumberFormat="1" applyFont="1" applyBorder="1" applyAlignment="1">
      <alignment horizontal="center" vertical="center"/>
    </xf>
    <xf numFmtId="167" fontId="16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 wrapText="1"/>
    </xf>
    <xf numFmtId="167" fontId="16" fillId="0" borderId="0" xfId="1" applyNumberFormat="1" applyFont="1" applyBorder="1" applyAlignment="1">
      <alignment horizontal="center"/>
    </xf>
    <xf numFmtId="167" fontId="5" fillId="0" borderId="0" xfId="1" applyNumberFormat="1" applyFont="1"/>
    <xf numFmtId="167" fontId="29" fillId="0" borderId="0" xfId="0" applyNumberFormat="1" applyFont="1"/>
    <xf numFmtId="167" fontId="38" fillId="0" borderId="0" xfId="1" applyNumberFormat="1" applyFont="1" applyBorder="1" applyAlignment="1">
      <alignment horizontal="center"/>
    </xf>
    <xf numFmtId="167" fontId="2" fillId="0" borderId="0" xfId="0" applyNumberFormat="1" applyFont="1"/>
    <xf numFmtId="167" fontId="0" fillId="0" borderId="0" xfId="0" applyNumberFormat="1" applyFont="1" applyBorder="1"/>
    <xf numFmtId="167" fontId="3" fillId="0" borderId="0" xfId="0" applyNumberFormat="1" applyFont="1" applyAlignment="1">
      <alignment horizontal="center"/>
    </xf>
    <xf numFmtId="167" fontId="5" fillId="0" borderId="0" xfId="0" applyNumberFormat="1" applyFont="1" applyFill="1" applyBorder="1"/>
    <xf numFmtId="167" fontId="38" fillId="0" borderId="0" xfId="1" applyNumberFormat="1" applyFont="1" applyAlignment="1">
      <alignment horizontal="center"/>
    </xf>
    <xf numFmtId="167" fontId="1" fillId="0" borderId="1" xfId="1" applyNumberFormat="1" applyBorder="1" applyAlignment="1">
      <alignment horizontal="center" vertical="center"/>
    </xf>
    <xf numFmtId="167" fontId="38" fillId="0" borderId="0" xfId="0" applyNumberFormat="1" applyFont="1" applyBorder="1" applyAlignment="1">
      <alignment horizontal="center"/>
    </xf>
    <xf numFmtId="167" fontId="22" fillId="0" borderId="0" xfId="0" applyNumberFormat="1" applyFont="1" applyBorder="1"/>
    <xf numFmtId="167" fontId="5" fillId="0" borderId="0" xfId="0" applyNumberFormat="1" applyFont="1"/>
    <xf numFmtId="167" fontId="22" fillId="0" borderId="0" xfId="0" applyNumberFormat="1" applyFont="1"/>
    <xf numFmtId="167" fontId="1" fillId="0" borderId="1" xfId="1" applyNumberForma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0" fillId="3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8" fillId="0" borderId="0" xfId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38" fillId="0" borderId="0" xfId="1" applyFont="1" applyBorder="1" applyAlignment="1">
      <alignment horizontal="center"/>
    </xf>
    <xf numFmtId="0" fontId="24" fillId="0" borderId="0" xfId="0" applyFont="1" applyAlignment="1">
      <alignment vertical="center"/>
    </xf>
    <xf numFmtId="0" fontId="30" fillId="3" borderId="0" xfId="1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/>
    </xf>
    <xf numFmtId="44" fontId="5" fillId="0" borderId="1" xfId="2" applyFont="1" applyBorder="1" applyAlignment="1">
      <alignment vertical="center" wrapText="1"/>
    </xf>
    <xf numFmtId="2" fontId="5" fillId="0" borderId="1" xfId="1" applyNumberFormat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65" fontId="16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0" fontId="56" fillId="0" borderId="0" xfId="0" applyFont="1" applyAlignment="1">
      <alignment vertical="center"/>
    </xf>
    <xf numFmtId="2" fontId="25" fillId="0" borderId="0" xfId="1" applyNumberFormat="1" applyFont="1" applyAlignment="1">
      <alignment vertical="center"/>
    </xf>
    <xf numFmtId="167" fontId="5" fillId="0" borderId="1" xfId="2" applyNumberFormat="1" applyFont="1" applyBorder="1" applyAlignment="1">
      <alignment vertical="center"/>
    </xf>
    <xf numFmtId="167" fontId="16" fillId="0" borderId="2" xfId="0" applyNumberFormat="1" applyFont="1" applyBorder="1" applyAlignment="1">
      <alignment horizontal="center" vertical="center" wrapText="1"/>
    </xf>
    <xf numFmtId="167" fontId="2" fillId="0" borderId="1" xfId="2" applyNumberFormat="1" applyFont="1" applyBorder="1" applyAlignment="1">
      <alignment horizontal="center" vertical="center" wrapText="1"/>
    </xf>
    <xf numFmtId="167" fontId="5" fillId="0" borderId="1" xfId="2" applyNumberFormat="1" applyFont="1" applyBorder="1" applyAlignment="1">
      <alignment vertical="center" wrapText="1"/>
    </xf>
    <xf numFmtId="167" fontId="16" fillId="0" borderId="2" xfId="0" applyNumberFormat="1" applyFont="1" applyBorder="1" applyAlignment="1">
      <alignment horizontal="center" vertical="center"/>
    </xf>
    <xf numFmtId="167" fontId="1" fillId="0" borderId="1" xfId="1" applyNumberFormat="1" applyFont="1" applyBorder="1" applyAlignment="1">
      <alignment vertical="center" wrapText="1"/>
    </xf>
    <xf numFmtId="167" fontId="21" fillId="0" borderId="2" xfId="1" applyNumberFormat="1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1" applyAlignment="1">
      <alignment vertical="center" wrapText="1"/>
    </xf>
    <xf numFmtId="0" fontId="2" fillId="0" borderId="0" xfId="0" applyFont="1" applyAlignment="1">
      <alignment horizontal="center" vertical="center"/>
    </xf>
    <xf numFmtId="1" fontId="5" fillId="0" borderId="1" xfId="0" applyNumberFormat="1" applyFont="1" applyBorder="1" applyAlignment="1">
      <alignment vertical="center" wrapText="1"/>
    </xf>
    <xf numFmtId="0" fontId="34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4" fillId="0" borderId="0" xfId="0" applyFont="1" applyFill="1" applyAlignment="1">
      <alignment vertical="center" wrapText="1"/>
    </xf>
    <xf numFmtId="0" fontId="34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1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8" fillId="0" borderId="0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38" fillId="0" borderId="0" xfId="1" applyFont="1" applyBorder="1" applyAlignment="1">
      <alignment horizontal="center"/>
    </xf>
    <xf numFmtId="0" fontId="16" fillId="0" borderId="0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6" fillId="0" borderId="0" xfId="1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7" fillId="2" borderId="4" xfId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38" fillId="0" borderId="0" xfId="1" applyFont="1" applyAlignment="1">
      <alignment horizontal="center" vertical="center"/>
    </xf>
    <xf numFmtId="0" fontId="38" fillId="0" borderId="0" xfId="1" applyFont="1" applyAlignment="1">
      <alignment horizontal="center"/>
    </xf>
    <xf numFmtId="0" fontId="21" fillId="0" borderId="5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</cellXfs>
  <cellStyles count="4">
    <cellStyle name="Normalny" xfId="0" builtinId="0"/>
    <cellStyle name="Normalny 2" xfId="1"/>
    <cellStyle name="Normalny 2 2" xfId="3"/>
    <cellStyle name="Walutowy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2"/>
  <sheetViews>
    <sheetView tabSelected="1" topLeftCell="A692" zoomScale="120" zoomScaleNormal="120" workbookViewId="0">
      <selection activeCell="B702" sqref="B702"/>
    </sheetView>
  </sheetViews>
  <sheetFormatPr defaultRowHeight="12.75"/>
  <cols>
    <col min="1" max="1" width="3.75" style="50" customWidth="1"/>
    <col min="2" max="2" width="51.625" style="4" customWidth="1"/>
    <col min="3" max="3" width="9.625" style="1" customWidth="1"/>
    <col min="4" max="7" width="9.625" style="4" customWidth="1"/>
    <col min="8" max="8" width="12.625" style="244" customWidth="1"/>
    <col min="9" max="9" width="5.625" style="4" customWidth="1"/>
    <col min="10" max="10" width="12.625" style="86" customWidth="1"/>
    <col min="11" max="16384" width="9" style="4"/>
  </cols>
  <sheetData>
    <row r="1" spans="2:17">
      <c r="C1" s="50"/>
      <c r="H1" s="365" t="s">
        <v>18</v>
      </c>
      <c r="I1" s="365"/>
      <c r="J1" s="365"/>
    </row>
    <row r="2" spans="2:17" ht="15.75" customHeight="1">
      <c r="C2" s="287"/>
      <c r="D2" s="287"/>
      <c r="E2" s="287"/>
      <c r="F2" s="287"/>
      <c r="G2" s="287"/>
      <c r="H2" s="287"/>
      <c r="I2" s="287"/>
      <c r="J2" s="287"/>
    </row>
    <row r="3" spans="2:17" ht="15.75" customHeight="1">
      <c r="B3" s="366" t="s">
        <v>193</v>
      </c>
      <c r="C3" s="366"/>
      <c r="D3" s="366"/>
      <c r="E3" s="366"/>
      <c r="F3" s="366"/>
      <c r="G3" s="366"/>
      <c r="H3" s="366"/>
      <c r="I3" s="366"/>
      <c r="J3" s="366"/>
    </row>
    <row r="4" spans="2:17" ht="12.75" customHeight="1">
      <c r="B4" s="366"/>
      <c r="C4" s="366"/>
      <c r="D4" s="366"/>
      <c r="E4" s="366"/>
      <c r="F4" s="366"/>
      <c r="G4" s="366"/>
      <c r="H4" s="366"/>
      <c r="I4" s="366"/>
      <c r="J4" s="366"/>
    </row>
    <row r="5" spans="2:17">
      <c r="C5" s="50"/>
    </row>
    <row r="6" spans="2:17">
      <c r="C6" s="50"/>
      <c r="D6" s="5"/>
      <c r="E6" s="5"/>
      <c r="F6" s="5"/>
      <c r="G6" s="5"/>
      <c r="K6" s="5"/>
    </row>
    <row r="7" spans="2:17" ht="12.75" customHeight="1">
      <c r="B7" s="362" t="s">
        <v>20</v>
      </c>
      <c r="C7" s="362"/>
      <c r="D7" s="362"/>
      <c r="E7" s="362"/>
      <c r="F7" s="362"/>
      <c r="G7" s="362"/>
      <c r="H7" s="362"/>
      <c r="I7" s="362"/>
      <c r="J7" s="362"/>
      <c r="K7" s="6"/>
      <c r="Q7" s="7"/>
    </row>
    <row r="8" spans="2:17">
      <c r="B8" s="5"/>
      <c r="C8" s="18"/>
      <c r="D8" s="5"/>
      <c r="E8" s="5"/>
      <c r="F8" s="5"/>
      <c r="G8" s="5"/>
      <c r="I8" s="5"/>
      <c r="K8" s="5"/>
    </row>
    <row r="9" spans="2:17" ht="38.25" customHeight="1">
      <c r="B9" s="363" t="s">
        <v>27</v>
      </c>
      <c r="C9" s="363"/>
      <c r="D9" s="363"/>
      <c r="E9" s="5"/>
      <c r="F9" s="5"/>
      <c r="G9" s="5"/>
      <c r="I9" s="5"/>
      <c r="K9" s="5"/>
    </row>
    <row r="10" spans="2:17">
      <c r="B10" s="5"/>
      <c r="C10" s="18"/>
      <c r="D10" s="5"/>
      <c r="E10" s="5"/>
      <c r="F10" s="5"/>
      <c r="G10" s="5"/>
      <c r="I10" s="5"/>
      <c r="K10" s="5"/>
    </row>
    <row r="11" spans="2:17">
      <c r="B11" s="5"/>
      <c r="C11" s="18"/>
      <c r="D11" s="5"/>
      <c r="E11" s="5"/>
      <c r="F11" s="5"/>
      <c r="G11" s="5"/>
      <c r="I11" s="5"/>
      <c r="K11" s="5"/>
    </row>
    <row r="12" spans="2:17">
      <c r="B12" s="8" t="s">
        <v>14</v>
      </c>
      <c r="C12" s="22"/>
      <c r="D12" s="5"/>
      <c r="E12" s="5"/>
      <c r="F12" s="5"/>
      <c r="G12" s="5"/>
      <c r="I12" s="5"/>
      <c r="K12" s="5"/>
    </row>
    <row r="13" spans="2:17">
      <c r="B13" s="9" t="s">
        <v>13</v>
      </c>
      <c r="C13" s="23"/>
      <c r="D13" s="5"/>
      <c r="E13" s="5"/>
      <c r="F13" s="5"/>
      <c r="G13" s="5"/>
      <c r="I13" s="5"/>
      <c r="K13" s="5"/>
    </row>
    <row r="14" spans="2:17">
      <c r="B14" s="10" t="s">
        <v>23</v>
      </c>
      <c r="C14" s="24"/>
      <c r="D14" s="5"/>
      <c r="E14" s="5"/>
      <c r="F14" s="5"/>
      <c r="G14" s="5"/>
      <c r="I14" s="5"/>
      <c r="K14" s="5"/>
    </row>
    <row r="15" spans="2:17">
      <c r="B15" s="320" t="s">
        <v>247</v>
      </c>
      <c r="C15" s="18"/>
      <c r="D15" s="5"/>
      <c r="E15" s="5"/>
      <c r="F15" s="5"/>
      <c r="G15" s="5"/>
      <c r="I15" s="5"/>
      <c r="K15" s="5"/>
    </row>
    <row r="16" spans="2:17">
      <c r="B16" s="5"/>
      <c r="C16" s="18"/>
      <c r="D16" s="5"/>
      <c r="E16" s="5"/>
      <c r="F16" s="5"/>
      <c r="G16" s="5"/>
      <c r="I16" s="5"/>
      <c r="K16" s="5"/>
    </row>
    <row r="18" spans="1:10" ht="15">
      <c r="A18" s="351" t="s">
        <v>0</v>
      </c>
      <c r="B18" s="351"/>
      <c r="C18" s="351"/>
      <c r="D18" s="351"/>
      <c r="E18" s="351"/>
      <c r="F18" s="351"/>
      <c r="G18" s="351"/>
      <c r="H18" s="351"/>
      <c r="I18" s="351"/>
      <c r="J18" s="351"/>
    </row>
    <row r="19" spans="1:10" ht="16.5" customHeight="1">
      <c r="B19" s="30" t="s">
        <v>178</v>
      </c>
      <c r="C19" s="28"/>
      <c r="D19" s="11"/>
      <c r="E19" s="11"/>
      <c r="F19" s="11"/>
      <c r="G19" s="11"/>
      <c r="H19" s="245"/>
      <c r="I19" s="11"/>
      <c r="J19" s="87"/>
    </row>
    <row r="20" spans="1:10">
      <c r="A20" s="28"/>
      <c r="B20" s="17" t="s">
        <v>194</v>
      </c>
      <c r="C20" s="28"/>
      <c r="D20" s="11"/>
      <c r="E20" s="11"/>
      <c r="F20" s="11"/>
      <c r="G20" s="11"/>
      <c r="H20" s="245"/>
      <c r="I20" s="11"/>
      <c r="J20" s="87"/>
    </row>
    <row r="21" spans="1:10" ht="36">
      <c r="A21" s="2" t="s">
        <v>24</v>
      </c>
      <c r="B21" s="2" t="s">
        <v>1</v>
      </c>
      <c r="C21" s="2" t="s">
        <v>25</v>
      </c>
      <c r="D21" s="2" t="s">
        <v>177</v>
      </c>
      <c r="E21" s="2" t="s">
        <v>2</v>
      </c>
      <c r="F21" s="2" t="s">
        <v>7</v>
      </c>
      <c r="G21" s="2" t="s">
        <v>8</v>
      </c>
      <c r="H21" s="246" t="s">
        <v>3</v>
      </c>
      <c r="I21" s="3" t="s">
        <v>4</v>
      </c>
      <c r="J21" s="88" t="s">
        <v>5</v>
      </c>
    </row>
    <row r="22" spans="1:10" s="50" customFormat="1" ht="29.25" customHeight="1">
      <c r="A22" s="101" t="s">
        <v>9</v>
      </c>
      <c r="B22" s="101" t="s">
        <v>37</v>
      </c>
      <c r="C22" s="101" t="s">
        <v>28</v>
      </c>
      <c r="D22" s="101">
        <v>50</v>
      </c>
      <c r="E22" s="98"/>
      <c r="F22" s="98"/>
      <c r="G22" s="99"/>
      <c r="H22" s="247"/>
      <c r="I22" s="69"/>
      <c r="J22" s="203">
        <f>D22*H22</f>
        <v>0</v>
      </c>
    </row>
    <row r="23" spans="1:10" ht="14.25" customHeight="1">
      <c r="A23" s="12"/>
      <c r="B23" s="11"/>
      <c r="C23" s="12"/>
      <c r="D23" s="11"/>
      <c r="E23" s="11"/>
      <c r="F23" s="11"/>
      <c r="G23" s="11"/>
      <c r="H23" s="352" t="s">
        <v>6</v>
      </c>
      <c r="I23" s="353"/>
      <c r="J23" s="204">
        <f>J22</f>
        <v>0</v>
      </c>
    </row>
    <row r="24" spans="1:10">
      <c r="A24" s="12"/>
      <c r="B24" s="11"/>
      <c r="C24" s="12"/>
      <c r="D24" s="11"/>
      <c r="E24" s="11"/>
      <c r="F24" s="11"/>
      <c r="G24" s="11"/>
      <c r="H24" s="245"/>
      <c r="I24" s="16"/>
      <c r="J24" s="90"/>
    </row>
    <row r="25" spans="1:10" ht="16.5" customHeight="1">
      <c r="A25" s="12"/>
      <c r="B25" s="364" t="s">
        <v>55</v>
      </c>
      <c r="C25" s="364"/>
      <c r="D25" s="364"/>
      <c r="E25" s="364"/>
      <c r="F25" s="53"/>
      <c r="G25" s="11"/>
      <c r="H25" s="245"/>
      <c r="I25" s="11"/>
    </row>
    <row r="26" spans="1:10" ht="15.75" customHeight="1">
      <c r="A26" s="12"/>
      <c r="B26" s="364"/>
      <c r="C26" s="364"/>
      <c r="D26" s="364"/>
      <c r="E26" s="364"/>
      <c r="F26" s="53"/>
      <c r="G26" s="11"/>
      <c r="H26" s="245"/>
      <c r="I26" s="11"/>
      <c r="J26" s="87"/>
    </row>
    <row r="27" spans="1:10" ht="15.75" customHeight="1">
      <c r="A27" s="12"/>
      <c r="B27" s="364"/>
      <c r="C27" s="364"/>
      <c r="D27" s="364"/>
      <c r="E27" s="364"/>
      <c r="F27" s="53"/>
      <c r="G27" s="11"/>
      <c r="H27" s="245"/>
      <c r="I27" s="11"/>
      <c r="J27" s="87"/>
    </row>
    <row r="28" spans="1:10" ht="15.75" customHeight="1">
      <c r="H28" s="245"/>
      <c r="I28" s="11"/>
      <c r="J28" s="87"/>
    </row>
    <row r="29" spans="1:10">
      <c r="B29" s="49" t="s">
        <v>38</v>
      </c>
      <c r="C29" s="24"/>
      <c r="H29" s="245"/>
      <c r="I29" s="11"/>
      <c r="J29" s="87"/>
    </row>
    <row r="30" spans="1:10" ht="16.5" customHeight="1">
      <c r="A30" s="83"/>
      <c r="B30" s="13" t="s">
        <v>21</v>
      </c>
      <c r="C30" s="21"/>
      <c r="D30" s="13"/>
      <c r="E30" s="13"/>
      <c r="F30" s="11"/>
      <c r="G30" s="11"/>
      <c r="H30" s="245"/>
      <c r="I30" s="11"/>
      <c r="J30" s="87"/>
    </row>
    <row r="31" spans="1:10" ht="12.75" customHeight="1">
      <c r="A31" s="83"/>
      <c r="B31" s="11" t="s">
        <v>22</v>
      </c>
      <c r="C31" s="12"/>
      <c r="D31" s="11"/>
      <c r="E31" s="12"/>
      <c r="F31" s="11"/>
      <c r="G31" s="11"/>
      <c r="H31" s="245"/>
      <c r="I31" s="11"/>
      <c r="J31" s="87"/>
    </row>
    <row r="32" spans="1:10">
      <c r="A32" s="83"/>
      <c r="B32" s="15" t="s">
        <v>12</v>
      </c>
      <c r="C32" s="26"/>
      <c r="D32" s="11"/>
      <c r="E32" s="12"/>
      <c r="F32" s="11"/>
      <c r="G32" s="11"/>
    </row>
    <row r="33" spans="1:10">
      <c r="A33" s="83"/>
      <c r="B33" s="11"/>
      <c r="C33" s="12"/>
      <c r="D33" s="11"/>
      <c r="E33" s="12"/>
      <c r="F33" s="11"/>
      <c r="G33" s="11"/>
    </row>
    <row r="34" spans="1:10">
      <c r="A34" s="83"/>
      <c r="B34" s="11"/>
      <c r="C34" s="12"/>
      <c r="D34" s="11"/>
      <c r="E34" s="12"/>
      <c r="F34" s="11"/>
      <c r="G34" s="11"/>
    </row>
    <row r="35" spans="1:10" ht="12.75" customHeight="1">
      <c r="A35" s="83"/>
      <c r="B35" s="339" t="s">
        <v>31</v>
      </c>
      <c r="C35" s="339"/>
      <c r="D35" s="339"/>
      <c r="E35" s="12"/>
      <c r="F35" s="11"/>
      <c r="G35" s="11"/>
    </row>
    <row r="36" spans="1:10" ht="12.75" customHeight="1">
      <c r="A36" s="83"/>
      <c r="B36" s="339"/>
      <c r="C36" s="339"/>
      <c r="D36" s="339"/>
      <c r="E36" s="12"/>
      <c r="F36" s="11"/>
      <c r="G36" s="11"/>
    </row>
    <row r="37" spans="1:10">
      <c r="B37" s="339"/>
      <c r="C37" s="339"/>
      <c r="D37" s="339"/>
    </row>
    <row r="38" spans="1:10">
      <c r="B38" s="282"/>
      <c r="C38" s="282"/>
      <c r="D38" s="282"/>
    </row>
    <row r="40" spans="1:10" ht="14.25" customHeight="1">
      <c r="A40" s="350" t="s">
        <v>0</v>
      </c>
      <c r="B40" s="350"/>
      <c r="C40" s="350"/>
      <c r="D40" s="350"/>
      <c r="E40" s="350"/>
      <c r="F40" s="350"/>
      <c r="G40" s="350"/>
      <c r="H40" s="350"/>
      <c r="I40" s="350"/>
      <c r="J40" s="350"/>
    </row>
    <row r="41" spans="1:10" ht="14.25" customHeight="1">
      <c r="A41" s="283"/>
      <c r="B41" s="188" t="s">
        <v>75</v>
      </c>
      <c r="C41" s="283"/>
      <c r="D41" s="283"/>
      <c r="E41" s="283"/>
      <c r="F41" s="283"/>
      <c r="G41" s="283"/>
      <c r="H41" s="265"/>
      <c r="I41" s="283"/>
      <c r="J41" s="265"/>
    </row>
    <row r="42" spans="1:10" ht="15" customHeight="1">
      <c r="A42" s="4"/>
      <c r="B42" s="141" t="s">
        <v>119</v>
      </c>
      <c r="C42" s="37"/>
      <c r="D42" s="37"/>
      <c r="E42" s="37"/>
      <c r="F42" s="37"/>
      <c r="G42" s="37"/>
      <c r="H42" s="250"/>
      <c r="I42" s="37"/>
      <c r="J42" s="93"/>
    </row>
    <row r="43" spans="1:10" ht="36">
      <c r="A43" s="2" t="s">
        <v>24</v>
      </c>
      <c r="B43" s="2" t="s">
        <v>1</v>
      </c>
      <c r="C43" s="2" t="s">
        <v>25</v>
      </c>
      <c r="D43" s="2" t="s">
        <v>177</v>
      </c>
      <c r="E43" s="2" t="s">
        <v>2</v>
      </c>
      <c r="F43" s="2" t="s">
        <v>7</v>
      </c>
      <c r="G43" s="2" t="s">
        <v>8</v>
      </c>
      <c r="H43" s="246" t="s">
        <v>3</v>
      </c>
      <c r="I43" s="3" t="s">
        <v>4</v>
      </c>
      <c r="J43" s="88" t="s">
        <v>5</v>
      </c>
    </row>
    <row r="44" spans="1:10" s="50" customFormat="1" ht="41.25" customHeight="1">
      <c r="A44" s="46" t="s">
        <v>9</v>
      </c>
      <c r="B44" s="202" t="s">
        <v>78</v>
      </c>
      <c r="C44" s="67" t="s">
        <v>26</v>
      </c>
      <c r="D44" s="46">
        <v>150</v>
      </c>
      <c r="E44" s="77"/>
      <c r="F44" s="73"/>
      <c r="G44" s="44"/>
      <c r="H44" s="259"/>
      <c r="I44" s="194"/>
      <c r="J44" s="213">
        <f>D44*H44</f>
        <v>0</v>
      </c>
    </row>
    <row r="45" spans="1:10" s="50" customFormat="1" ht="42.75" customHeight="1">
      <c r="A45" s="46" t="s">
        <v>10</v>
      </c>
      <c r="B45" s="202" t="s">
        <v>79</v>
      </c>
      <c r="C45" s="67" t="s">
        <v>26</v>
      </c>
      <c r="D45" s="46">
        <v>100</v>
      </c>
      <c r="E45" s="77"/>
      <c r="F45" s="73"/>
      <c r="G45" s="44"/>
      <c r="H45" s="259"/>
      <c r="I45" s="194"/>
      <c r="J45" s="213">
        <f>D45*H45</f>
        <v>0</v>
      </c>
    </row>
    <row r="46" spans="1:10" ht="15">
      <c r="A46" s="189"/>
      <c r="B46" s="190"/>
      <c r="C46" s="79"/>
      <c r="D46" s="79"/>
      <c r="E46" s="79"/>
      <c r="F46" s="79"/>
      <c r="G46" s="79"/>
      <c r="H46" s="348" t="s">
        <v>54</v>
      </c>
      <c r="I46" s="349"/>
      <c r="J46" s="214">
        <f>SUM(J44:J45)</f>
        <v>0</v>
      </c>
    </row>
    <row r="47" spans="1:10" ht="14.25">
      <c r="A47" s="39"/>
      <c r="B47" s="36"/>
      <c r="C47" s="37"/>
      <c r="D47" s="37"/>
      <c r="E47" s="37"/>
      <c r="F47" s="37"/>
      <c r="G47" s="37"/>
      <c r="H47" s="250"/>
      <c r="I47" s="37"/>
      <c r="J47" s="93"/>
    </row>
    <row r="48" spans="1:10" ht="76.5">
      <c r="A48" s="39"/>
      <c r="B48" s="39" t="s">
        <v>80</v>
      </c>
      <c r="C48" s="143"/>
      <c r="D48" s="37"/>
      <c r="E48" s="37"/>
      <c r="F48" s="37"/>
      <c r="G48" s="37"/>
      <c r="H48" s="250"/>
      <c r="I48" s="37"/>
      <c r="J48" s="93"/>
    </row>
    <row r="49" spans="1:10" ht="14.25">
      <c r="A49"/>
      <c r="B49"/>
      <c r="C49"/>
      <c r="D49"/>
      <c r="E49"/>
      <c r="F49"/>
      <c r="G49"/>
      <c r="H49" s="93"/>
      <c r="I49"/>
      <c r="J49" s="93"/>
    </row>
    <row r="50" spans="1:10" ht="63.75">
      <c r="A50" s="39"/>
      <c r="B50" s="157" t="s">
        <v>122</v>
      </c>
      <c r="C50" s="37"/>
      <c r="D50" s="37"/>
      <c r="E50" s="37"/>
      <c r="F50" s="37"/>
      <c r="G50" s="37"/>
      <c r="H50" s="250"/>
      <c r="I50" s="37"/>
      <c r="J50" s="93"/>
    </row>
    <row r="51" spans="1:10" ht="14.25">
      <c r="A51" s="39"/>
      <c r="B51" s="37"/>
      <c r="C51" s="37"/>
      <c r="D51" s="37"/>
      <c r="E51" s="37"/>
      <c r="F51" s="37"/>
      <c r="G51" s="37"/>
      <c r="H51" s="250"/>
      <c r="I51" s="37"/>
      <c r="J51" s="93"/>
    </row>
    <row r="52" spans="1:10" ht="14.25">
      <c r="A52"/>
      <c r="B52" s="49" t="s">
        <v>38</v>
      </c>
      <c r="C52"/>
      <c r="D52"/>
      <c r="E52"/>
      <c r="F52"/>
      <c r="G52"/>
      <c r="H52" s="93"/>
      <c r="I52"/>
      <c r="J52" s="93"/>
    </row>
    <row r="53" spans="1:10" ht="26.25" customHeight="1">
      <c r="A53"/>
      <c r="B53" s="145" t="s">
        <v>120</v>
      </c>
      <c r="C53" s="118"/>
      <c r="D53" s="118"/>
      <c r="E53"/>
      <c r="F53"/>
      <c r="G53"/>
      <c r="H53" s="93"/>
      <c r="I53"/>
      <c r="J53" s="93"/>
    </row>
    <row r="54" spans="1:10" ht="25.5">
      <c r="A54"/>
      <c r="B54" s="145" t="s">
        <v>121</v>
      </c>
      <c r="C54"/>
      <c r="D54"/>
      <c r="E54"/>
      <c r="F54"/>
      <c r="G54"/>
      <c r="H54" s="93"/>
      <c r="I54"/>
      <c r="J54" s="93"/>
    </row>
    <row r="55" spans="1:10" ht="14.25">
      <c r="A55"/>
      <c r="B55" s="42" t="s">
        <v>12</v>
      </c>
      <c r="C55"/>
      <c r="D55"/>
      <c r="E55"/>
      <c r="F55"/>
      <c r="G55"/>
      <c r="H55" s="93"/>
      <c r="I55"/>
      <c r="J55" s="93"/>
    </row>
    <row r="56" spans="1:10" ht="14.25">
      <c r="A56"/>
      <c r="B56"/>
      <c r="C56"/>
      <c r="D56"/>
      <c r="E56"/>
      <c r="F56"/>
      <c r="G56"/>
      <c r="H56" s="93"/>
      <c r="I56"/>
      <c r="J56" s="93"/>
    </row>
    <row r="57" spans="1:10" ht="14.25">
      <c r="A57"/>
      <c r="B57" s="146"/>
      <c r="C57"/>
      <c r="D57"/>
      <c r="E57"/>
      <c r="F57"/>
      <c r="G57"/>
      <c r="H57" s="93"/>
      <c r="I57"/>
      <c r="J57" s="93"/>
    </row>
    <row r="58" spans="1:10" ht="14.25">
      <c r="A58"/>
      <c r="B58" s="339" t="s">
        <v>31</v>
      </c>
      <c r="C58" s="339"/>
      <c r="D58" s="339"/>
      <c r="E58"/>
      <c r="F58"/>
      <c r="G58"/>
      <c r="H58" s="93"/>
      <c r="I58"/>
      <c r="J58" s="93"/>
    </row>
    <row r="59" spans="1:10" ht="14.25" customHeight="1">
      <c r="A59"/>
      <c r="B59" s="339"/>
      <c r="C59" s="339"/>
      <c r="D59" s="339"/>
      <c r="E59"/>
      <c r="F59"/>
      <c r="G59"/>
      <c r="H59" s="93"/>
      <c r="I59"/>
      <c r="J59" s="93"/>
    </row>
    <row r="60" spans="1:10" ht="14.25">
      <c r="A60"/>
      <c r="B60" s="339"/>
      <c r="C60" s="339"/>
      <c r="D60" s="339"/>
      <c r="E60"/>
      <c r="F60"/>
      <c r="G60"/>
      <c r="H60" s="93"/>
      <c r="I60"/>
      <c r="J60" s="93"/>
    </row>
    <row r="61" spans="1:10" ht="14.25">
      <c r="A61"/>
      <c r="B61"/>
      <c r="C61"/>
      <c r="D61"/>
      <c r="E61"/>
      <c r="F61"/>
      <c r="G61"/>
      <c r="H61" s="93"/>
      <c r="I61"/>
      <c r="J61" s="93"/>
    </row>
    <row r="62" spans="1:10" ht="14.25">
      <c r="A62"/>
      <c r="B62"/>
      <c r="C62"/>
      <c r="D62"/>
      <c r="E62"/>
      <c r="F62"/>
      <c r="G62"/>
      <c r="H62" s="93"/>
      <c r="I62"/>
      <c r="J62" s="93"/>
    </row>
    <row r="63" spans="1:10" ht="15">
      <c r="A63" s="351" t="s">
        <v>0</v>
      </c>
      <c r="B63" s="351"/>
      <c r="C63" s="351"/>
      <c r="D63" s="351"/>
      <c r="E63" s="351"/>
      <c r="F63" s="351"/>
      <c r="G63" s="351"/>
      <c r="H63" s="351"/>
      <c r="I63" s="351"/>
      <c r="J63" s="351"/>
    </row>
    <row r="64" spans="1:10" ht="16.5" customHeight="1">
      <c r="B64" s="30" t="s">
        <v>169</v>
      </c>
      <c r="C64" s="27"/>
      <c r="D64" s="11"/>
      <c r="E64" s="11"/>
      <c r="F64" s="11"/>
      <c r="G64" s="11"/>
      <c r="H64" s="245"/>
      <c r="I64" s="11"/>
      <c r="J64" s="87"/>
    </row>
    <row r="65" spans="1:10">
      <c r="A65" s="28"/>
      <c r="B65" s="16" t="s">
        <v>34</v>
      </c>
      <c r="C65" s="31"/>
      <c r="D65" s="11"/>
      <c r="E65" s="11"/>
      <c r="F65" s="11"/>
      <c r="G65" s="11"/>
      <c r="H65" s="245"/>
      <c r="I65" s="11"/>
      <c r="J65" s="87"/>
    </row>
    <row r="66" spans="1:10" ht="36">
      <c r="A66" s="2" t="s">
        <v>24</v>
      </c>
      <c r="B66" s="2" t="s">
        <v>1</v>
      </c>
      <c r="C66" s="2" t="s">
        <v>25</v>
      </c>
      <c r="D66" s="2" t="s">
        <v>177</v>
      </c>
      <c r="E66" s="2" t="s">
        <v>2</v>
      </c>
      <c r="F66" s="2" t="s">
        <v>7</v>
      </c>
      <c r="G66" s="2" t="s">
        <v>8</v>
      </c>
      <c r="H66" s="246" t="s">
        <v>3</v>
      </c>
      <c r="I66" s="3" t="s">
        <v>4</v>
      </c>
      <c r="J66" s="88" t="s">
        <v>5</v>
      </c>
    </row>
    <row r="67" spans="1:10" s="50" customFormat="1" ht="28.5" customHeight="1">
      <c r="A67" s="101" t="s">
        <v>9</v>
      </c>
      <c r="B67" s="205" t="s">
        <v>15</v>
      </c>
      <c r="C67" s="101" t="s">
        <v>28</v>
      </c>
      <c r="D67" s="101">
        <v>10000</v>
      </c>
      <c r="E67" s="98"/>
      <c r="F67" s="98"/>
      <c r="G67" s="99"/>
      <c r="H67" s="247"/>
      <c r="I67" s="69"/>
      <c r="J67" s="203">
        <f>D67*H67</f>
        <v>0</v>
      </c>
    </row>
    <row r="68" spans="1:10" ht="14.25" customHeight="1">
      <c r="A68" s="12"/>
      <c r="B68" s="11"/>
      <c r="C68" s="12"/>
      <c r="D68" s="11"/>
      <c r="E68" s="11"/>
      <c r="F68" s="11"/>
      <c r="G68" s="11"/>
      <c r="H68" s="352" t="s">
        <v>6</v>
      </c>
      <c r="I68" s="353"/>
      <c r="J68" s="89">
        <f>J67</f>
        <v>0</v>
      </c>
    </row>
    <row r="69" spans="1:10" ht="14.25" customHeight="1">
      <c r="A69" s="12"/>
      <c r="B69" s="11"/>
      <c r="C69" s="12"/>
      <c r="D69" s="11"/>
      <c r="E69" s="11"/>
      <c r="F69" s="11"/>
      <c r="G69" s="11"/>
      <c r="H69" s="248"/>
      <c r="I69" s="32"/>
      <c r="J69" s="91"/>
    </row>
    <row r="70" spans="1:10" ht="37.5" customHeight="1">
      <c r="A70" s="12"/>
      <c r="B70" s="364" t="s">
        <v>16</v>
      </c>
      <c r="C70" s="364"/>
      <c r="D70" s="364"/>
      <c r="E70" s="13"/>
      <c r="F70" s="13"/>
      <c r="G70" s="13"/>
      <c r="H70" s="245"/>
      <c r="I70" s="11"/>
    </row>
    <row r="71" spans="1:10">
      <c r="A71" s="12"/>
      <c r="B71" s="11"/>
      <c r="C71" s="12"/>
      <c r="D71" s="11"/>
      <c r="E71" s="11"/>
      <c r="F71" s="11"/>
      <c r="G71" s="11"/>
      <c r="H71" s="245"/>
      <c r="I71" s="11"/>
      <c r="J71" s="87"/>
    </row>
    <row r="72" spans="1:10">
      <c r="B72" s="49" t="s">
        <v>38</v>
      </c>
      <c r="C72" s="24"/>
    </row>
    <row r="73" spans="1:10" ht="26.25" customHeight="1">
      <c r="A73" s="83"/>
      <c r="B73" s="13" t="s">
        <v>39</v>
      </c>
      <c r="C73" s="21"/>
      <c r="D73" s="13"/>
      <c r="E73" s="13"/>
      <c r="F73" s="11"/>
      <c r="G73" s="11"/>
      <c r="H73" s="245"/>
      <c r="I73" s="11"/>
      <c r="J73" s="87"/>
    </row>
    <row r="74" spans="1:10" ht="15.75" customHeight="1">
      <c r="A74" s="83"/>
      <c r="B74" s="48" t="s">
        <v>40</v>
      </c>
      <c r="C74" s="12"/>
      <c r="D74" s="11"/>
      <c r="E74" s="12"/>
      <c r="F74" s="11"/>
      <c r="G74" s="11"/>
      <c r="H74" s="245"/>
      <c r="I74" s="11"/>
      <c r="J74" s="87"/>
    </row>
    <row r="75" spans="1:10">
      <c r="A75" s="83"/>
      <c r="B75" s="15" t="s">
        <v>12</v>
      </c>
      <c r="C75" s="26"/>
      <c r="D75" s="11"/>
      <c r="E75" s="12"/>
      <c r="F75" s="11"/>
      <c r="G75" s="11"/>
      <c r="H75" s="245"/>
      <c r="I75" s="11"/>
      <c r="J75" s="87"/>
    </row>
    <row r="76" spans="1:10">
      <c r="A76" s="83"/>
      <c r="B76" s="11"/>
      <c r="C76" s="12"/>
      <c r="D76" s="11"/>
      <c r="E76" s="12"/>
      <c r="F76" s="11"/>
      <c r="G76" s="11"/>
      <c r="H76" s="245"/>
      <c r="I76" s="11"/>
      <c r="J76" s="87"/>
    </row>
    <row r="78" spans="1:10">
      <c r="B78" s="339" t="s">
        <v>31</v>
      </c>
      <c r="C78" s="339"/>
      <c r="D78" s="339"/>
    </row>
    <row r="79" spans="1:10">
      <c r="B79" s="339"/>
      <c r="C79" s="339"/>
      <c r="D79" s="339"/>
    </row>
    <row r="80" spans="1:10">
      <c r="B80" s="339"/>
      <c r="C80" s="339"/>
      <c r="D80" s="339"/>
    </row>
    <row r="83" spans="1:10" ht="15">
      <c r="A83" s="351" t="s">
        <v>0</v>
      </c>
      <c r="B83" s="351"/>
      <c r="C83" s="351"/>
      <c r="D83" s="351"/>
      <c r="E83" s="351"/>
      <c r="F83" s="351"/>
      <c r="G83" s="351"/>
      <c r="H83" s="351"/>
      <c r="I83" s="351"/>
      <c r="J83" s="351"/>
    </row>
    <row r="84" spans="1:10" ht="16.5" customHeight="1">
      <c r="B84" s="30" t="s">
        <v>77</v>
      </c>
      <c r="C84" s="27"/>
      <c r="D84" s="11"/>
      <c r="E84" s="11"/>
      <c r="F84" s="11"/>
      <c r="G84" s="11"/>
      <c r="H84" s="245"/>
      <c r="I84" s="11"/>
      <c r="J84" s="87"/>
    </row>
    <row r="85" spans="1:10">
      <c r="A85" s="28"/>
      <c r="B85" s="16" t="s">
        <v>29</v>
      </c>
      <c r="C85" s="31"/>
      <c r="D85" s="11"/>
      <c r="E85" s="11"/>
      <c r="F85" s="11"/>
      <c r="G85" s="11"/>
      <c r="H85" s="245"/>
      <c r="I85" s="11"/>
      <c r="J85" s="87"/>
    </row>
    <row r="86" spans="1:10" ht="36">
      <c r="A86" s="2" t="s">
        <v>24</v>
      </c>
      <c r="B86" s="2" t="s">
        <v>1</v>
      </c>
      <c r="C86" s="2" t="s">
        <v>25</v>
      </c>
      <c r="D86" s="2" t="s">
        <v>177</v>
      </c>
      <c r="E86" s="2" t="s">
        <v>2</v>
      </c>
      <c r="F86" s="2" t="s">
        <v>7</v>
      </c>
      <c r="G86" s="2" t="s">
        <v>8</v>
      </c>
      <c r="H86" s="246" t="s">
        <v>3</v>
      </c>
      <c r="I86" s="3" t="s">
        <v>4</v>
      </c>
      <c r="J86" s="88" t="s">
        <v>5</v>
      </c>
    </row>
    <row r="87" spans="1:10" s="50" customFormat="1" ht="28.5" customHeight="1">
      <c r="A87" s="101" t="s">
        <v>9</v>
      </c>
      <c r="B87" s="100" t="s">
        <v>19</v>
      </c>
      <c r="C87" s="97" t="s">
        <v>28</v>
      </c>
      <c r="D87" s="101">
        <v>500</v>
      </c>
      <c r="E87" s="98"/>
      <c r="F87" s="98"/>
      <c r="G87" s="99"/>
      <c r="H87" s="247"/>
      <c r="I87" s="69"/>
      <c r="J87" s="203">
        <f>D87*H87</f>
        <v>0</v>
      </c>
    </row>
    <row r="88" spans="1:10" ht="14.25" customHeight="1">
      <c r="A88" s="83"/>
      <c r="B88" s="11"/>
      <c r="C88" s="12"/>
      <c r="D88" s="20"/>
      <c r="E88" s="20"/>
      <c r="F88" s="19"/>
      <c r="G88" s="19"/>
      <c r="H88" s="352" t="s">
        <v>6</v>
      </c>
      <c r="I88" s="353"/>
      <c r="J88" s="89">
        <f>J87</f>
        <v>0</v>
      </c>
    </row>
    <row r="89" spans="1:10">
      <c r="A89" s="12"/>
      <c r="B89" s="11"/>
      <c r="C89" s="12"/>
      <c r="D89" s="11"/>
      <c r="E89" s="11"/>
      <c r="F89" s="11"/>
      <c r="G89" s="11"/>
      <c r="H89" s="245"/>
      <c r="I89" s="11"/>
    </row>
    <row r="90" spans="1:10">
      <c r="A90" s="83"/>
      <c r="B90" s="49" t="s">
        <v>38</v>
      </c>
      <c r="C90" s="24"/>
      <c r="D90" s="11"/>
      <c r="E90" s="12"/>
      <c r="F90" s="11"/>
      <c r="G90" s="11"/>
      <c r="H90" s="245"/>
      <c r="I90" s="11"/>
      <c r="J90" s="87"/>
    </row>
    <row r="91" spans="1:10" ht="27" customHeight="1">
      <c r="A91" s="83"/>
      <c r="B91" s="13" t="s">
        <v>41</v>
      </c>
      <c r="C91" s="13"/>
      <c r="D91" s="11"/>
      <c r="E91" s="12"/>
      <c r="F91" s="11"/>
      <c r="G91" s="11"/>
      <c r="H91" s="245"/>
      <c r="I91" s="11"/>
      <c r="J91" s="87"/>
    </row>
    <row r="92" spans="1:10">
      <c r="A92" s="83"/>
      <c r="B92" s="15" t="s">
        <v>12</v>
      </c>
      <c r="C92" s="26"/>
      <c r="D92" s="11"/>
      <c r="E92" s="12"/>
      <c r="F92" s="11"/>
      <c r="G92" s="11"/>
      <c r="H92" s="245"/>
      <c r="I92" s="11"/>
      <c r="J92" s="87"/>
    </row>
    <row r="93" spans="1:10">
      <c r="A93" s="83"/>
      <c r="B93" s="15"/>
      <c r="C93" s="26"/>
      <c r="D93" s="11"/>
      <c r="E93" s="12"/>
      <c r="F93" s="11"/>
      <c r="G93" s="11"/>
      <c r="H93" s="245"/>
      <c r="I93" s="11"/>
      <c r="J93" s="87"/>
    </row>
    <row r="94" spans="1:10">
      <c r="A94" s="83"/>
      <c r="B94" s="15"/>
      <c r="C94" s="26"/>
      <c r="D94" s="11"/>
      <c r="E94" s="12"/>
      <c r="F94" s="11"/>
      <c r="G94" s="11"/>
      <c r="H94" s="245"/>
      <c r="I94" s="11"/>
      <c r="J94" s="87"/>
    </row>
    <row r="95" spans="1:10">
      <c r="A95" s="83"/>
      <c r="B95" s="339" t="s">
        <v>31</v>
      </c>
      <c r="C95" s="339"/>
      <c r="D95" s="339"/>
      <c r="E95" s="12"/>
      <c r="F95" s="11"/>
      <c r="G95" s="11"/>
      <c r="H95" s="245"/>
      <c r="I95" s="11"/>
      <c r="J95" s="87"/>
    </row>
    <row r="96" spans="1:10">
      <c r="A96" s="83"/>
      <c r="B96" s="339"/>
      <c r="C96" s="339"/>
      <c r="D96" s="339"/>
      <c r="E96" s="12"/>
      <c r="F96" s="11"/>
      <c r="G96" s="11"/>
      <c r="H96" s="245"/>
      <c r="I96" s="11"/>
      <c r="J96" s="87"/>
    </row>
    <row r="97" spans="1:10">
      <c r="A97" s="83"/>
      <c r="B97" s="339"/>
      <c r="C97" s="339"/>
      <c r="D97" s="339"/>
      <c r="E97" s="12"/>
      <c r="F97" s="11"/>
      <c r="G97" s="11"/>
      <c r="H97" s="245"/>
      <c r="I97" s="11"/>
      <c r="J97" s="87"/>
    </row>
    <row r="98" spans="1:10">
      <c r="A98" s="83"/>
      <c r="B98" s="15"/>
      <c r="C98" s="26"/>
      <c r="D98" s="11"/>
      <c r="E98" s="12"/>
      <c r="F98" s="11"/>
      <c r="G98" s="11"/>
      <c r="H98" s="245"/>
      <c r="I98" s="11"/>
      <c r="J98" s="87"/>
    </row>
    <row r="99" spans="1:10">
      <c r="A99" s="83"/>
      <c r="B99" s="15"/>
      <c r="C99" s="26"/>
      <c r="D99" s="11"/>
      <c r="E99" s="12"/>
      <c r="F99" s="11"/>
      <c r="G99" s="11"/>
      <c r="H99" s="245"/>
      <c r="I99" s="11"/>
      <c r="J99" s="87"/>
    </row>
    <row r="100" spans="1:10" s="50" customFormat="1" ht="15">
      <c r="A100" s="340" t="s">
        <v>0</v>
      </c>
      <c r="B100" s="340"/>
      <c r="C100" s="340"/>
      <c r="D100" s="340"/>
      <c r="E100" s="340"/>
      <c r="F100" s="340"/>
      <c r="G100" s="340"/>
      <c r="H100" s="340"/>
      <c r="I100" s="340"/>
      <c r="J100" s="340"/>
    </row>
    <row r="101" spans="1:10" s="50" customFormat="1" ht="16.5" customHeight="1">
      <c r="B101" s="84" t="s">
        <v>118</v>
      </c>
      <c r="C101" s="56"/>
      <c r="D101" s="56"/>
      <c r="E101" s="56"/>
      <c r="F101" s="56"/>
      <c r="G101" s="57"/>
      <c r="H101" s="251"/>
      <c r="I101" s="33"/>
      <c r="J101" s="92"/>
    </row>
    <row r="102" spans="1:10" s="50" customFormat="1" ht="16.5" customHeight="1">
      <c r="B102" s="34" t="s">
        <v>56</v>
      </c>
      <c r="C102" s="56"/>
      <c r="D102" s="56"/>
      <c r="E102" s="56"/>
      <c r="F102" s="56"/>
      <c r="G102" s="57"/>
      <c r="H102" s="251"/>
      <c r="I102" s="33"/>
      <c r="J102" s="92"/>
    </row>
    <row r="103" spans="1:10" ht="36">
      <c r="A103" s="2" t="s">
        <v>24</v>
      </c>
      <c r="B103" s="2" t="s">
        <v>1</v>
      </c>
      <c r="C103" s="2" t="s">
        <v>25</v>
      </c>
      <c r="D103" s="2" t="s">
        <v>177</v>
      </c>
      <c r="E103" s="2" t="s">
        <v>2</v>
      </c>
      <c r="F103" s="2" t="s">
        <v>7</v>
      </c>
      <c r="G103" s="2" t="s">
        <v>8</v>
      </c>
      <c r="H103" s="246" t="s">
        <v>3</v>
      </c>
      <c r="I103" s="3" t="s">
        <v>4</v>
      </c>
      <c r="J103" s="88" t="s">
        <v>5</v>
      </c>
    </row>
    <row r="104" spans="1:10" s="50" customFormat="1" ht="51.75" customHeight="1">
      <c r="A104" s="59">
        <v>1</v>
      </c>
      <c r="B104" s="59" t="s">
        <v>43</v>
      </c>
      <c r="C104" s="309" t="s">
        <v>216</v>
      </c>
      <c r="D104" s="60">
        <v>20</v>
      </c>
      <c r="E104" s="58"/>
      <c r="F104" s="67"/>
      <c r="G104" s="67"/>
      <c r="H104" s="252"/>
      <c r="I104" s="62"/>
      <c r="J104" s="206">
        <f>D104*H104</f>
        <v>0</v>
      </c>
    </row>
    <row r="105" spans="1:10" s="50" customFormat="1" ht="50.25" customHeight="1">
      <c r="A105" s="59">
        <v>2</v>
      </c>
      <c r="B105" s="130" t="s">
        <v>44</v>
      </c>
      <c r="C105" s="60" t="s">
        <v>28</v>
      </c>
      <c r="D105" s="60">
        <v>350</v>
      </c>
      <c r="E105" s="60"/>
      <c r="F105" s="67"/>
      <c r="G105" s="67"/>
      <c r="H105" s="252"/>
      <c r="I105" s="62"/>
      <c r="J105" s="206">
        <f>D105*H105</f>
        <v>0</v>
      </c>
    </row>
    <row r="106" spans="1:10" s="50" customFormat="1" ht="15">
      <c r="B106" s="24"/>
      <c r="C106" s="24"/>
      <c r="D106" s="24"/>
      <c r="E106" s="24"/>
      <c r="H106" s="340" t="s">
        <v>54</v>
      </c>
      <c r="I106" s="354"/>
      <c r="J106" s="207">
        <f>SUM(J104:J105)</f>
        <v>0</v>
      </c>
    </row>
    <row r="107" spans="1:10" s="50" customFormat="1">
      <c r="C107" s="25"/>
      <c r="D107" s="25"/>
      <c r="E107" s="25"/>
      <c r="H107" s="92"/>
      <c r="I107" s="33" t="s">
        <v>45</v>
      </c>
      <c r="J107" s="92"/>
    </row>
    <row r="108" spans="1:10" s="50" customFormat="1" ht="12.75" customHeight="1">
      <c r="B108" s="49" t="s">
        <v>38</v>
      </c>
      <c r="C108" s="94"/>
      <c r="D108" s="25"/>
      <c r="E108" s="25"/>
      <c r="H108" s="92"/>
      <c r="I108" s="33"/>
      <c r="J108" s="92"/>
    </row>
    <row r="109" spans="1:10" s="50" customFormat="1" ht="42.75" customHeight="1">
      <c r="B109" s="85" t="s">
        <v>58</v>
      </c>
      <c r="C109" s="66"/>
      <c r="D109" s="25"/>
      <c r="E109" s="25"/>
      <c r="H109" s="92"/>
      <c r="I109" s="33"/>
      <c r="J109" s="92"/>
    </row>
    <row r="110" spans="1:10" s="50" customFormat="1">
      <c r="A110" s="64"/>
      <c r="B110" s="355" t="s">
        <v>12</v>
      </c>
      <c r="C110" s="355"/>
      <c r="D110" s="65"/>
      <c r="E110" s="65"/>
      <c r="F110" s="65"/>
      <c r="G110" s="65"/>
      <c r="H110" s="253"/>
      <c r="I110" s="33"/>
      <c r="J110" s="92"/>
    </row>
    <row r="111" spans="1:10" s="50" customFormat="1" ht="12.75" customHeight="1">
      <c r="D111" s="82"/>
      <c r="E111" s="82"/>
      <c r="F111" s="82"/>
      <c r="G111" s="82"/>
      <c r="H111" s="254"/>
      <c r="I111" s="33"/>
      <c r="J111" s="92"/>
    </row>
    <row r="112" spans="1:10" s="50" customFormat="1">
      <c r="D112" s="82"/>
      <c r="E112" s="82"/>
      <c r="F112" s="82"/>
      <c r="G112" s="82"/>
      <c r="H112" s="254"/>
      <c r="I112" s="33"/>
      <c r="J112" s="92"/>
    </row>
    <row r="113" spans="1:10" s="50" customFormat="1" ht="12.75" customHeight="1">
      <c r="B113" s="339" t="s">
        <v>31</v>
      </c>
      <c r="C113" s="339"/>
      <c r="D113" s="339"/>
      <c r="E113" s="82"/>
      <c r="F113" s="82"/>
      <c r="G113" s="82"/>
      <c r="H113" s="254"/>
      <c r="I113" s="33"/>
      <c r="J113" s="92"/>
    </row>
    <row r="114" spans="1:10" s="50" customFormat="1">
      <c r="B114" s="339"/>
      <c r="C114" s="339"/>
      <c r="D114" s="339"/>
      <c r="E114" s="52"/>
      <c r="F114" s="52"/>
      <c r="G114" s="52"/>
      <c r="H114" s="255"/>
      <c r="I114" s="33"/>
      <c r="J114" s="92"/>
    </row>
    <row r="115" spans="1:10">
      <c r="B115" s="339"/>
      <c r="C115" s="339"/>
      <c r="D115" s="339"/>
      <c r="E115" s="1"/>
      <c r="F115" s="1"/>
      <c r="G115" s="1"/>
      <c r="H115" s="256"/>
      <c r="I115" s="33"/>
    </row>
    <row r="116" spans="1:10">
      <c r="B116" s="52"/>
      <c r="C116" s="52"/>
      <c r="D116" s="52"/>
      <c r="E116" s="50"/>
      <c r="F116" s="50"/>
      <c r="G116" s="50"/>
      <c r="H116" s="256"/>
      <c r="I116" s="33"/>
    </row>
    <row r="117" spans="1:10">
      <c r="B117" s="52"/>
      <c r="C117" s="52"/>
      <c r="D117" s="52"/>
      <c r="E117" s="50"/>
      <c r="F117" s="50"/>
      <c r="G117" s="50"/>
      <c r="H117" s="256"/>
      <c r="I117" s="33"/>
    </row>
    <row r="118" spans="1:10" s="50" customFormat="1" ht="15">
      <c r="A118" s="351" t="s">
        <v>0</v>
      </c>
      <c r="B118" s="351"/>
      <c r="C118" s="351"/>
      <c r="D118" s="351"/>
      <c r="E118" s="351"/>
      <c r="F118" s="351"/>
      <c r="G118" s="351"/>
      <c r="H118" s="351"/>
      <c r="I118" s="351"/>
      <c r="J118" s="351"/>
    </row>
    <row r="119" spans="1:10" s="50" customFormat="1" ht="15.75">
      <c r="A119" s="361" t="s">
        <v>179</v>
      </c>
      <c r="B119" s="361"/>
      <c r="C119" s="12"/>
      <c r="D119" s="12"/>
      <c r="E119" s="12"/>
      <c r="F119" s="12"/>
      <c r="G119" s="12"/>
      <c r="H119" s="249"/>
      <c r="I119" s="35"/>
      <c r="J119" s="92"/>
    </row>
    <row r="120" spans="1:10" ht="36">
      <c r="A120" s="2" t="s">
        <v>24</v>
      </c>
      <c r="B120" s="2" t="s">
        <v>1</v>
      </c>
      <c r="C120" s="2" t="s">
        <v>25</v>
      </c>
      <c r="D120" s="2" t="s">
        <v>177</v>
      </c>
      <c r="E120" s="2" t="s">
        <v>2</v>
      </c>
      <c r="F120" s="2" t="s">
        <v>7</v>
      </c>
      <c r="G120" s="2" t="s">
        <v>8</v>
      </c>
      <c r="H120" s="246" t="s">
        <v>3</v>
      </c>
      <c r="I120" s="3" t="s">
        <v>4</v>
      </c>
      <c r="J120" s="88" t="s">
        <v>5</v>
      </c>
    </row>
    <row r="121" spans="1:10" s="50" customFormat="1" ht="53.25" customHeight="1">
      <c r="A121" s="101" t="s">
        <v>9</v>
      </c>
      <c r="B121" s="97" t="s">
        <v>219</v>
      </c>
      <c r="C121" s="99" t="s">
        <v>195</v>
      </c>
      <c r="D121" s="101">
        <v>10</v>
      </c>
      <c r="E121" s="98"/>
      <c r="F121" s="67"/>
      <c r="G121" s="67"/>
      <c r="H121" s="258"/>
      <c r="I121" s="70"/>
      <c r="J121" s="206">
        <f>D121*H121</f>
        <v>0</v>
      </c>
    </row>
    <row r="122" spans="1:10" s="50" customFormat="1" ht="15">
      <c r="A122" s="83"/>
      <c r="B122" s="12"/>
      <c r="C122" s="72"/>
      <c r="D122" s="72"/>
      <c r="E122" s="29"/>
      <c r="F122" s="29"/>
      <c r="G122" s="29"/>
      <c r="H122" s="340" t="s">
        <v>54</v>
      </c>
      <c r="I122" s="359"/>
      <c r="J122" s="210">
        <f>J121</f>
        <v>0</v>
      </c>
    </row>
    <row r="123" spans="1:10" s="50" customFormat="1">
      <c r="A123" s="12"/>
      <c r="B123" s="12"/>
      <c r="C123" s="12"/>
      <c r="D123" s="12"/>
      <c r="E123" s="12"/>
      <c r="F123" s="12"/>
      <c r="G123" s="12"/>
      <c r="H123" s="249"/>
      <c r="I123" s="35"/>
      <c r="J123" s="92"/>
    </row>
    <row r="124" spans="1:10" s="50" customFormat="1">
      <c r="A124" s="83"/>
      <c r="B124" s="199" t="s">
        <v>50</v>
      </c>
      <c r="C124" s="199"/>
      <c r="E124" s="12"/>
      <c r="F124" s="12"/>
      <c r="G124" s="12"/>
      <c r="H124" s="249"/>
      <c r="I124" s="35"/>
      <c r="J124" s="92"/>
    </row>
    <row r="125" spans="1:10" s="50" customFormat="1">
      <c r="A125" s="83"/>
      <c r="B125" s="95" t="s">
        <v>51</v>
      </c>
      <c r="C125" s="95"/>
      <c r="E125" s="12"/>
      <c r="F125" s="12"/>
      <c r="G125" s="12"/>
      <c r="H125" s="249"/>
      <c r="I125" s="35"/>
      <c r="J125" s="92"/>
    </row>
    <row r="126" spans="1:10" s="50" customFormat="1" ht="17.25" customHeight="1">
      <c r="A126" s="83"/>
      <c r="B126" s="5" t="s">
        <v>52</v>
      </c>
      <c r="C126" s="5"/>
      <c r="D126" s="68"/>
      <c r="E126" s="12"/>
      <c r="F126" s="12"/>
      <c r="G126" s="12"/>
      <c r="H126" s="249"/>
      <c r="I126" s="35"/>
      <c r="J126" s="92"/>
    </row>
    <row r="127" spans="1:10" s="50" customFormat="1" ht="12.75" customHeight="1">
      <c r="D127" s="82"/>
      <c r="E127" s="82"/>
      <c r="F127" s="82"/>
      <c r="G127" s="82"/>
      <c r="H127" s="254"/>
      <c r="J127" s="92"/>
    </row>
    <row r="128" spans="1:10" s="50" customFormat="1" ht="13.5" customHeight="1">
      <c r="D128" s="82"/>
      <c r="E128" s="82"/>
      <c r="F128" s="82"/>
      <c r="G128" s="82"/>
      <c r="H128" s="254"/>
      <c r="J128" s="92"/>
    </row>
    <row r="129" spans="1:10" s="50" customFormat="1" ht="13.5" customHeight="1">
      <c r="B129" s="339" t="s">
        <v>31</v>
      </c>
      <c r="C129" s="339"/>
      <c r="D129" s="339"/>
      <c r="E129" s="82"/>
      <c r="F129" s="82"/>
      <c r="G129" s="82"/>
      <c r="H129" s="254"/>
      <c r="J129" s="92"/>
    </row>
    <row r="130" spans="1:10" s="50" customFormat="1">
      <c r="B130" s="339"/>
      <c r="C130" s="339"/>
      <c r="D130" s="339"/>
      <c r="H130" s="92"/>
      <c r="I130" s="33"/>
      <c r="J130" s="92"/>
    </row>
    <row r="131" spans="1:10" s="50" customFormat="1">
      <c r="B131" s="339"/>
      <c r="C131" s="339"/>
      <c r="D131" s="339"/>
      <c r="H131" s="92"/>
      <c r="I131" s="33"/>
      <c r="J131" s="92"/>
    </row>
    <row r="132" spans="1:10" s="50" customFormat="1">
      <c r="B132" s="52"/>
      <c r="C132" s="52"/>
      <c r="D132" s="52"/>
      <c r="H132" s="92"/>
      <c r="I132" s="33"/>
      <c r="J132" s="92"/>
    </row>
    <row r="133" spans="1:10" s="50" customFormat="1">
      <c r="B133" s="52"/>
      <c r="C133" s="52"/>
      <c r="D133" s="52"/>
      <c r="H133" s="92"/>
      <c r="I133" s="33"/>
      <c r="J133" s="92"/>
    </row>
    <row r="134" spans="1:10" s="50" customFormat="1" ht="15">
      <c r="A134" s="351" t="s">
        <v>0</v>
      </c>
      <c r="B134" s="351"/>
      <c r="C134" s="351"/>
      <c r="D134" s="351"/>
      <c r="E134" s="351"/>
      <c r="F134" s="351"/>
      <c r="G134" s="351"/>
      <c r="H134" s="351"/>
      <c r="I134" s="351"/>
      <c r="J134" s="351"/>
    </row>
    <row r="135" spans="1:10" s="50" customFormat="1" ht="15.75">
      <c r="B135" s="294" t="s">
        <v>123</v>
      </c>
      <c r="C135" s="12"/>
      <c r="D135" s="12"/>
      <c r="E135" s="12"/>
      <c r="F135" s="12"/>
      <c r="G135" s="12"/>
      <c r="H135" s="249"/>
      <c r="I135" s="35"/>
      <c r="J135" s="92"/>
    </row>
    <row r="136" spans="1:10" s="50" customFormat="1">
      <c r="B136" s="34" t="s">
        <v>57</v>
      </c>
      <c r="C136" s="12"/>
      <c r="D136" s="12"/>
      <c r="E136" s="12"/>
      <c r="F136" s="12"/>
      <c r="G136" s="12"/>
      <c r="H136" s="249"/>
      <c r="I136" s="35"/>
      <c r="J136" s="92"/>
    </row>
    <row r="137" spans="1:10" ht="36">
      <c r="A137" s="2" t="s">
        <v>24</v>
      </c>
      <c r="B137" s="2" t="s">
        <v>1</v>
      </c>
      <c r="C137" s="2" t="s">
        <v>25</v>
      </c>
      <c r="D137" s="2" t="s">
        <v>177</v>
      </c>
      <c r="E137" s="2" t="s">
        <v>2</v>
      </c>
      <c r="F137" s="2" t="s">
        <v>7</v>
      </c>
      <c r="G137" s="2" t="s">
        <v>8</v>
      </c>
      <c r="H137" s="246" t="s">
        <v>3</v>
      </c>
      <c r="I137" s="3" t="s">
        <v>4</v>
      </c>
      <c r="J137" s="88" t="s">
        <v>5</v>
      </c>
    </row>
    <row r="138" spans="1:10" s="50" customFormat="1" ht="66" customHeight="1">
      <c r="A138" s="46" t="s">
        <v>9</v>
      </c>
      <c r="B138" s="202" t="s">
        <v>180</v>
      </c>
      <c r="C138" s="73" t="s">
        <v>26</v>
      </c>
      <c r="D138" s="47">
        <v>120</v>
      </c>
      <c r="E138" s="45"/>
      <c r="F138" s="67"/>
      <c r="G138" s="67"/>
      <c r="H138" s="259"/>
      <c r="I138" s="211"/>
      <c r="J138" s="206">
        <f>D138*H138</f>
        <v>0</v>
      </c>
    </row>
    <row r="139" spans="1:10" s="50" customFormat="1" ht="66" customHeight="1">
      <c r="A139" s="46" t="s">
        <v>10</v>
      </c>
      <c r="B139" s="202" t="s">
        <v>181</v>
      </c>
      <c r="C139" s="73" t="s">
        <v>26</v>
      </c>
      <c r="D139" s="47">
        <v>60</v>
      </c>
      <c r="E139" s="45"/>
      <c r="F139" s="67"/>
      <c r="G139" s="67"/>
      <c r="H139" s="259"/>
      <c r="I139" s="211"/>
      <c r="J139" s="206">
        <f t="shared" ref="J139:J141" si="0">D139*H139</f>
        <v>0</v>
      </c>
    </row>
    <row r="140" spans="1:10" s="50" customFormat="1" ht="68.25" customHeight="1">
      <c r="A140" s="46" t="s">
        <v>11</v>
      </c>
      <c r="B140" s="202" t="s">
        <v>175</v>
      </c>
      <c r="C140" s="73" t="s">
        <v>26</v>
      </c>
      <c r="D140" s="47">
        <v>20</v>
      </c>
      <c r="E140" s="45"/>
      <c r="F140" s="67"/>
      <c r="G140" s="67"/>
      <c r="H140" s="259"/>
      <c r="I140" s="211"/>
      <c r="J140" s="206">
        <f>D140*H140</f>
        <v>0</v>
      </c>
    </row>
    <row r="141" spans="1:10" s="50" customFormat="1" ht="37.5" customHeight="1">
      <c r="A141" s="67" t="s">
        <v>47</v>
      </c>
      <c r="B141" s="130" t="s">
        <v>53</v>
      </c>
      <c r="C141" s="73" t="s">
        <v>26</v>
      </c>
      <c r="D141" s="60">
        <v>60</v>
      </c>
      <c r="E141" s="60"/>
      <c r="F141" s="67"/>
      <c r="G141" s="67"/>
      <c r="H141" s="252"/>
      <c r="I141" s="211"/>
      <c r="J141" s="206">
        <f t="shared" si="0"/>
        <v>0</v>
      </c>
    </row>
    <row r="142" spans="1:10" s="50" customFormat="1" ht="15">
      <c r="A142" s="57"/>
      <c r="B142" s="31"/>
      <c r="C142" s="57"/>
      <c r="D142" s="74"/>
      <c r="E142" s="74"/>
      <c r="F142" s="75"/>
      <c r="G142" s="75"/>
      <c r="H142" s="340" t="s">
        <v>54</v>
      </c>
      <c r="I142" s="359"/>
      <c r="J142" s="210">
        <f>SUM(J138:J141)</f>
        <v>0</v>
      </c>
    </row>
    <row r="143" spans="1:10" s="50" customFormat="1" ht="15">
      <c r="A143" s="57"/>
      <c r="B143" s="31"/>
      <c r="C143" s="57"/>
      <c r="D143" s="74"/>
      <c r="E143" s="74"/>
      <c r="F143" s="75"/>
      <c r="G143" s="75"/>
      <c r="H143" s="260"/>
      <c r="I143" s="96"/>
      <c r="J143" s="248"/>
    </row>
    <row r="144" spans="1:10" s="50" customFormat="1" ht="15">
      <c r="A144" s="57"/>
      <c r="B144" s="49" t="s">
        <v>38</v>
      </c>
      <c r="C144" s="94"/>
      <c r="D144" s="74"/>
      <c r="E144" s="74"/>
      <c r="F144" s="75"/>
      <c r="G144" s="75"/>
      <c r="H144" s="260"/>
      <c r="I144" s="96"/>
      <c r="J144" s="248"/>
    </row>
    <row r="145" spans="1:10" s="50" customFormat="1" ht="30" customHeight="1">
      <c r="A145" s="57"/>
      <c r="B145" s="82" t="s">
        <v>61</v>
      </c>
      <c r="C145" s="82"/>
      <c r="D145" s="74"/>
      <c r="E145" s="74"/>
      <c r="F145" s="75"/>
      <c r="G145" s="75"/>
      <c r="H145" s="260"/>
      <c r="I145" s="96"/>
      <c r="J145" s="248"/>
    </row>
    <row r="146" spans="1:10" s="50" customFormat="1" ht="15">
      <c r="A146" s="57"/>
      <c r="B146" s="360" t="s">
        <v>12</v>
      </c>
      <c r="C146" s="360"/>
      <c r="D146" s="74"/>
      <c r="E146" s="74"/>
      <c r="F146" s="75"/>
      <c r="G146" s="75"/>
      <c r="H146" s="260"/>
      <c r="I146" s="96"/>
      <c r="J146" s="248"/>
    </row>
    <row r="147" spans="1:10" s="50" customFormat="1" ht="15">
      <c r="A147" s="57"/>
      <c r="B147" s="31"/>
      <c r="C147" s="57"/>
      <c r="D147" s="74"/>
      <c r="E147" s="74"/>
      <c r="F147" s="75"/>
      <c r="G147" s="75"/>
      <c r="H147" s="260"/>
      <c r="I147" s="96"/>
      <c r="J147" s="248"/>
    </row>
    <row r="148" spans="1:10" s="50" customFormat="1">
      <c r="A148" s="57"/>
      <c r="B148" s="74"/>
      <c r="C148" s="57"/>
      <c r="D148" s="74"/>
      <c r="E148" s="74"/>
      <c r="F148" s="75"/>
      <c r="G148" s="75"/>
      <c r="H148" s="261"/>
      <c r="I148" s="76"/>
      <c r="J148" s="92"/>
    </row>
    <row r="149" spans="1:10" s="50" customFormat="1">
      <c r="A149" s="57"/>
      <c r="B149" s="339" t="s">
        <v>31</v>
      </c>
      <c r="C149" s="339"/>
      <c r="D149" s="339"/>
      <c r="E149" s="74" t="s">
        <v>62</v>
      </c>
      <c r="F149" s="75"/>
      <c r="G149" s="75"/>
      <c r="H149" s="261"/>
      <c r="I149" s="76"/>
      <c r="J149" s="92"/>
    </row>
    <row r="150" spans="1:10" s="50" customFormat="1" ht="12.75" customHeight="1">
      <c r="B150" s="339"/>
      <c r="C150" s="339"/>
      <c r="D150" s="339"/>
      <c r="E150" s="82"/>
      <c r="F150" s="82"/>
      <c r="G150" s="82"/>
      <c r="H150" s="254"/>
      <c r="I150" s="33"/>
      <c r="J150" s="92"/>
    </row>
    <row r="151" spans="1:10" s="50" customFormat="1" ht="12.75" customHeight="1">
      <c r="B151" s="339"/>
      <c r="C151" s="339"/>
      <c r="D151" s="339"/>
      <c r="E151" s="82"/>
      <c r="F151" s="82"/>
      <c r="G151" s="82"/>
      <c r="H151" s="254"/>
      <c r="I151" s="33"/>
      <c r="J151" s="92"/>
    </row>
    <row r="152" spans="1:10" s="50" customFormat="1">
      <c r="C152" s="57"/>
      <c r="D152" s="52"/>
      <c r="E152" s="52"/>
      <c r="F152" s="52"/>
      <c r="G152" s="52"/>
      <c r="H152" s="255"/>
      <c r="I152" s="33"/>
      <c r="J152" s="92"/>
    </row>
    <row r="153" spans="1:10" s="107" customFormat="1" ht="15">
      <c r="A153" s="356" t="s">
        <v>0</v>
      </c>
      <c r="B153" s="356"/>
      <c r="C153" s="356"/>
      <c r="D153" s="356"/>
      <c r="E153" s="356"/>
      <c r="F153" s="356"/>
      <c r="G153" s="356"/>
      <c r="H153" s="356"/>
      <c r="I153" s="356"/>
      <c r="J153" s="356"/>
    </row>
    <row r="154" spans="1:10" s="107" customFormat="1" ht="15.75">
      <c r="A154" s="55"/>
      <c r="B154" s="114" t="s">
        <v>124</v>
      </c>
      <c r="C154" s="113"/>
      <c r="D154" s="113"/>
      <c r="E154" s="113"/>
      <c r="F154" s="113"/>
      <c r="G154" s="113"/>
      <c r="H154" s="262"/>
      <c r="I154" s="113"/>
      <c r="J154" s="262"/>
    </row>
    <row r="155" spans="1:10" s="107" customFormat="1" ht="14.25">
      <c r="A155" s="126"/>
      <c r="B155" s="105" t="s">
        <v>114</v>
      </c>
      <c r="C155" s="106"/>
      <c r="D155" s="106"/>
      <c r="E155" s="106"/>
      <c r="F155" s="106"/>
      <c r="G155" s="106"/>
      <c r="H155" s="263"/>
      <c r="I155" s="106"/>
      <c r="J155" s="264"/>
    </row>
    <row r="156" spans="1:10" ht="36">
      <c r="A156" s="2" t="s">
        <v>24</v>
      </c>
      <c r="B156" s="2" t="s">
        <v>1</v>
      </c>
      <c r="C156" s="2" t="s">
        <v>25</v>
      </c>
      <c r="D156" s="2" t="s">
        <v>177</v>
      </c>
      <c r="E156" s="2" t="s">
        <v>2</v>
      </c>
      <c r="F156" s="2" t="s">
        <v>7</v>
      </c>
      <c r="G156" s="2" t="s">
        <v>8</v>
      </c>
      <c r="H156" s="246" t="s">
        <v>3</v>
      </c>
      <c r="I156" s="3" t="s">
        <v>4</v>
      </c>
      <c r="J156" s="88" t="s">
        <v>5</v>
      </c>
    </row>
    <row r="157" spans="1:10" s="126" customFormat="1" ht="14.25" customHeight="1">
      <c r="A157" s="101" t="s">
        <v>9</v>
      </c>
      <c r="B157" s="130" t="s">
        <v>64</v>
      </c>
      <c r="C157" s="67" t="s">
        <v>26</v>
      </c>
      <c r="D157" s="60">
        <v>9000</v>
      </c>
      <c r="E157" s="98"/>
      <c r="F157" s="99"/>
      <c r="G157" s="69"/>
      <c r="H157" s="258"/>
      <c r="I157" s="212"/>
      <c r="J157" s="206">
        <f>D157*H157</f>
        <v>0</v>
      </c>
    </row>
    <row r="158" spans="1:10" s="126" customFormat="1" ht="15" customHeight="1">
      <c r="A158" s="99" t="s">
        <v>10</v>
      </c>
      <c r="B158" s="130" t="s">
        <v>65</v>
      </c>
      <c r="C158" s="67" t="s">
        <v>26</v>
      </c>
      <c r="D158" s="60">
        <v>13500</v>
      </c>
      <c r="E158" s="98"/>
      <c r="F158" s="99"/>
      <c r="G158" s="69"/>
      <c r="H158" s="258"/>
      <c r="I158" s="212"/>
      <c r="J158" s="206">
        <f t="shared" ref="J158:J162" si="1">D158*H158</f>
        <v>0</v>
      </c>
    </row>
    <row r="159" spans="1:10" s="126" customFormat="1" ht="16.5" customHeight="1">
      <c r="A159" s="99" t="s">
        <v>11</v>
      </c>
      <c r="B159" s="130" t="s">
        <v>66</v>
      </c>
      <c r="C159" s="67" t="s">
        <v>26</v>
      </c>
      <c r="D159" s="60">
        <v>7000</v>
      </c>
      <c r="E159" s="98"/>
      <c r="F159" s="99"/>
      <c r="G159" s="69"/>
      <c r="H159" s="258"/>
      <c r="I159" s="212"/>
      <c r="J159" s="206">
        <f t="shared" si="1"/>
        <v>0</v>
      </c>
    </row>
    <row r="160" spans="1:10" s="126" customFormat="1" ht="17.25" customHeight="1">
      <c r="A160" s="99" t="s">
        <v>47</v>
      </c>
      <c r="B160" s="130" t="s">
        <v>67</v>
      </c>
      <c r="C160" s="67" t="s">
        <v>26</v>
      </c>
      <c r="D160" s="60">
        <v>150</v>
      </c>
      <c r="E160" s="99"/>
      <c r="F160" s="99"/>
      <c r="G160" s="69"/>
      <c r="H160" s="258"/>
      <c r="I160" s="212"/>
      <c r="J160" s="206">
        <f t="shared" si="1"/>
        <v>0</v>
      </c>
    </row>
    <row r="161" spans="1:10" s="126" customFormat="1" ht="17.25" customHeight="1">
      <c r="A161" s="99" t="s">
        <v>68</v>
      </c>
      <c r="B161" s="130" t="s">
        <v>69</v>
      </c>
      <c r="C161" s="67" t="s">
        <v>26</v>
      </c>
      <c r="D161" s="60">
        <v>200</v>
      </c>
      <c r="E161" s="99"/>
      <c r="F161" s="99"/>
      <c r="G161" s="69"/>
      <c r="H161" s="258"/>
      <c r="I161" s="212"/>
      <c r="J161" s="206">
        <f t="shared" si="1"/>
        <v>0</v>
      </c>
    </row>
    <row r="162" spans="1:10" s="126" customFormat="1" ht="15" customHeight="1">
      <c r="A162" s="99" t="s">
        <v>32</v>
      </c>
      <c r="B162" s="130" t="s">
        <v>70</v>
      </c>
      <c r="C162" s="67" t="s">
        <v>26</v>
      </c>
      <c r="D162" s="60">
        <v>750</v>
      </c>
      <c r="E162" s="99"/>
      <c r="F162" s="99"/>
      <c r="G162" s="69"/>
      <c r="H162" s="258"/>
      <c r="I162" s="212"/>
      <c r="J162" s="206">
        <f t="shared" si="1"/>
        <v>0</v>
      </c>
    </row>
    <row r="163" spans="1:10" s="107" customFormat="1" ht="15.75" customHeight="1">
      <c r="A163" s="126"/>
      <c r="B163" s="121"/>
      <c r="C163" s="121"/>
      <c r="D163" s="121"/>
      <c r="E163" s="121"/>
      <c r="F163" s="121"/>
      <c r="G163" s="121"/>
      <c r="H163" s="357" t="s">
        <v>54</v>
      </c>
      <c r="I163" s="358"/>
      <c r="J163" s="210">
        <f>SUM(J157:J162)</f>
        <v>0</v>
      </c>
    </row>
    <row r="164" spans="1:10" s="107" customFormat="1" ht="15.75" customHeight="1">
      <c r="A164" s="126"/>
      <c r="H164" s="264"/>
      <c r="J164" s="264"/>
    </row>
    <row r="165" spans="1:10" s="107" customFormat="1" ht="103.5" customHeight="1">
      <c r="A165" s="12"/>
      <c r="B165" s="108" t="s">
        <v>71</v>
      </c>
      <c r="C165" s="106"/>
      <c r="D165" s="106"/>
      <c r="E165" s="106"/>
      <c r="F165" s="106"/>
      <c r="G165" s="106"/>
      <c r="H165" s="263"/>
      <c r="I165" s="106"/>
      <c r="J165" s="264"/>
    </row>
    <row r="166" spans="1:10" s="107" customFormat="1" ht="14.25" customHeight="1">
      <c r="A166" s="12"/>
      <c r="B166" s="108"/>
      <c r="C166" s="106"/>
      <c r="D166" s="106"/>
      <c r="E166" s="106"/>
      <c r="F166" s="106"/>
      <c r="G166" s="106"/>
      <c r="H166" s="263"/>
      <c r="I166" s="106"/>
      <c r="J166" s="264"/>
    </row>
    <row r="167" spans="1:10" s="107" customFormat="1" ht="15" customHeight="1">
      <c r="A167" s="83"/>
      <c r="B167" s="49" t="s">
        <v>38</v>
      </c>
      <c r="C167" s="106"/>
      <c r="D167" s="106"/>
      <c r="E167" s="106"/>
      <c r="F167" s="106"/>
      <c r="G167" s="106"/>
      <c r="H167" s="263"/>
      <c r="I167" s="106"/>
      <c r="J167" s="264"/>
    </row>
    <row r="168" spans="1:10" s="107" customFormat="1" ht="15.75" customHeight="1">
      <c r="A168" s="83"/>
      <c r="B168" s="38" t="s">
        <v>72</v>
      </c>
      <c r="C168" s="109"/>
      <c r="D168" s="109"/>
      <c r="E168" s="106"/>
      <c r="F168" s="106"/>
      <c r="G168" s="106"/>
      <c r="H168" s="263"/>
      <c r="I168" s="106"/>
      <c r="J168" s="264"/>
    </row>
    <row r="169" spans="1:10" s="107" customFormat="1" ht="25.5">
      <c r="A169" s="83"/>
      <c r="B169" s="38" t="s">
        <v>73</v>
      </c>
      <c r="C169" s="106"/>
      <c r="D169" s="110"/>
      <c r="E169" s="111"/>
      <c r="F169" s="112"/>
      <c r="G169" s="112"/>
      <c r="H169" s="263"/>
      <c r="I169" s="106"/>
      <c r="J169" s="264"/>
    </row>
    <row r="170" spans="1:10" s="107" customFormat="1" ht="25.5">
      <c r="A170" s="83"/>
      <c r="B170" s="115" t="s">
        <v>74</v>
      </c>
      <c r="C170" s="106"/>
      <c r="D170" s="110"/>
      <c r="E170" s="106"/>
      <c r="F170" s="106"/>
      <c r="G170" s="106"/>
      <c r="H170" s="263"/>
      <c r="I170" s="106"/>
      <c r="J170" s="264"/>
    </row>
    <row r="171" spans="1:10" s="107" customFormat="1" ht="17.25" customHeight="1">
      <c r="A171" s="83"/>
      <c r="B171" s="42" t="s">
        <v>12</v>
      </c>
      <c r="C171" s="106"/>
      <c r="D171" s="110"/>
      <c r="E171" s="106"/>
      <c r="F171" s="106"/>
      <c r="G171" s="106"/>
      <c r="H171" s="263"/>
      <c r="I171" s="106"/>
      <c r="J171" s="264"/>
    </row>
    <row r="172" spans="1:10">
      <c r="B172" s="54"/>
      <c r="C172" s="54"/>
      <c r="D172" s="54"/>
      <c r="E172" s="50"/>
      <c r="F172" s="50"/>
      <c r="G172" s="50"/>
      <c r="H172" s="256"/>
      <c r="I172" s="33"/>
    </row>
    <row r="173" spans="1:10">
      <c r="B173" s="54"/>
      <c r="C173" s="54"/>
      <c r="D173" s="54"/>
      <c r="E173" s="50"/>
      <c r="F173" s="50"/>
      <c r="G173" s="50"/>
      <c r="H173" s="256"/>
      <c r="I173" s="33"/>
    </row>
    <row r="174" spans="1:10">
      <c r="B174" s="339" t="s">
        <v>31</v>
      </c>
      <c r="C174" s="339"/>
      <c r="D174" s="339"/>
      <c r="E174" s="50"/>
      <c r="F174" s="50"/>
      <c r="G174" s="50"/>
      <c r="H174" s="256"/>
      <c r="I174" s="33"/>
    </row>
    <row r="175" spans="1:10">
      <c r="B175" s="339"/>
      <c r="C175" s="339"/>
      <c r="D175" s="339"/>
      <c r="E175" s="50"/>
      <c r="F175" s="50"/>
      <c r="G175" s="50"/>
      <c r="H175" s="256"/>
      <c r="I175" s="33"/>
    </row>
    <row r="176" spans="1:10">
      <c r="B176" s="339"/>
      <c r="C176" s="339"/>
      <c r="D176" s="339"/>
      <c r="E176" s="50"/>
      <c r="F176" s="50"/>
      <c r="G176" s="50"/>
      <c r="H176" s="256"/>
      <c r="I176" s="33"/>
    </row>
    <row r="177" spans="1:10">
      <c r="B177" s="54"/>
      <c r="C177" s="54"/>
      <c r="D177" s="54"/>
      <c r="E177" s="50"/>
      <c r="F177" s="50"/>
      <c r="G177" s="50"/>
      <c r="H177" s="256"/>
      <c r="I177" s="33"/>
    </row>
    <row r="178" spans="1:10">
      <c r="B178" s="54"/>
      <c r="C178" s="54"/>
      <c r="D178" s="54"/>
      <c r="E178" s="50"/>
      <c r="F178" s="50"/>
      <c r="G178" s="50"/>
      <c r="H178" s="256"/>
      <c r="I178" s="33"/>
    </row>
    <row r="179" spans="1:10" ht="14.25" customHeight="1">
      <c r="A179" s="367" t="s">
        <v>0</v>
      </c>
      <c r="B179" s="367"/>
      <c r="C179" s="367"/>
      <c r="D179" s="367"/>
      <c r="E179" s="367"/>
      <c r="F179" s="367"/>
      <c r="G179" s="367"/>
      <c r="H179" s="367"/>
      <c r="I179" s="367"/>
      <c r="J179" s="367"/>
    </row>
    <row r="180" spans="1:10" ht="15.75">
      <c r="A180" s="4"/>
      <c r="B180" s="182" t="s">
        <v>126</v>
      </c>
      <c r="C180" s="135"/>
      <c r="D180" s="135"/>
      <c r="E180" s="135"/>
      <c r="F180" s="135"/>
      <c r="G180" s="132"/>
      <c r="H180" s="267"/>
      <c r="I180" s="133"/>
    </row>
    <row r="181" spans="1:10" ht="15.75">
      <c r="A181" s="4"/>
      <c r="B181" s="279" t="s">
        <v>60</v>
      </c>
      <c r="C181" s="135"/>
      <c r="D181" s="135"/>
      <c r="E181" s="135"/>
      <c r="F181" s="135"/>
      <c r="G181" s="132"/>
      <c r="H181" s="267"/>
      <c r="I181" s="133"/>
    </row>
    <row r="182" spans="1:10" ht="36">
      <c r="A182" s="2" t="s">
        <v>24</v>
      </c>
      <c r="B182" s="2" t="s">
        <v>1</v>
      </c>
      <c r="C182" s="2" t="s">
        <v>25</v>
      </c>
      <c r="D182" s="2" t="s">
        <v>177</v>
      </c>
      <c r="E182" s="2" t="s">
        <v>2</v>
      </c>
      <c r="F182" s="2" t="s">
        <v>7</v>
      </c>
      <c r="G182" s="2" t="s">
        <v>8</v>
      </c>
      <c r="H182" s="246" t="s">
        <v>3</v>
      </c>
      <c r="I182" s="3" t="s">
        <v>4</v>
      </c>
      <c r="J182" s="88" t="s">
        <v>5</v>
      </c>
    </row>
    <row r="183" spans="1:10" s="50" customFormat="1" ht="127.5">
      <c r="A183" s="60" t="s">
        <v>9</v>
      </c>
      <c r="B183" s="130" t="s">
        <v>170</v>
      </c>
      <c r="C183" s="60" t="s">
        <v>28</v>
      </c>
      <c r="D183" s="60">
        <v>990</v>
      </c>
      <c r="E183" s="60"/>
      <c r="F183" s="67"/>
      <c r="G183" s="59" t="s">
        <v>45</v>
      </c>
      <c r="H183" s="252"/>
      <c r="I183" s="61"/>
      <c r="J183" s="206">
        <f>D183*H183</f>
        <v>0</v>
      </c>
    </row>
    <row r="184" spans="1:10" s="50" customFormat="1" ht="15">
      <c r="B184" s="63"/>
      <c r="C184" s="63"/>
      <c r="D184" s="63"/>
      <c r="E184" s="63"/>
      <c r="G184" s="281"/>
      <c r="H184" s="357" t="s">
        <v>54</v>
      </c>
      <c r="I184" s="358"/>
      <c r="J184" s="209">
        <f>J183</f>
        <v>0</v>
      </c>
    </row>
    <row r="185" spans="1:10">
      <c r="A185" s="40"/>
      <c r="B185" s="120"/>
      <c r="C185" s="120"/>
      <c r="D185" s="120"/>
      <c r="E185" s="120"/>
      <c r="F185" s="40"/>
      <c r="G185" s="40"/>
      <c r="H185" s="268"/>
      <c r="I185" s="278"/>
    </row>
    <row r="186" spans="1:10" ht="14.25">
      <c r="A186" s="40"/>
      <c r="B186" s="49" t="s">
        <v>38</v>
      </c>
      <c r="C186" s="40"/>
      <c r="D186" s="40"/>
      <c r="E186" s="40"/>
      <c r="F186" s="40"/>
      <c r="G186" s="40"/>
      <c r="H186" s="266"/>
      <c r="I186"/>
    </row>
    <row r="187" spans="1:10" ht="38.25">
      <c r="A187" s="136"/>
      <c r="B187" s="280" t="s">
        <v>172</v>
      </c>
      <c r="C187" s="137"/>
      <c r="D187" s="137"/>
      <c r="E187" s="137"/>
      <c r="F187" s="137"/>
      <c r="G187" s="40"/>
      <c r="H187" s="266"/>
      <c r="I187" s="127"/>
    </row>
    <row r="188" spans="1:10">
      <c r="A188" s="128"/>
      <c r="B188" s="42" t="s">
        <v>12</v>
      </c>
      <c r="C188" s="137"/>
      <c r="D188" s="137"/>
      <c r="E188" s="137"/>
      <c r="F188" s="138"/>
      <c r="G188" s="137"/>
      <c r="H188" s="269"/>
      <c r="I188" s="127"/>
    </row>
    <row r="189" spans="1:10">
      <c r="A189" s="128"/>
      <c r="B189" s="42"/>
      <c r="C189" s="137"/>
      <c r="D189" s="137"/>
      <c r="E189" s="137"/>
      <c r="F189" s="138"/>
      <c r="G189" s="137"/>
      <c r="H189" s="269"/>
      <c r="I189" s="127"/>
    </row>
    <row r="190" spans="1:10" ht="25.5">
      <c r="A190" s="128"/>
      <c r="B190" s="38" t="s">
        <v>171</v>
      </c>
      <c r="C190" s="139"/>
      <c r="D190" s="137"/>
      <c r="E190" s="137"/>
      <c r="F190" s="138"/>
      <c r="G190" s="137"/>
      <c r="H190" s="269"/>
      <c r="I190" s="127"/>
    </row>
    <row r="191" spans="1:10">
      <c r="B191" s="187"/>
      <c r="C191" s="187"/>
      <c r="D191" s="187"/>
      <c r="E191" s="50"/>
      <c r="F191" s="50"/>
      <c r="G191" s="50"/>
      <c r="H191" s="256"/>
      <c r="I191" s="33"/>
    </row>
    <row r="192" spans="1:10">
      <c r="B192" s="187"/>
      <c r="C192" s="187"/>
      <c r="D192" s="187"/>
      <c r="E192" s="50"/>
      <c r="F192" s="50"/>
      <c r="G192" s="50"/>
      <c r="H192" s="256"/>
      <c r="I192" s="33"/>
    </row>
    <row r="193" spans="1:10">
      <c r="B193" s="339" t="s">
        <v>31</v>
      </c>
      <c r="C193" s="339"/>
      <c r="D193" s="339"/>
      <c r="E193" s="50"/>
      <c r="F193" s="50"/>
      <c r="G193" s="50"/>
      <c r="H193" s="256"/>
      <c r="I193" s="33"/>
    </row>
    <row r="194" spans="1:10">
      <c r="B194" s="339"/>
      <c r="C194" s="339"/>
      <c r="D194" s="339"/>
      <c r="E194" s="50"/>
      <c r="F194" s="50"/>
      <c r="G194" s="50"/>
      <c r="H194" s="256"/>
      <c r="I194" s="33"/>
    </row>
    <row r="195" spans="1:10">
      <c r="B195" s="339"/>
      <c r="C195" s="339"/>
      <c r="D195" s="339"/>
      <c r="E195" s="50"/>
      <c r="F195" s="50"/>
      <c r="G195" s="50"/>
      <c r="H195" s="256"/>
      <c r="I195" s="33"/>
    </row>
    <row r="196" spans="1:10">
      <c r="B196" s="54"/>
      <c r="C196" s="54"/>
      <c r="D196" s="54"/>
      <c r="E196" s="50"/>
      <c r="F196" s="50"/>
      <c r="G196" s="50"/>
      <c r="H196" s="256"/>
      <c r="I196" s="33"/>
    </row>
    <row r="197" spans="1:10">
      <c r="B197" s="54"/>
      <c r="C197" s="54"/>
      <c r="D197" s="54"/>
      <c r="E197" s="50"/>
      <c r="F197" s="50"/>
      <c r="G197" s="50"/>
      <c r="H197" s="256"/>
      <c r="I197" s="33"/>
    </row>
    <row r="198" spans="1:10" ht="14.25" customHeight="1">
      <c r="A198" s="367" t="s">
        <v>0</v>
      </c>
      <c r="B198" s="367"/>
      <c r="C198" s="367"/>
      <c r="D198" s="367"/>
      <c r="E198" s="367"/>
      <c r="F198" s="367"/>
      <c r="G198" s="367"/>
      <c r="H198" s="367"/>
      <c r="I198" s="367"/>
      <c r="J198" s="367"/>
    </row>
    <row r="199" spans="1:10" ht="15.75">
      <c r="A199" s="4"/>
      <c r="B199" s="182" t="s">
        <v>130</v>
      </c>
      <c r="C199" s="135"/>
      <c r="D199" s="135"/>
      <c r="E199" s="135"/>
      <c r="F199" s="135"/>
      <c r="G199" s="132"/>
      <c r="H199" s="267"/>
      <c r="I199" s="133"/>
      <c r="J199" s="93"/>
    </row>
    <row r="200" spans="1:10" ht="15.75">
      <c r="A200" s="134"/>
      <c r="B200" s="159" t="s">
        <v>115</v>
      </c>
      <c r="C200" s="135"/>
      <c r="D200" s="135"/>
      <c r="E200" s="135"/>
      <c r="F200" s="135"/>
      <c r="G200" s="132"/>
      <c r="H200" s="267"/>
      <c r="I200" s="133"/>
      <c r="J200" s="93"/>
    </row>
    <row r="201" spans="1:10" ht="36">
      <c r="A201" s="2" t="s">
        <v>24</v>
      </c>
      <c r="B201" s="2" t="s">
        <v>1</v>
      </c>
      <c r="C201" s="2" t="s">
        <v>25</v>
      </c>
      <c r="D201" s="2" t="s">
        <v>177</v>
      </c>
      <c r="E201" s="2" t="s">
        <v>2</v>
      </c>
      <c r="F201" s="2" t="s">
        <v>7</v>
      </c>
      <c r="G201" s="2" t="s">
        <v>8</v>
      </c>
      <c r="H201" s="246" t="s">
        <v>3</v>
      </c>
      <c r="I201" s="3" t="s">
        <v>4</v>
      </c>
      <c r="J201" s="88" t="s">
        <v>5</v>
      </c>
    </row>
    <row r="202" spans="1:10" s="50" customFormat="1" ht="56.25" customHeight="1">
      <c r="A202" s="60" t="s">
        <v>9</v>
      </c>
      <c r="B202" s="130" t="s">
        <v>241</v>
      </c>
      <c r="C202" s="60" t="s">
        <v>28</v>
      </c>
      <c r="D202" s="335">
        <v>40</v>
      </c>
      <c r="E202" s="335"/>
      <c r="F202" s="336"/>
      <c r="G202" s="336"/>
      <c r="H202" s="337"/>
      <c r="I202" s="61"/>
      <c r="J202" s="213">
        <f>D202*H202</f>
        <v>0</v>
      </c>
    </row>
    <row r="203" spans="1:10" s="50" customFormat="1" ht="70.5" customHeight="1">
      <c r="A203" s="60" t="s">
        <v>10</v>
      </c>
      <c r="B203" s="130" t="s">
        <v>242</v>
      </c>
      <c r="C203" s="60" t="s">
        <v>28</v>
      </c>
      <c r="D203" s="335">
        <v>40</v>
      </c>
      <c r="E203" s="335"/>
      <c r="F203" s="336"/>
      <c r="G203" s="336"/>
      <c r="H203" s="326"/>
      <c r="I203" s="61"/>
      <c r="J203" s="213">
        <f t="shared" ref="J203:J207" si="2">D203*H203</f>
        <v>0</v>
      </c>
    </row>
    <row r="204" spans="1:10" s="50" customFormat="1" ht="113.25" customHeight="1">
      <c r="A204" s="60" t="s">
        <v>11</v>
      </c>
      <c r="B204" s="130" t="s">
        <v>243</v>
      </c>
      <c r="C204" s="60" t="s">
        <v>28</v>
      </c>
      <c r="D204" s="335">
        <v>1500</v>
      </c>
      <c r="E204" s="335"/>
      <c r="F204" s="336"/>
      <c r="G204" s="336"/>
      <c r="H204" s="337"/>
      <c r="I204" s="61"/>
      <c r="J204" s="213">
        <f t="shared" si="2"/>
        <v>0</v>
      </c>
    </row>
    <row r="205" spans="1:10" s="50" customFormat="1" ht="41.25" customHeight="1">
      <c r="A205" s="60" t="s">
        <v>47</v>
      </c>
      <c r="B205" s="130" t="s">
        <v>239</v>
      </c>
      <c r="C205" s="60" t="s">
        <v>28</v>
      </c>
      <c r="D205" s="335">
        <v>5000</v>
      </c>
      <c r="E205" s="335"/>
      <c r="F205" s="336"/>
      <c r="G205" s="336"/>
      <c r="H205" s="337"/>
      <c r="I205" s="61"/>
      <c r="J205" s="213">
        <f t="shared" si="2"/>
        <v>0</v>
      </c>
    </row>
    <row r="206" spans="1:10" s="50" customFormat="1" ht="25.5">
      <c r="A206" s="60" t="s">
        <v>174</v>
      </c>
      <c r="B206" s="130" t="s">
        <v>240</v>
      </c>
      <c r="C206" s="60" t="s">
        <v>26</v>
      </c>
      <c r="D206" s="335">
        <v>3450</v>
      </c>
      <c r="E206" s="335"/>
      <c r="F206" s="336"/>
      <c r="G206" s="336"/>
      <c r="H206" s="337"/>
      <c r="I206" s="61"/>
      <c r="J206" s="213">
        <f t="shared" si="2"/>
        <v>0</v>
      </c>
    </row>
    <row r="207" spans="1:10" s="322" customFormat="1" ht="25.5">
      <c r="A207" s="60" t="s">
        <v>238</v>
      </c>
      <c r="B207" s="130" t="s">
        <v>176</v>
      </c>
      <c r="C207" s="60" t="s">
        <v>26</v>
      </c>
      <c r="D207" s="335">
        <v>400</v>
      </c>
      <c r="E207" s="335"/>
      <c r="F207" s="336"/>
      <c r="G207" s="336"/>
      <c r="H207" s="337"/>
      <c r="I207" s="61"/>
      <c r="J207" s="213">
        <f t="shared" si="2"/>
        <v>0</v>
      </c>
    </row>
    <row r="208" spans="1:10" ht="15">
      <c r="A208" s="40"/>
      <c r="B208" s="120"/>
      <c r="C208" s="120"/>
      <c r="D208" s="120"/>
      <c r="E208" s="120"/>
      <c r="F208" s="40"/>
      <c r="G208" s="40"/>
      <c r="H208" s="368" t="s">
        <v>54</v>
      </c>
      <c r="I208" s="369"/>
      <c r="J208" s="209">
        <f>SUM(J202:J207)</f>
        <v>0</v>
      </c>
    </row>
    <row r="209" spans="1:10" ht="14.25">
      <c r="A209" s="40"/>
      <c r="B209" s="120"/>
      <c r="C209" s="120"/>
      <c r="D209" s="120"/>
      <c r="E209" s="120"/>
      <c r="F209" s="40"/>
      <c r="G209" s="40"/>
      <c r="H209" s="268"/>
      <c r="J209" s="93"/>
    </row>
    <row r="210" spans="1:10" ht="14.25">
      <c r="A210" s="40"/>
      <c r="B210" s="49" t="s">
        <v>38</v>
      </c>
      <c r="C210" s="40"/>
      <c r="D210" s="40"/>
      <c r="E210" s="40"/>
      <c r="F210" s="40"/>
      <c r="G210" s="40"/>
      <c r="H210" s="266"/>
      <c r="I210"/>
      <c r="J210" s="93"/>
    </row>
    <row r="211" spans="1:10" ht="38.25">
      <c r="A211" s="136"/>
      <c r="B211" s="38" t="s">
        <v>116</v>
      </c>
      <c r="C211" s="137"/>
      <c r="D211" s="137"/>
      <c r="E211" s="137"/>
      <c r="F211" s="137"/>
      <c r="G211" s="40"/>
      <c r="H211" s="266"/>
      <c r="I211" s="127"/>
      <c r="J211" s="93"/>
    </row>
    <row r="212" spans="1:10" ht="14.25">
      <c r="A212" s="128"/>
      <c r="B212" s="42" t="s">
        <v>12</v>
      </c>
      <c r="C212" s="137"/>
      <c r="D212" s="137"/>
      <c r="E212" s="137"/>
      <c r="F212" s="138"/>
      <c r="G212" s="137"/>
      <c r="H212" s="269"/>
      <c r="I212" s="127"/>
      <c r="J212" s="93"/>
    </row>
    <row r="213" spans="1:10" ht="25.5">
      <c r="A213" s="128"/>
      <c r="B213" s="38" t="s">
        <v>117</v>
      </c>
      <c r="C213" s="139"/>
      <c r="D213" s="137"/>
      <c r="E213" s="137"/>
      <c r="F213" s="138"/>
      <c r="G213" s="137"/>
      <c r="H213" s="269"/>
      <c r="I213" s="127"/>
      <c r="J213" s="93"/>
    </row>
    <row r="214" spans="1:10" ht="14.25">
      <c r="A214" s="128"/>
      <c r="B214" s="42"/>
      <c r="C214" s="137"/>
      <c r="D214" s="137"/>
      <c r="E214" s="137"/>
      <c r="F214" s="138"/>
      <c r="G214" s="137"/>
      <c r="H214" s="269"/>
      <c r="I214" s="127"/>
      <c r="J214" s="93"/>
    </row>
    <row r="215" spans="1:10" ht="14.25">
      <c r="A215"/>
      <c r="B215"/>
      <c r="C215"/>
      <c r="D215"/>
      <c r="E215"/>
      <c r="F215"/>
      <c r="G215"/>
      <c r="H215" s="93"/>
      <c r="I215"/>
      <c r="J215" s="93"/>
    </row>
    <row r="216" spans="1:10" ht="14.25" customHeight="1">
      <c r="A216"/>
      <c r="B216" s="339" t="s">
        <v>31</v>
      </c>
      <c r="C216" s="339"/>
      <c r="D216" s="339"/>
      <c r="E216"/>
      <c r="F216" s="116"/>
      <c r="G216"/>
      <c r="H216" s="93"/>
      <c r="I216"/>
      <c r="J216" s="93"/>
    </row>
    <row r="217" spans="1:10" ht="14.25">
      <c r="A217"/>
      <c r="B217" s="339"/>
      <c r="C217" s="339"/>
      <c r="D217" s="339"/>
      <c r="E217"/>
      <c r="F217" s="116"/>
      <c r="G217"/>
      <c r="H217" s="93"/>
      <c r="I217"/>
      <c r="J217" s="93"/>
    </row>
    <row r="218" spans="1:10" ht="14.25" customHeight="1">
      <c r="A218"/>
      <c r="B218" s="339"/>
      <c r="C218" s="339"/>
      <c r="D218" s="339"/>
      <c r="E218"/>
      <c r="F218" s="116"/>
      <c r="G218"/>
      <c r="H218" s="93"/>
      <c r="I218"/>
      <c r="J218" s="93"/>
    </row>
    <row r="219" spans="1:10" ht="14.25">
      <c r="A219"/>
      <c r="B219"/>
      <c r="C219"/>
      <c r="D219"/>
      <c r="E219"/>
      <c r="F219"/>
      <c r="G219"/>
      <c r="H219" s="93"/>
      <c r="I219"/>
      <c r="J219" s="93"/>
    </row>
    <row r="220" spans="1:10" ht="14.25">
      <c r="A220"/>
      <c r="B220"/>
      <c r="C220"/>
      <c r="D220"/>
      <c r="E220"/>
      <c r="F220"/>
      <c r="G220"/>
      <c r="H220" s="93"/>
      <c r="I220"/>
      <c r="J220" s="93"/>
    </row>
    <row r="221" spans="1:10" ht="15">
      <c r="A221" s="350" t="s">
        <v>0</v>
      </c>
      <c r="B221" s="350"/>
      <c r="C221" s="350"/>
      <c r="D221" s="350"/>
      <c r="E221" s="350"/>
      <c r="F221" s="350"/>
      <c r="G221" s="350"/>
      <c r="H221" s="350"/>
      <c r="I221" s="350"/>
      <c r="J221" s="350"/>
    </row>
    <row r="222" spans="1:10" ht="15.75">
      <c r="A222" s="122"/>
      <c r="B222" s="188" t="s">
        <v>42</v>
      </c>
      <c r="C222" s="122"/>
      <c r="D222" s="122"/>
      <c r="E222" s="122"/>
      <c r="F222" s="122"/>
      <c r="G222" s="122"/>
      <c r="H222" s="265"/>
      <c r="I222" s="122"/>
      <c r="J222" s="265"/>
    </row>
    <row r="223" spans="1:10" ht="14.25">
      <c r="A223" s="4"/>
      <c r="B223" s="150" t="s">
        <v>29</v>
      </c>
      <c r="C223" s="37"/>
      <c r="D223" s="41"/>
      <c r="E223" s="37"/>
      <c r="F223" s="37"/>
      <c r="G223" s="37"/>
      <c r="H223" s="250"/>
      <c r="I223" s="37"/>
      <c r="J223" s="93"/>
    </row>
    <row r="224" spans="1:10" ht="36">
      <c r="A224" s="2" t="s">
        <v>24</v>
      </c>
      <c r="B224" s="2" t="s">
        <v>1</v>
      </c>
      <c r="C224" s="2" t="s">
        <v>25</v>
      </c>
      <c r="D224" s="2" t="s">
        <v>177</v>
      </c>
      <c r="E224" s="2" t="s">
        <v>2</v>
      </c>
      <c r="F224" s="2" t="s">
        <v>7</v>
      </c>
      <c r="G224" s="2" t="s">
        <v>8</v>
      </c>
      <c r="H224" s="246" t="s">
        <v>3</v>
      </c>
      <c r="I224" s="3" t="s">
        <v>4</v>
      </c>
      <c r="J224" s="88" t="s">
        <v>5</v>
      </c>
    </row>
    <row r="225" spans="1:10" s="50" customFormat="1">
      <c r="A225" s="47" t="s">
        <v>9</v>
      </c>
      <c r="B225" s="215" t="s">
        <v>81</v>
      </c>
      <c r="C225" s="198" t="s">
        <v>28</v>
      </c>
      <c r="D225" s="47">
        <v>1300</v>
      </c>
      <c r="E225" s="195"/>
      <c r="F225" s="196"/>
      <c r="G225" s="44"/>
      <c r="H225" s="259"/>
      <c r="I225" s="194"/>
      <c r="J225" s="216">
        <f>D225*H225</f>
        <v>0</v>
      </c>
    </row>
    <row r="226" spans="1:10" ht="15">
      <c r="A226" s="39"/>
      <c r="B226" s="37"/>
      <c r="C226" s="37"/>
      <c r="D226" s="41"/>
      <c r="E226" s="37"/>
      <c r="F226" s="197"/>
      <c r="G226" s="197"/>
      <c r="H226" s="372" t="s">
        <v>54</v>
      </c>
      <c r="I226" s="373"/>
      <c r="J226" s="217">
        <f>J225</f>
        <v>0</v>
      </c>
    </row>
    <row r="227" spans="1:10" ht="14.25">
      <c r="A227" s="39"/>
      <c r="B227"/>
      <c r="C227" s="37"/>
      <c r="D227" s="41"/>
      <c r="E227" s="37"/>
      <c r="F227" s="37"/>
      <c r="G227" s="37"/>
      <c r="H227" s="250"/>
      <c r="I227" s="37"/>
      <c r="J227" s="93"/>
    </row>
    <row r="228" spans="1:10" ht="14.25">
      <c r="A228" s="39"/>
      <c r="B228" s="49" t="s">
        <v>38</v>
      </c>
      <c r="C228" s="37"/>
      <c r="D228" s="41"/>
      <c r="E228" s="37"/>
      <c r="F228" s="37"/>
      <c r="G228" s="37"/>
      <c r="H228" s="250"/>
      <c r="I228" s="37"/>
      <c r="J228" s="93"/>
    </row>
    <row r="229" spans="1:10" ht="14.25">
      <c r="A229" s="39"/>
      <c r="B229" s="37" t="s">
        <v>153</v>
      </c>
      <c r="C229" s="37"/>
      <c r="D229" s="41"/>
      <c r="E229" s="37"/>
      <c r="F229" s="37"/>
      <c r="G229" s="37"/>
      <c r="H229" s="250"/>
      <c r="I229" s="37"/>
      <c r="J229" s="93"/>
    </row>
    <row r="230" spans="1:10" ht="14.25">
      <c r="A230" s="39"/>
      <c r="B230" s="37" t="s">
        <v>230</v>
      </c>
      <c r="C230" s="37"/>
      <c r="D230" s="41"/>
      <c r="E230" s="37"/>
      <c r="F230" s="37"/>
      <c r="G230" s="37"/>
      <c r="H230" s="250"/>
      <c r="I230" s="37"/>
      <c r="J230" s="93"/>
    </row>
    <row r="231" spans="1:10" ht="14.25">
      <c r="A231" s="39"/>
      <c r="B231" s="42" t="s">
        <v>12</v>
      </c>
      <c r="C231" s="37"/>
      <c r="D231" s="41"/>
      <c r="E231" s="37"/>
      <c r="F231" s="37"/>
      <c r="G231" s="37"/>
      <c r="H231" s="250"/>
      <c r="I231" s="37"/>
      <c r="J231" s="93"/>
    </row>
    <row r="232" spans="1:10" ht="14.25">
      <c r="A232" s="39"/>
      <c r="B232" s="37"/>
      <c r="C232" s="37"/>
      <c r="D232" s="41"/>
      <c r="E232" s="37"/>
      <c r="F232" s="37"/>
      <c r="G232" s="37"/>
      <c r="H232" s="250"/>
      <c r="I232" s="37"/>
      <c r="J232" s="93"/>
    </row>
    <row r="233" spans="1:10" ht="14.25">
      <c r="A233" s="39"/>
      <c r="B233" s="37"/>
      <c r="C233" s="37"/>
      <c r="D233" s="41"/>
      <c r="E233" s="37"/>
      <c r="F233" s="37"/>
      <c r="G233" s="37"/>
      <c r="H233" s="250"/>
      <c r="I233" s="37"/>
      <c r="J233" s="93"/>
    </row>
    <row r="234" spans="1:10" ht="14.25" customHeight="1">
      <c r="A234" s="39"/>
      <c r="B234" s="339" t="s">
        <v>31</v>
      </c>
      <c r="C234" s="339"/>
      <c r="D234" s="339"/>
      <c r="E234" s="37"/>
      <c r="F234" s="37"/>
      <c r="G234" s="37"/>
      <c r="H234" s="250"/>
      <c r="I234" s="37"/>
      <c r="J234" s="93"/>
    </row>
    <row r="235" spans="1:10" ht="14.25">
      <c r="A235"/>
      <c r="B235" s="339"/>
      <c r="C235" s="339"/>
      <c r="D235" s="339"/>
      <c r="E235"/>
      <c r="F235"/>
      <c r="G235"/>
      <c r="H235" s="93"/>
      <c r="I235"/>
      <c r="J235" s="93"/>
    </row>
    <row r="236" spans="1:10" ht="14.25">
      <c r="A236"/>
      <c r="B236" s="339"/>
      <c r="C236" s="339"/>
      <c r="D236" s="339"/>
      <c r="E236"/>
      <c r="F236"/>
      <c r="G236"/>
      <c r="H236" s="93"/>
      <c r="I236"/>
      <c r="J236" s="93"/>
    </row>
    <row r="237" spans="1:10" ht="14.25">
      <c r="A237"/>
      <c r="B237"/>
      <c r="C237"/>
      <c r="D237"/>
      <c r="E237"/>
      <c r="F237"/>
      <c r="G237"/>
      <c r="H237" s="93"/>
      <c r="I237"/>
      <c r="J237" s="93"/>
    </row>
    <row r="238" spans="1:10" ht="14.25">
      <c r="A238"/>
      <c r="B238"/>
      <c r="C238"/>
      <c r="D238"/>
      <c r="E238"/>
      <c r="F238"/>
      <c r="G238"/>
      <c r="H238" s="93"/>
      <c r="I238"/>
      <c r="J238" s="93"/>
    </row>
    <row r="239" spans="1:10" ht="14.25" customHeight="1">
      <c r="A239" s="350" t="s">
        <v>0</v>
      </c>
      <c r="B239" s="350"/>
      <c r="C239" s="350"/>
      <c r="D239" s="350"/>
      <c r="E239" s="350"/>
      <c r="F239" s="350"/>
      <c r="G239" s="350"/>
      <c r="H239" s="350"/>
      <c r="I239" s="350"/>
      <c r="J239" s="350"/>
    </row>
    <row r="240" spans="1:10" ht="14.25" customHeight="1">
      <c r="A240" s="122"/>
      <c r="B240" s="188" t="s">
        <v>135</v>
      </c>
      <c r="C240" s="122"/>
      <c r="D240" s="122"/>
      <c r="E240" s="122"/>
      <c r="F240" s="122"/>
      <c r="G240" s="122"/>
      <c r="H240" s="265"/>
      <c r="I240" s="122"/>
      <c r="J240" s="265"/>
    </row>
    <row r="241" spans="1:10" ht="14.25">
      <c r="A241" s="4"/>
      <c r="B241" s="151" t="s">
        <v>125</v>
      </c>
      <c r="C241" s="37"/>
      <c r="D241" s="37"/>
      <c r="E241" s="37"/>
      <c r="F241" s="37"/>
      <c r="G241" s="37"/>
      <c r="H241" s="250"/>
      <c r="I241" s="37"/>
      <c r="J241" s="93"/>
    </row>
    <row r="242" spans="1:10" ht="36">
      <c r="A242" s="2" t="s">
        <v>24</v>
      </c>
      <c r="B242" s="2" t="s">
        <v>1</v>
      </c>
      <c r="C242" s="2" t="s">
        <v>25</v>
      </c>
      <c r="D242" s="2" t="s">
        <v>177</v>
      </c>
      <c r="E242" s="2" t="s">
        <v>2</v>
      </c>
      <c r="F242" s="2" t="s">
        <v>7</v>
      </c>
      <c r="G242" s="2" t="s">
        <v>8</v>
      </c>
      <c r="H242" s="246" t="s">
        <v>3</v>
      </c>
      <c r="I242" s="3" t="s">
        <v>4</v>
      </c>
      <c r="J242" s="88" t="s">
        <v>5</v>
      </c>
    </row>
    <row r="243" spans="1:10" s="50" customFormat="1" ht="117.75" customHeight="1">
      <c r="A243" s="46" t="s">
        <v>9</v>
      </c>
      <c r="B243" s="201" t="s">
        <v>82</v>
      </c>
      <c r="C243" s="67" t="s">
        <v>26</v>
      </c>
      <c r="D243" s="47">
        <v>210</v>
      </c>
      <c r="E243" s="45"/>
      <c r="F243" s="73"/>
      <c r="G243" s="44"/>
      <c r="H243" s="259"/>
      <c r="I243" s="194"/>
      <c r="J243" s="213">
        <f>D243*H243</f>
        <v>0</v>
      </c>
    </row>
    <row r="244" spans="1:10" ht="15">
      <c r="A244" s="39"/>
      <c r="B244" s="37"/>
      <c r="C244" s="37"/>
      <c r="D244" s="37"/>
      <c r="E244" s="37"/>
      <c r="H244" s="348" t="s">
        <v>54</v>
      </c>
      <c r="I244" s="349"/>
      <c r="J244" s="214">
        <f>J243</f>
        <v>0</v>
      </c>
    </row>
    <row r="245" spans="1:10" ht="14.25">
      <c r="A245"/>
      <c r="B245"/>
      <c r="C245"/>
      <c r="D245"/>
      <c r="E245"/>
      <c r="F245"/>
      <c r="G245"/>
      <c r="H245" s="93"/>
      <c r="I245"/>
      <c r="J245" s="93"/>
    </row>
    <row r="246" spans="1:10" ht="14.25">
      <c r="A246"/>
      <c r="B246" s="49" t="s">
        <v>38</v>
      </c>
      <c r="C246"/>
      <c r="D246"/>
      <c r="E246"/>
      <c r="F246"/>
      <c r="G246"/>
      <c r="H246" s="93"/>
      <c r="I246"/>
      <c r="J246" s="93"/>
    </row>
    <row r="247" spans="1:10" ht="14.25">
      <c r="A247"/>
      <c r="B247" s="40" t="s">
        <v>83</v>
      </c>
      <c r="C247"/>
      <c r="D247"/>
      <c r="E247"/>
      <c r="F247"/>
      <c r="G247"/>
      <c r="H247" s="93"/>
      <c r="I247"/>
      <c r="J247" s="93"/>
    </row>
    <row r="248" spans="1:10" ht="14.25">
      <c r="A248"/>
      <c r="B248" s="40" t="s">
        <v>84</v>
      </c>
      <c r="C248"/>
      <c r="D248"/>
      <c r="E248"/>
      <c r="F248"/>
      <c r="G248"/>
      <c r="H248" s="93"/>
      <c r="I248"/>
      <c r="J248" s="93"/>
    </row>
    <row r="249" spans="1:10" ht="14.25">
      <c r="A249"/>
      <c r="B249" s="42" t="s">
        <v>12</v>
      </c>
      <c r="C249"/>
      <c r="D249"/>
      <c r="E249"/>
      <c r="F249"/>
      <c r="G249"/>
      <c r="H249" s="93"/>
      <c r="I249"/>
      <c r="J249" s="93"/>
    </row>
    <row r="250" spans="1:10" ht="14.25">
      <c r="A250"/>
      <c r="B250"/>
      <c r="C250"/>
      <c r="D250"/>
      <c r="E250"/>
      <c r="F250"/>
      <c r="G250"/>
      <c r="H250" s="93"/>
      <c r="I250"/>
      <c r="J250" s="93"/>
    </row>
    <row r="251" spans="1:10" ht="14.25">
      <c r="A251" s="39"/>
      <c r="B251" s="39"/>
      <c r="C251" s="39"/>
      <c r="D251" s="39"/>
      <c r="E251" s="37"/>
      <c r="F251" s="37"/>
      <c r="G251" s="37"/>
      <c r="H251" s="250"/>
      <c r="I251" s="37"/>
      <c r="J251" s="93"/>
    </row>
    <row r="252" spans="1:10" ht="14.25" customHeight="1">
      <c r="A252" s="39"/>
      <c r="B252" s="339" t="s">
        <v>31</v>
      </c>
      <c r="C252" s="339"/>
      <c r="D252" s="339"/>
      <c r="E252" s="37"/>
      <c r="F252" s="37"/>
      <c r="G252" s="37"/>
      <c r="H252" s="250"/>
      <c r="I252" s="37"/>
      <c r="J252" s="93"/>
    </row>
    <row r="253" spans="1:10" ht="14.25">
      <c r="A253" s="39"/>
      <c r="B253" s="339"/>
      <c r="C253" s="339"/>
      <c r="D253" s="339"/>
      <c r="E253" s="37"/>
      <c r="F253" s="37"/>
      <c r="G253" s="37"/>
      <c r="H253" s="250"/>
      <c r="I253" s="37"/>
      <c r="J253" s="93"/>
    </row>
    <row r="254" spans="1:10" ht="14.25">
      <c r="A254" s="39"/>
      <c r="B254" s="339"/>
      <c r="C254" s="339"/>
      <c r="D254" s="339"/>
      <c r="E254" s="37"/>
      <c r="F254" s="37"/>
      <c r="G254" s="37"/>
      <c r="H254" s="250"/>
      <c r="I254" s="37"/>
      <c r="J254" s="93"/>
    </row>
    <row r="255" spans="1:10" ht="14.25">
      <c r="A255"/>
      <c r="B255"/>
      <c r="C255"/>
      <c r="D255"/>
      <c r="E255"/>
      <c r="F255"/>
      <c r="G255"/>
      <c r="H255" s="93"/>
      <c r="I255"/>
      <c r="J255" s="93"/>
    </row>
    <row r="256" spans="1:10" ht="14.25">
      <c r="A256"/>
      <c r="B256"/>
      <c r="C256"/>
      <c r="D256"/>
      <c r="E256"/>
      <c r="F256"/>
      <c r="G256"/>
      <c r="H256" s="93"/>
      <c r="I256"/>
      <c r="J256" s="93"/>
    </row>
    <row r="257" spans="1:10" ht="14.25" customHeight="1">
      <c r="A257" s="370" t="s">
        <v>0</v>
      </c>
      <c r="B257" s="370"/>
      <c r="C257" s="370"/>
      <c r="D257" s="370"/>
      <c r="E257" s="370"/>
      <c r="F257" s="370"/>
      <c r="G257" s="370"/>
      <c r="H257" s="370"/>
      <c r="I257" s="370"/>
      <c r="J257" s="370"/>
    </row>
    <row r="258" spans="1:10" ht="14.25" customHeight="1">
      <c r="A258" s="184"/>
      <c r="B258" s="200" t="s">
        <v>46</v>
      </c>
      <c r="C258" s="184"/>
      <c r="D258" s="184"/>
      <c r="E258" s="184"/>
      <c r="F258" s="184"/>
      <c r="G258" s="184"/>
      <c r="H258" s="270"/>
      <c r="I258" s="184"/>
      <c r="J258" s="270"/>
    </row>
    <row r="259" spans="1:10" ht="14.25">
      <c r="A259" s="4"/>
      <c r="B259" s="152" t="s">
        <v>127</v>
      </c>
      <c r="C259" s="37"/>
      <c r="D259" s="37"/>
      <c r="E259" s="37"/>
      <c r="F259" s="37"/>
      <c r="G259" s="37"/>
      <c r="H259" s="250"/>
      <c r="I259" s="37"/>
      <c r="J259" s="93"/>
    </row>
    <row r="260" spans="1:10" ht="36">
      <c r="A260" s="2" t="s">
        <v>24</v>
      </c>
      <c r="B260" s="2" t="s">
        <v>1</v>
      </c>
      <c r="C260" s="2" t="s">
        <v>25</v>
      </c>
      <c r="D260" s="2" t="s">
        <v>177</v>
      </c>
      <c r="E260" s="2" t="s">
        <v>2</v>
      </c>
      <c r="F260" s="2" t="s">
        <v>7</v>
      </c>
      <c r="G260" s="2" t="s">
        <v>8</v>
      </c>
      <c r="H260" s="246" t="s">
        <v>3</v>
      </c>
      <c r="I260" s="3" t="s">
        <v>4</v>
      </c>
      <c r="J260" s="88" t="s">
        <v>5</v>
      </c>
    </row>
    <row r="261" spans="1:10" s="50" customFormat="1" ht="38.25">
      <c r="A261" s="47" t="s">
        <v>9</v>
      </c>
      <c r="B261" s="201" t="s">
        <v>131</v>
      </c>
      <c r="C261" s="67" t="s">
        <v>28</v>
      </c>
      <c r="D261" s="43">
        <v>5500</v>
      </c>
      <c r="E261" s="45"/>
      <c r="F261" s="73"/>
      <c r="G261" s="44"/>
      <c r="H261" s="259"/>
      <c r="I261" s="194"/>
      <c r="J261" s="213">
        <f>D261*H261</f>
        <v>0</v>
      </c>
    </row>
    <row r="262" spans="1:10" ht="15">
      <c r="A262"/>
      <c r="B262"/>
      <c r="C262"/>
      <c r="D262"/>
      <c r="E262"/>
      <c r="H262" s="348" t="s">
        <v>54</v>
      </c>
      <c r="I262" s="349"/>
      <c r="J262" s="218">
        <f>J261</f>
        <v>0</v>
      </c>
    </row>
    <row r="263" spans="1:10" ht="14.25">
      <c r="A263" s="39"/>
      <c r="B263" s="39"/>
      <c r="C263" s="39"/>
      <c r="D263" s="39"/>
      <c r="E263" s="37"/>
      <c r="F263" s="37"/>
      <c r="G263"/>
      <c r="H263" s="93"/>
      <c r="I263"/>
      <c r="J263" s="93"/>
    </row>
    <row r="264" spans="1:10" ht="14.25">
      <c r="A264" s="39"/>
      <c r="B264" s="49" t="s">
        <v>38</v>
      </c>
      <c r="C264" s="37"/>
      <c r="D264" s="41"/>
      <c r="E264" s="37"/>
      <c r="F264" s="37"/>
      <c r="G264"/>
      <c r="H264" s="93"/>
      <c r="I264"/>
      <c r="J264" s="93"/>
    </row>
    <row r="265" spans="1:10" ht="14.25">
      <c r="A265" s="39"/>
      <c r="B265" s="37" t="s">
        <v>128</v>
      </c>
      <c r="C265" s="37"/>
      <c r="D265" s="41"/>
      <c r="E265" s="37"/>
      <c r="F265" s="37"/>
      <c r="G265"/>
      <c r="H265" s="93"/>
      <c r="I265"/>
      <c r="J265" s="93"/>
    </row>
    <row r="266" spans="1:10" ht="14.25">
      <c r="A266" s="39"/>
      <c r="B266" s="37" t="s">
        <v>129</v>
      </c>
      <c r="C266" s="37"/>
      <c r="D266" s="41"/>
      <c r="E266" s="37"/>
      <c r="F266" s="37"/>
      <c r="G266"/>
      <c r="H266" s="93"/>
      <c r="I266"/>
      <c r="J266" s="93"/>
    </row>
    <row r="267" spans="1:10" ht="14.25">
      <c r="A267"/>
      <c r="B267" s="42" t="s">
        <v>12</v>
      </c>
      <c r="C267"/>
      <c r="D267"/>
      <c r="E267"/>
      <c r="F267"/>
      <c r="G267"/>
      <c r="H267" s="93"/>
      <c r="I267"/>
      <c r="J267" s="93"/>
    </row>
    <row r="268" spans="1:10" ht="14.25">
      <c r="A268"/>
      <c r="B268"/>
      <c r="C268"/>
      <c r="D268"/>
      <c r="E268"/>
      <c r="F268"/>
      <c r="G268"/>
      <c r="H268" s="93"/>
      <c r="I268"/>
      <c r="J268" s="93"/>
    </row>
    <row r="269" spans="1:10" ht="14.25">
      <c r="A269"/>
      <c r="B269"/>
      <c r="C269"/>
      <c r="D269"/>
      <c r="E269"/>
      <c r="F269"/>
      <c r="G269"/>
      <c r="H269" s="93"/>
      <c r="I269"/>
      <c r="J269" s="93"/>
    </row>
    <row r="270" spans="1:10" ht="14.25" customHeight="1">
      <c r="A270"/>
      <c r="B270" s="339" t="s">
        <v>31</v>
      </c>
      <c r="C270" s="339"/>
      <c r="D270" s="339"/>
      <c r="E270"/>
      <c r="F270"/>
      <c r="G270"/>
      <c r="H270" s="93"/>
      <c r="I270"/>
      <c r="J270" s="93"/>
    </row>
    <row r="271" spans="1:10" ht="14.25">
      <c r="A271"/>
      <c r="B271" s="339"/>
      <c r="C271" s="339"/>
      <c r="D271" s="339"/>
      <c r="E271"/>
      <c r="F271"/>
      <c r="G271"/>
      <c r="H271" s="93"/>
      <c r="I271"/>
      <c r="J271" s="93"/>
    </row>
    <row r="272" spans="1:10" ht="14.25">
      <c r="A272"/>
      <c r="B272" s="339"/>
      <c r="C272" s="339"/>
      <c r="D272" s="339"/>
      <c r="E272"/>
      <c r="F272"/>
      <c r="G272"/>
      <c r="H272" s="93"/>
      <c r="I272"/>
      <c r="J272" s="93"/>
    </row>
    <row r="273" spans="1:10" ht="14.25">
      <c r="A273"/>
      <c r="B273"/>
      <c r="C273"/>
      <c r="D273"/>
      <c r="E273"/>
      <c r="F273"/>
      <c r="G273"/>
      <c r="H273" s="93"/>
      <c r="I273"/>
      <c r="J273" s="93"/>
    </row>
    <row r="274" spans="1:10" ht="14.25">
      <c r="A274"/>
      <c r="B274"/>
      <c r="C274"/>
      <c r="D274"/>
      <c r="E274"/>
      <c r="F274"/>
      <c r="G274"/>
      <c r="H274" s="93"/>
      <c r="I274"/>
      <c r="J274" s="93"/>
    </row>
    <row r="275" spans="1:10" ht="15">
      <c r="A275" s="371" t="s">
        <v>0</v>
      </c>
      <c r="B275" s="371"/>
      <c r="C275" s="371"/>
      <c r="D275" s="371"/>
      <c r="E275" s="371"/>
      <c r="F275" s="371"/>
      <c r="G275" s="371"/>
      <c r="H275" s="371"/>
      <c r="I275" s="371"/>
      <c r="J275" s="371"/>
    </row>
    <row r="276" spans="1:10" ht="15.75">
      <c r="A276" s="184"/>
      <c r="B276" s="188" t="s">
        <v>30</v>
      </c>
      <c r="C276" s="184"/>
      <c r="D276" s="184"/>
      <c r="E276" s="184"/>
      <c r="F276" s="184"/>
      <c r="G276" s="184"/>
      <c r="H276" s="270"/>
      <c r="I276" s="184"/>
      <c r="J276" s="270"/>
    </row>
    <row r="277" spans="1:10" ht="14.25">
      <c r="A277" s="4"/>
      <c r="B277" s="152" t="s">
        <v>60</v>
      </c>
      <c r="C277" s="37"/>
      <c r="D277" s="37"/>
      <c r="E277" s="37"/>
      <c r="F277" s="37"/>
      <c r="G277" s="37"/>
      <c r="H277" s="250"/>
      <c r="I277" s="37"/>
      <c r="J277" s="93"/>
    </row>
    <row r="278" spans="1:10" ht="36">
      <c r="A278" s="2" t="s">
        <v>24</v>
      </c>
      <c r="B278" s="2" t="s">
        <v>1</v>
      </c>
      <c r="C278" s="2" t="s">
        <v>25</v>
      </c>
      <c r="D278" s="2" t="s">
        <v>177</v>
      </c>
      <c r="E278" s="2" t="s">
        <v>2</v>
      </c>
      <c r="F278" s="2" t="s">
        <v>7</v>
      </c>
      <c r="G278" s="2" t="s">
        <v>8</v>
      </c>
      <c r="H278" s="246" t="s">
        <v>3</v>
      </c>
      <c r="I278" s="3" t="s">
        <v>4</v>
      </c>
      <c r="J278" s="88" t="s">
        <v>5</v>
      </c>
    </row>
    <row r="279" spans="1:10" s="50" customFormat="1" ht="38.25">
      <c r="A279" s="46" t="s">
        <v>9</v>
      </c>
      <c r="B279" s="202" t="s">
        <v>85</v>
      </c>
      <c r="C279" s="67" t="s">
        <v>28</v>
      </c>
      <c r="D279" s="46">
        <v>2200</v>
      </c>
      <c r="E279" s="77"/>
      <c r="F279" s="78"/>
      <c r="G279" s="192"/>
      <c r="H279" s="271"/>
      <c r="I279" s="193"/>
      <c r="J279" s="213">
        <f>D279*H279</f>
        <v>0</v>
      </c>
    </row>
    <row r="280" spans="1:10" ht="15">
      <c r="A280" s="37"/>
      <c r="B280" s="37"/>
      <c r="C280" s="37"/>
      <c r="D280" s="37"/>
      <c r="E280" s="37"/>
      <c r="H280" s="348" t="s">
        <v>54</v>
      </c>
      <c r="I280" s="349"/>
      <c r="J280" s="214">
        <f>J279</f>
        <v>0</v>
      </c>
    </row>
    <row r="281" spans="1:10" ht="14.25">
      <c r="A281"/>
      <c r="B281"/>
      <c r="C281"/>
      <c r="D281"/>
      <c r="E281"/>
      <c r="F281"/>
      <c r="G281" s="37"/>
      <c r="H281" s="250"/>
      <c r="I281" s="81"/>
      <c r="J281" s="93"/>
    </row>
    <row r="282" spans="1:10" ht="14.25">
      <c r="A282"/>
      <c r="B282" s="49" t="s">
        <v>38</v>
      </c>
      <c r="C282"/>
      <c r="D282"/>
      <c r="E282"/>
      <c r="F282"/>
      <c r="G282" s="37"/>
      <c r="H282" s="250"/>
      <c r="I282" s="37"/>
      <c r="J282" s="93"/>
    </row>
    <row r="283" spans="1:10" ht="25.5">
      <c r="A283"/>
      <c r="B283" s="153" t="s">
        <v>132</v>
      </c>
      <c r="C283"/>
      <c r="D283"/>
      <c r="E283"/>
      <c r="F283"/>
      <c r="G283" s="37"/>
      <c r="H283" s="250"/>
      <c r="I283" s="37"/>
      <c r="J283" s="93"/>
    </row>
    <row r="284" spans="1:10" ht="14.25">
      <c r="A284"/>
      <c r="B284" s="149" t="s">
        <v>133</v>
      </c>
      <c r="C284"/>
      <c r="D284"/>
      <c r="E284"/>
      <c r="F284"/>
      <c r="G284" s="37"/>
      <c r="H284" s="250"/>
      <c r="I284" s="37"/>
      <c r="J284" s="93"/>
    </row>
    <row r="285" spans="1:10" ht="14.25">
      <c r="A285"/>
      <c r="B285" s="42" t="s">
        <v>12</v>
      </c>
      <c r="C285"/>
      <c r="D285"/>
      <c r="E285"/>
      <c r="F285"/>
      <c r="G285" s="37"/>
      <c r="H285" s="250"/>
      <c r="I285" s="37"/>
      <c r="J285" s="93"/>
    </row>
    <row r="286" spans="1:10" ht="14.25">
      <c r="A286" s="39"/>
      <c r="B286" s="39"/>
      <c r="C286" s="39"/>
      <c r="D286" s="39"/>
      <c r="E286" s="37"/>
      <c r="F286" s="37"/>
      <c r="G286" s="37"/>
      <c r="H286" s="250"/>
      <c r="I286" s="37"/>
      <c r="J286" s="93"/>
    </row>
    <row r="287" spans="1:10" ht="14.25">
      <c r="A287" s="39"/>
      <c r="B287" s="37"/>
      <c r="C287" s="37"/>
      <c r="D287" s="41"/>
      <c r="E287" s="37"/>
      <c r="F287" s="37"/>
      <c r="G287" s="37"/>
      <c r="H287" s="250"/>
      <c r="I287" s="37"/>
      <c r="J287" s="93"/>
    </row>
    <row r="288" spans="1:10" ht="14.25" customHeight="1">
      <c r="A288" s="39"/>
      <c r="B288" s="339" t="s">
        <v>31</v>
      </c>
      <c r="C288" s="339"/>
      <c r="D288" s="339"/>
      <c r="E288" s="37"/>
      <c r="F288" s="37"/>
      <c r="G288"/>
      <c r="H288" s="93"/>
      <c r="I288"/>
      <c r="J288" s="93"/>
    </row>
    <row r="289" spans="1:10" ht="14.25">
      <c r="A289" s="39"/>
      <c r="B289" s="339"/>
      <c r="C289" s="339"/>
      <c r="D289" s="339"/>
      <c r="E289" s="37"/>
      <c r="F289" s="37"/>
      <c r="G289"/>
      <c r="H289" s="93"/>
      <c r="I289"/>
      <c r="J289" s="93"/>
    </row>
    <row r="290" spans="1:10" ht="14.25">
      <c r="A290" s="39"/>
      <c r="B290" s="339"/>
      <c r="C290" s="339"/>
      <c r="D290" s="339"/>
      <c r="E290" s="37"/>
      <c r="F290" s="37"/>
      <c r="G290"/>
      <c r="H290" s="93"/>
      <c r="I290"/>
      <c r="J290" s="93"/>
    </row>
    <row r="291" spans="1:10" ht="14.25">
      <c r="A291" s="39"/>
      <c r="B291" s="37"/>
      <c r="C291" s="37"/>
      <c r="D291" s="41"/>
      <c r="E291" s="37"/>
      <c r="F291" s="37"/>
      <c r="G291"/>
      <c r="H291" s="93"/>
      <c r="I291"/>
      <c r="J291" s="93"/>
    </row>
    <row r="292" spans="1:10" ht="14.25">
      <c r="A292" s="39"/>
      <c r="B292" s="37"/>
      <c r="C292" s="37"/>
      <c r="D292" s="41"/>
      <c r="E292" s="37"/>
      <c r="F292" s="37"/>
      <c r="G292"/>
      <c r="H292" s="93"/>
      <c r="I292"/>
      <c r="J292" s="93"/>
    </row>
    <row r="293" spans="1:10" ht="14.25" customHeight="1">
      <c r="A293" s="350" t="s">
        <v>0</v>
      </c>
      <c r="B293" s="350"/>
      <c r="C293" s="350"/>
      <c r="D293" s="350"/>
      <c r="E293" s="350"/>
      <c r="F293" s="350"/>
      <c r="G293" s="350"/>
      <c r="H293" s="350"/>
      <c r="I293" s="350"/>
      <c r="J293" s="350"/>
    </row>
    <row r="294" spans="1:10" ht="14.25" customHeight="1">
      <c r="A294" s="122"/>
      <c r="B294" s="123" t="s">
        <v>141</v>
      </c>
      <c r="C294" s="122"/>
      <c r="D294" s="122"/>
      <c r="E294" s="122"/>
      <c r="F294" s="122"/>
      <c r="G294" s="122"/>
      <c r="H294" s="265"/>
      <c r="I294" s="122"/>
      <c r="J294" s="265"/>
    </row>
    <row r="295" spans="1:10" ht="14.25">
      <c r="A295" s="147"/>
      <c r="B295" s="154" t="s">
        <v>134</v>
      </c>
      <c r="C295" s="37"/>
      <c r="D295" s="37"/>
      <c r="E295" s="37"/>
      <c r="F295" s="37"/>
      <c r="G295" s="37"/>
      <c r="H295" s="250"/>
      <c r="I295" s="37"/>
      <c r="J295" s="93"/>
    </row>
    <row r="296" spans="1:10" ht="36">
      <c r="A296" s="2" t="s">
        <v>24</v>
      </c>
      <c r="B296" s="2" t="s">
        <v>1</v>
      </c>
      <c r="C296" s="2" t="s">
        <v>25</v>
      </c>
      <c r="D296" s="2" t="s">
        <v>177</v>
      </c>
      <c r="E296" s="2" t="s">
        <v>2</v>
      </c>
      <c r="F296" s="2" t="s">
        <v>7</v>
      </c>
      <c r="G296" s="2" t="s">
        <v>8</v>
      </c>
      <c r="H296" s="246" t="s">
        <v>3</v>
      </c>
      <c r="I296" s="3" t="s">
        <v>4</v>
      </c>
      <c r="J296" s="88" t="s">
        <v>5</v>
      </c>
    </row>
    <row r="297" spans="1:10" s="50" customFormat="1" ht="25.5">
      <c r="A297" s="46" t="s">
        <v>9</v>
      </c>
      <c r="B297" s="202" t="s">
        <v>86</v>
      </c>
      <c r="C297" s="67" t="s">
        <v>28</v>
      </c>
      <c r="D297" s="46">
        <v>50</v>
      </c>
      <c r="E297" s="77"/>
      <c r="F297" s="78"/>
      <c r="G297" s="192"/>
      <c r="H297" s="271"/>
      <c r="I297" s="193"/>
      <c r="J297" s="213">
        <f>D297*H297</f>
        <v>0</v>
      </c>
    </row>
    <row r="298" spans="1:10" s="50" customFormat="1" ht="25.5">
      <c r="A298" s="46" t="s">
        <v>10</v>
      </c>
      <c r="B298" s="202" t="s">
        <v>87</v>
      </c>
      <c r="C298" s="67" t="s">
        <v>28</v>
      </c>
      <c r="D298" s="46">
        <v>900</v>
      </c>
      <c r="E298" s="77"/>
      <c r="F298" s="78"/>
      <c r="G298" s="192"/>
      <c r="H298" s="271"/>
      <c r="I298" s="193"/>
      <c r="J298" s="213">
        <f t="shared" ref="J298:J299" si="3">D298*H298</f>
        <v>0</v>
      </c>
    </row>
    <row r="299" spans="1:10" s="50" customFormat="1" ht="25.5">
      <c r="A299" s="46" t="s">
        <v>11</v>
      </c>
      <c r="B299" s="202" t="s">
        <v>88</v>
      </c>
      <c r="C299" s="67" t="s">
        <v>28</v>
      </c>
      <c r="D299" s="46">
        <v>600</v>
      </c>
      <c r="E299" s="77"/>
      <c r="F299" s="78"/>
      <c r="G299" s="192"/>
      <c r="H299" s="271"/>
      <c r="I299" s="193"/>
      <c r="J299" s="213">
        <f t="shared" si="3"/>
        <v>0</v>
      </c>
    </row>
    <row r="300" spans="1:10" ht="15">
      <c r="A300" s="155"/>
      <c r="B300"/>
      <c r="C300" s="37"/>
      <c r="D300" s="37"/>
      <c r="E300" s="37"/>
      <c r="H300" s="348" t="s">
        <v>54</v>
      </c>
      <c r="I300" s="349"/>
      <c r="J300" s="218">
        <f>SUM(J297:J299)</f>
        <v>0</v>
      </c>
    </row>
    <row r="301" spans="1:10" ht="14.25">
      <c r="A301"/>
      <c r="B301"/>
      <c r="C301"/>
      <c r="D301"/>
      <c r="E301"/>
      <c r="F301"/>
      <c r="G301"/>
      <c r="H301" s="93"/>
      <c r="I301" s="142"/>
      <c r="J301" s="93"/>
    </row>
    <row r="302" spans="1:10" ht="63.75">
      <c r="A302" s="39"/>
      <c r="B302" s="156" t="s">
        <v>89</v>
      </c>
      <c r="C302" s="39"/>
      <c r="D302" s="39"/>
      <c r="E302" s="37"/>
      <c r="F302" s="37"/>
      <c r="G302"/>
      <c r="H302" s="93"/>
      <c r="I302"/>
      <c r="J302" s="93"/>
    </row>
    <row r="303" spans="1:10" ht="14.25">
      <c r="A303" s="39"/>
      <c r="B303" s="37"/>
      <c r="C303" s="37"/>
      <c r="D303" s="41"/>
      <c r="E303" s="37"/>
      <c r="F303" s="37"/>
      <c r="G303" s="37"/>
      <c r="H303" s="250"/>
      <c r="I303" s="37"/>
      <c r="J303" s="93"/>
    </row>
    <row r="304" spans="1:10" ht="14.25">
      <c r="A304" s="39"/>
      <c r="B304" s="49" t="s">
        <v>38</v>
      </c>
      <c r="C304" s="37"/>
      <c r="D304" s="41"/>
      <c r="E304" s="37"/>
      <c r="F304" s="37"/>
      <c r="G304" s="37"/>
      <c r="H304" s="250"/>
      <c r="I304" s="37"/>
      <c r="J304" s="93"/>
    </row>
    <row r="305" spans="1:10" ht="14.25">
      <c r="A305" s="39"/>
      <c r="B305" s="149" t="s">
        <v>136</v>
      </c>
      <c r="C305" s="37"/>
      <c r="D305" s="41"/>
      <c r="E305" s="37"/>
      <c r="F305" s="37"/>
      <c r="G305" s="37"/>
      <c r="H305" s="250"/>
      <c r="I305" s="37"/>
      <c r="J305" s="93"/>
    </row>
    <row r="306" spans="1:10" ht="14.25">
      <c r="A306" s="39"/>
      <c r="B306" s="37" t="s">
        <v>137</v>
      </c>
      <c r="C306" s="37"/>
      <c r="D306" s="41"/>
      <c r="E306" s="37"/>
      <c r="F306" s="37"/>
      <c r="G306" s="37"/>
      <c r="H306" s="250"/>
      <c r="I306" s="37"/>
      <c r="J306" s="93"/>
    </row>
    <row r="307" spans="1:10" ht="14.25">
      <c r="A307" s="39"/>
      <c r="B307" s="37" t="s">
        <v>138</v>
      </c>
      <c r="C307" s="37"/>
      <c r="D307" s="41"/>
      <c r="E307" s="37"/>
      <c r="F307" s="37"/>
      <c r="G307" s="37"/>
      <c r="H307" s="250"/>
      <c r="I307" s="37"/>
      <c r="J307" s="93"/>
    </row>
    <row r="308" spans="1:10" ht="14.25">
      <c r="A308"/>
      <c r="B308" s="42" t="s">
        <v>12</v>
      </c>
      <c r="C308"/>
      <c r="D308"/>
      <c r="E308"/>
      <c r="F308"/>
      <c r="G308"/>
      <c r="H308" s="93"/>
      <c r="I308"/>
      <c r="J308" s="93"/>
    </row>
    <row r="309" spans="1:10" ht="14.25">
      <c r="A309"/>
      <c r="B309" s="42"/>
      <c r="C309"/>
      <c r="D309"/>
      <c r="E309"/>
      <c r="F309"/>
      <c r="G309"/>
      <c r="H309" s="93"/>
      <c r="I309"/>
      <c r="J309" s="93"/>
    </row>
    <row r="310" spans="1:10" ht="14.25">
      <c r="A310"/>
      <c r="B310" s="42"/>
      <c r="C310"/>
      <c r="D310"/>
      <c r="E310"/>
      <c r="F310"/>
      <c r="G310"/>
      <c r="H310" s="93"/>
      <c r="I310"/>
      <c r="J310" s="93"/>
    </row>
    <row r="311" spans="1:10" ht="14.25" customHeight="1">
      <c r="A311"/>
      <c r="B311" s="339" t="s">
        <v>31</v>
      </c>
      <c r="C311" s="339"/>
      <c r="D311" s="339"/>
      <c r="E311"/>
      <c r="F311"/>
      <c r="G311"/>
      <c r="H311" s="93"/>
      <c r="I311"/>
      <c r="J311" s="93"/>
    </row>
    <row r="312" spans="1:10" ht="14.25">
      <c r="A312"/>
      <c r="B312" s="339"/>
      <c r="C312" s="339"/>
      <c r="D312" s="339"/>
      <c r="E312"/>
      <c r="F312"/>
      <c r="G312"/>
      <c r="H312" s="93"/>
      <c r="I312"/>
      <c r="J312" s="93"/>
    </row>
    <row r="313" spans="1:10" ht="14.25">
      <c r="A313" s="102"/>
      <c r="B313" s="339"/>
      <c r="C313" s="339"/>
      <c r="D313" s="339"/>
      <c r="E313"/>
      <c r="F313"/>
      <c r="G313"/>
      <c r="H313" s="93"/>
      <c r="I313"/>
      <c r="J313" s="93"/>
    </row>
    <row r="314" spans="1:10" ht="14.25">
      <c r="A314" s="102"/>
      <c r="B314" s="191"/>
      <c r="C314" s="37"/>
      <c r="D314" s="41"/>
      <c r="E314"/>
      <c r="F314"/>
      <c r="G314"/>
      <c r="H314" s="93"/>
      <c r="I314"/>
      <c r="J314" s="93"/>
    </row>
    <row r="315" spans="1:10" ht="14.25">
      <c r="A315"/>
      <c r="B315"/>
      <c r="C315"/>
      <c r="D315"/>
      <c r="E315"/>
      <c r="F315"/>
      <c r="G315"/>
      <c r="H315" s="93"/>
      <c r="I315"/>
      <c r="J315" s="93"/>
    </row>
    <row r="316" spans="1:10" ht="14.25" customHeight="1">
      <c r="A316" s="350" t="s">
        <v>0</v>
      </c>
      <c r="B316" s="350"/>
      <c r="C316" s="350"/>
      <c r="D316" s="350"/>
      <c r="E316" s="350"/>
      <c r="F316" s="350"/>
      <c r="G316" s="350"/>
      <c r="H316" s="350"/>
      <c r="I316" s="350"/>
      <c r="J316" s="350"/>
    </row>
    <row r="317" spans="1:10" ht="14.25" customHeight="1">
      <c r="A317" s="122"/>
      <c r="B317" s="123" t="s">
        <v>143</v>
      </c>
      <c r="C317" s="122"/>
      <c r="D317" s="122"/>
      <c r="E317" s="122"/>
      <c r="F317" s="122"/>
      <c r="G317" s="122"/>
      <c r="H317" s="265"/>
      <c r="I317" s="122"/>
      <c r="J317" s="265"/>
    </row>
    <row r="318" spans="1:10" ht="14.25">
      <c r="A318" s="140"/>
      <c r="B318" s="152" t="s">
        <v>191</v>
      </c>
      <c r="C318" s="37"/>
      <c r="D318" s="37"/>
      <c r="E318" s="37"/>
      <c r="F318" s="37"/>
      <c r="G318" s="157"/>
      <c r="H318" s="250"/>
      <c r="I318" s="37"/>
      <c r="J318" s="93"/>
    </row>
    <row r="319" spans="1:10" ht="36">
      <c r="A319" s="2" t="s">
        <v>24</v>
      </c>
      <c r="B319" s="2" t="s">
        <v>1</v>
      </c>
      <c r="C319" s="2" t="s">
        <v>25</v>
      </c>
      <c r="D319" s="2" t="s">
        <v>177</v>
      </c>
      <c r="E319" s="2" t="s">
        <v>2</v>
      </c>
      <c r="F319" s="2" t="s">
        <v>7</v>
      </c>
      <c r="G319" s="2" t="s">
        <v>8</v>
      </c>
      <c r="H319" s="246" t="s">
        <v>3</v>
      </c>
      <c r="I319" s="3" t="s">
        <v>4</v>
      </c>
      <c r="J319" s="88" t="s">
        <v>5</v>
      </c>
    </row>
    <row r="320" spans="1:10" s="50" customFormat="1" ht="27.75" customHeight="1">
      <c r="A320" s="46" t="s">
        <v>9</v>
      </c>
      <c r="B320" s="202" t="s">
        <v>90</v>
      </c>
      <c r="C320" s="67" t="s">
        <v>28</v>
      </c>
      <c r="D320" s="47">
        <v>200</v>
      </c>
      <c r="E320" s="45"/>
      <c r="F320" s="73"/>
      <c r="G320" s="44"/>
      <c r="H320" s="259"/>
      <c r="I320" s="194"/>
      <c r="J320" s="213">
        <f>D320*H320</f>
        <v>0</v>
      </c>
    </row>
    <row r="321" spans="1:10" s="50" customFormat="1" ht="33" customHeight="1">
      <c r="A321" s="46" t="s">
        <v>10</v>
      </c>
      <c r="B321" s="202" t="s">
        <v>91</v>
      </c>
      <c r="C321" s="67" t="s">
        <v>28</v>
      </c>
      <c r="D321" s="47">
        <v>300</v>
      </c>
      <c r="E321" s="45"/>
      <c r="F321" s="73"/>
      <c r="G321" s="44"/>
      <c r="H321" s="259"/>
      <c r="I321" s="194"/>
      <c r="J321" s="213">
        <f>D321*H321</f>
        <v>0</v>
      </c>
    </row>
    <row r="322" spans="1:10" ht="15">
      <c r="A322" s="102"/>
      <c r="B322" s="37"/>
      <c r="C322" s="144"/>
      <c r="D322" s="144"/>
      <c r="E322" s="144"/>
      <c r="H322" s="348" t="s">
        <v>54</v>
      </c>
      <c r="I322" s="349"/>
      <c r="J322" s="219">
        <f>SUM(J320:J321)</f>
        <v>0</v>
      </c>
    </row>
    <row r="323" spans="1:10" ht="14.25">
      <c r="A323" s="37"/>
      <c r="B323"/>
      <c r="C323" s="157"/>
      <c r="D323" s="157"/>
      <c r="E323" s="157"/>
      <c r="F323" s="37"/>
      <c r="G323" s="157"/>
      <c r="H323" s="250"/>
      <c r="I323" s="158"/>
      <c r="J323" s="93"/>
    </row>
    <row r="324" spans="1:10" ht="214.5" customHeight="1">
      <c r="A324"/>
      <c r="B324" s="321" t="s">
        <v>92</v>
      </c>
      <c r="C324"/>
      <c r="D324"/>
      <c r="E324"/>
      <c r="F324"/>
      <c r="G324"/>
      <c r="H324" s="93"/>
      <c r="I324"/>
      <c r="J324" s="93"/>
    </row>
    <row r="325" spans="1:10" ht="14.25">
      <c r="A325"/>
      <c r="B325"/>
      <c r="C325"/>
      <c r="D325"/>
      <c r="E325"/>
      <c r="F325"/>
      <c r="G325"/>
      <c r="H325" s="93"/>
      <c r="I325"/>
      <c r="J325" s="93"/>
    </row>
    <row r="326" spans="1:10" ht="14.25">
      <c r="A326"/>
      <c r="B326" s="49" t="s">
        <v>38</v>
      </c>
      <c r="C326"/>
      <c r="D326"/>
      <c r="E326"/>
      <c r="F326"/>
      <c r="G326"/>
      <c r="H326" s="93"/>
      <c r="I326"/>
      <c r="J326" s="93"/>
    </row>
    <row r="327" spans="1:10" ht="14.25">
      <c r="A327"/>
      <c r="B327" s="149" t="s">
        <v>139</v>
      </c>
      <c r="C327"/>
      <c r="D327"/>
      <c r="E327"/>
      <c r="F327"/>
      <c r="G327"/>
      <c r="H327" s="93"/>
      <c r="I327"/>
      <c r="J327" s="93"/>
    </row>
    <row r="328" spans="1:10" ht="25.5">
      <c r="A328"/>
      <c r="B328" s="170" t="s">
        <v>140</v>
      </c>
      <c r="C328" s="149"/>
      <c r="D328"/>
      <c r="E328"/>
      <c r="F328"/>
      <c r="G328"/>
      <c r="H328" s="93"/>
      <c r="I328"/>
      <c r="J328" s="93"/>
    </row>
    <row r="329" spans="1:10" ht="14.25">
      <c r="A329"/>
      <c r="B329" s="42" t="s">
        <v>12</v>
      </c>
      <c r="C329"/>
      <c r="D329"/>
      <c r="E329"/>
      <c r="F329"/>
      <c r="G329"/>
      <c r="H329" s="93"/>
      <c r="I329"/>
      <c r="J329" s="93"/>
    </row>
    <row r="330" spans="1:10" ht="14.25">
      <c r="A330"/>
      <c r="B330" s="42"/>
      <c r="C330"/>
      <c r="D330"/>
      <c r="E330"/>
      <c r="F330"/>
      <c r="G330"/>
      <c r="H330" s="93"/>
      <c r="I330"/>
      <c r="J330" s="93"/>
    </row>
    <row r="331" spans="1:10" ht="14.25">
      <c r="A331"/>
      <c r="B331" s="42"/>
      <c r="C331"/>
      <c r="D331"/>
      <c r="E331"/>
      <c r="F331"/>
      <c r="G331"/>
      <c r="H331" s="93"/>
      <c r="I331"/>
      <c r="J331" s="93"/>
    </row>
    <row r="332" spans="1:10" ht="14.25" customHeight="1">
      <c r="A332"/>
      <c r="B332" s="339" t="s">
        <v>31</v>
      </c>
      <c r="C332" s="339"/>
      <c r="D332" s="339"/>
      <c r="E332"/>
      <c r="F332"/>
      <c r="G332"/>
      <c r="H332" s="93"/>
      <c r="I332"/>
      <c r="J332" s="93"/>
    </row>
    <row r="333" spans="1:10" ht="14.25">
      <c r="A333"/>
      <c r="B333" s="339"/>
      <c r="C333" s="339"/>
      <c r="D333" s="339"/>
      <c r="E333"/>
      <c r="F333"/>
      <c r="G333"/>
      <c r="H333" s="93"/>
      <c r="I333"/>
      <c r="J333" s="93"/>
    </row>
    <row r="334" spans="1:10" ht="14.25">
      <c r="A334"/>
      <c r="B334" s="339"/>
      <c r="C334" s="339"/>
      <c r="D334" s="339"/>
      <c r="E334"/>
      <c r="F334"/>
      <c r="G334"/>
      <c r="H334" s="93"/>
      <c r="I334"/>
      <c r="J334" s="93"/>
    </row>
    <row r="335" spans="1:10" ht="14.25">
      <c r="A335"/>
      <c r="B335" s="191"/>
      <c r="C335"/>
      <c r="D335"/>
      <c r="E335"/>
      <c r="F335"/>
      <c r="G335"/>
      <c r="H335" s="93"/>
      <c r="I335"/>
      <c r="J335" s="93"/>
    </row>
    <row r="336" spans="1:10" ht="14.25">
      <c r="A336" s="39"/>
      <c r="B336" s="39"/>
      <c r="C336" s="39"/>
      <c r="D336" s="39"/>
      <c r="E336"/>
      <c r="F336"/>
      <c r="G336"/>
      <c r="H336" s="93"/>
      <c r="I336"/>
      <c r="J336" s="93"/>
    </row>
    <row r="337" spans="1:10" ht="14.25" customHeight="1">
      <c r="A337" s="367" t="s">
        <v>0</v>
      </c>
      <c r="B337" s="367"/>
      <c r="C337" s="367"/>
      <c r="D337" s="367"/>
      <c r="E337" s="367"/>
      <c r="F337" s="367"/>
      <c r="G337" s="367"/>
      <c r="H337" s="367"/>
      <c r="I337" s="367"/>
      <c r="J337" s="367"/>
    </row>
    <row r="338" spans="1:10" ht="14.25" customHeight="1">
      <c r="A338" s="181"/>
      <c r="B338" s="182" t="s">
        <v>244</v>
      </c>
      <c r="C338" s="181"/>
      <c r="D338" s="181"/>
      <c r="E338" s="181"/>
      <c r="F338" s="181"/>
      <c r="G338" s="181"/>
      <c r="H338" s="272"/>
      <c r="I338" s="181"/>
      <c r="J338" s="272"/>
    </row>
    <row r="339" spans="1:10" ht="36">
      <c r="A339" s="2" t="s">
        <v>24</v>
      </c>
      <c r="B339" s="2" t="s">
        <v>1</v>
      </c>
      <c r="C339" s="2" t="s">
        <v>25</v>
      </c>
      <c r="D339" s="2" t="s">
        <v>177</v>
      </c>
      <c r="E339" s="2" t="s">
        <v>2</v>
      </c>
      <c r="F339" s="2" t="s">
        <v>7</v>
      </c>
      <c r="G339" s="2" t="s">
        <v>8</v>
      </c>
      <c r="H339" s="246" t="s">
        <v>3</v>
      </c>
      <c r="I339" s="3" t="s">
        <v>4</v>
      </c>
      <c r="J339" s="88" t="s">
        <v>5</v>
      </c>
    </row>
    <row r="340" spans="1:10" s="50" customFormat="1">
      <c r="A340" s="67" t="s">
        <v>9</v>
      </c>
      <c r="B340" s="130" t="s">
        <v>93</v>
      </c>
      <c r="C340" s="60" t="s">
        <v>142</v>
      </c>
      <c r="D340" s="60">
        <v>14</v>
      </c>
      <c r="E340" s="60"/>
      <c r="F340" s="60"/>
      <c r="G340" s="160"/>
      <c r="H340" s="252"/>
      <c r="I340" s="61"/>
      <c r="J340" s="183">
        <f>D340*H340</f>
        <v>0</v>
      </c>
    </row>
    <row r="341" spans="1:10" ht="15">
      <c r="A341" s="40"/>
      <c r="B341" s="120"/>
      <c r="C341" s="120"/>
      <c r="D341" s="120"/>
      <c r="E341" s="120"/>
      <c r="H341" s="348" t="s">
        <v>54</v>
      </c>
      <c r="I341" s="349"/>
      <c r="J341" s="221">
        <f>J340</f>
        <v>0</v>
      </c>
    </row>
    <row r="342" spans="1:10" ht="14.25">
      <c r="A342" s="40"/>
      <c r="B342"/>
      <c r="C342" s="161"/>
      <c r="D342" s="161"/>
      <c r="E342" s="120"/>
      <c r="F342" s="40"/>
      <c r="G342" s="40"/>
      <c r="H342" s="268"/>
      <c r="I342" s="162"/>
      <c r="J342" s="93"/>
    </row>
    <row r="343" spans="1:10" ht="14.25">
      <c r="A343"/>
      <c r="B343" s="120" t="s">
        <v>17</v>
      </c>
      <c r="C343"/>
      <c r="D343"/>
      <c r="E343"/>
      <c r="F343"/>
      <c r="G343"/>
      <c r="H343" s="93"/>
      <c r="I343"/>
      <c r="J343" s="93"/>
    </row>
    <row r="344" spans="1:10" ht="25.5">
      <c r="A344"/>
      <c r="B344" s="163" t="s">
        <v>94</v>
      </c>
      <c r="C344"/>
      <c r="D344"/>
      <c r="E344"/>
      <c r="F344"/>
      <c r="G344"/>
      <c r="H344" s="93"/>
      <c r="I344"/>
      <c r="J344" s="93"/>
    </row>
    <row r="345" spans="1:10" ht="14.25">
      <c r="A345"/>
      <c r="B345"/>
      <c r="C345"/>
      <c r="D345"/>
      <c r="E345"/>
      <c r="F345"/>
      <c r="G345"/>
      <c r="H345" s="93"/>
      <c r="I345"/>
      <c r="J345" s="93"/>
    </row>
    <row r="346" spans="1:10" ht="14.25">
      <c r="A346"/>
      <c r="B346" s="224" t="s">
        <v>50</v>
      </c>
      <c r="C346"/>
      <c r="D346"/>
      <c r="E346"/>
      <c r="F346"/>
      <c r="G346"/>
      <c r="H346" s="93"/>
      <c r="I346"/>
      <c r="J346" s="93"/>
    </row>
    <row r="347" spans="1:10" ht="14.25">
      <c r="A347"/>
      <c r="B347" s="223" t="s">
        <v>51</v>
      </c>
      <c r="C347"/>
      <c r="D347"/>
      <c r="E347"/>
      <c r="F347"/>
      <c r="G347"/>
      <c r="H347" s="93"/>
      <c r="I347"/>
      <c r="J347" s="93"/>
    </row>
    <row r="348" spans="1:10" ht="15">
      <c r="A348"/>
      <c r="B348" s="222" t="s">
        <v>52</v>
      </c>
      <c r="C348" s="164"/>
      <c r="D348" s="165"/>
      <c r="E348"/>
      <c r="F348"/>
      <c r="G348"/>
      <c r="H348" s="93"/>
      <c r="I348"/>
      <c r="J348" s="93"/>
    </row>
    <row r="349" spans="1:10" ht="15">
      <c r="A349"/>
      <c r="B349" s="119"/>
      <c r="C349" s="164"/>
      <c r="D349" s="165"/>
      <c r="E349"/>
      <c r="F349"/>
      <c r="G349"/>
      <c r="H349" s="93"/>
      <c r="I349"/>
      <c r="J349" s="93"/>
    </row>
    <row r="350" spans="1:10" ht="15">
      <c r="A350"/>
      <c r="B350" s="119"/>
      <c r="C350" s="164"/>
      <c r="D350" s="165"/>
      <c r="E350"/>
      <c r="F350"/>
      <c r="G350"/>
      <c r="H350" s="93"/>
      <c r="I350"/>
      <c r="J350" s="93"/>
    </row>
    <row r="351" spans="1:10" ht="14.25" customHeight="1">
      <c r="A351"/>
      <c r="B351" s="339" t="s">
        <v>31</v>
      </c>
      <c r="C351" s="339"/>
      <c r="D351" s="339"/>
      <c r="E351"/>
      <c r="F351"/>
      <c r="G351"/>
      <c r="H351" s="93"/>
      <c r="I351"/>
      <c r="J351" s="93"/>
    </row>
    <row r="352" spans="1:10" ht="14.25">
      <c r="A352"/>
      <c r="B352" s="339"/>
      <c r="C352" s="339"/>
      <c r="D352" s="339"/>
      <c r="E352"/>
      <c r="F352"/>
      <c r="G352"/>
      <c r="H352" s="93"/>
      <c r="I352"/>
      <c r="J352" s="93"/>
    </row>
    <row r="353" spans="1:10" ht="14.25">
      <c r="A353"/>
      <c r="B353" s="339"/>
      <c r="C353" s="339"/>
      <c r="D353" s="339"/>
      <c r="E353"/>
      <c r="F353"/>
      <c r="G353"/>
      <c r="H353" s="93"/>
      <c r="I353"/>
      <c r="J353" s="93"/>
    </row>
    <row r="354" spans="1:10" ht="14.25">
      <c r="A354"/>
      <c r="B354" s="166"/>
      <c r="C354"/>
      <c r="D354"/>
      <c r="E354"/>
      <c r="F354"/>
      <c r="G354"/>
      <c r="H354" s="93"/>
      <c r="I354"/>
      <c r="J354" s="93"/>
    </row>
    <row r="355" spans="1:10" ht="14.25">
      <c r="A355"/>
      <c r="B355"/>
      <c r="C355"/>
      <c r="D355"/>
      <c r="E355"/>
      <c r="F355"/>
      <c r="G355"/>
      <c r="H355" s="93"/>
      <c r="I355"/>
      <c r="J355" s="93"/>
    </row>
    <row r="356" spans="1:10" ht="15">
      <c r="A356" s="350" t="s">
        <v>0</v>
      </c>
      <c r="B356" s="350"/>
      <c r="C356" s="350"/>
      <c r="D356" s="350"/>
      <c r="E356" s="350"/>
      <c r="F356" s="350"/>
      <c r="G356" s="350"/>
      <c r="H356" s="350"/>
      <c r="I356" s="350"/>
      <c r="J356" s="350"/>
    </row>
    <row r="357" spans="1:10" ht="15.75">
      <c r="A357" s="122"/>
      <c r="B357" s="123" t="s">
        <v>147</v>
      </c>
      <c r="C357" s="122"/>
      <c r="D357" s="122"/>
      <c r="E357" s="122"/>
      <c r="F357" s="122"/>
      <c r="G357" s="122"/>
      <c r="H357" s="265"/>
      <c r="I357" s="122"/>
      <c r="J357" s="265"/>
    </row>
    <row r="358" spans="1:10" ht="14.25">
      <c r="A358" s="140"/>
      <c r="B358" s="152" t="s">
        <v>36</v>
      </c>
      <c r="C358" s="37"/>
      <c r="D358" s="37"/>
      <c r="E358" s="37"/>
      <c r="F358" s="37"/>
      <c r="G358" s="37"/>
      <c r="H358" s="250"/>
      <c r="I358" s="37"/>
      <c r="J358" s="93"/>
    </row>
    <row r="359" spans="1:10" ht="36">
      <c r="A359" s="2" t="s">
        <v>24</v>
      </c>
      <c r="B359" s="2" t="s">
        <v>1</v>
      </c>
      <c r="C359" s="2" t="s">
        <v>25</v>
      </c>
      <c r="D359" s="2" t="s">
        <v>177</v>
      </c>
      <c r="E359" s="2" t="s">
        <v>2</v>
      </c>
      <c r="F359" s="2" t="s">
        <v>7</v>
      </c>
      <c r="G359" s="2" t="s">
        <v>8</v>
      </c>
      <c r="H359" s="246" t="s">
        <v>3</v>
      </c>
      <c r="I359" s="3" t="s">
        <v>4</v>
      </c>
      <c r="J359" s="88" t="s">
        <v>5</v>
      </c>
    </row>
    <row r="360" spans="1:10" s="50" customFormat="1" ht="63.75">
      <c r="A360" s="78" t="s">
        <v>9</v>
      </c>
      <c r="B360" s="202" t="s">
        <v>95</v>
      </c>
      <c r="C360" s="67" t="s">
        <v>28</v>
      </c>
      <c r="D360" s="46">
        <v>1500</v>
      </c>
      <c r="E360" s="77"/>
      <c r="F360" s="78"/>
      <c r="G360" s="192"/>
      <c r="H360" s="271"/>
      <c r="I360" s="193"/>
      <c r="J360" s="213">
        <f>D360*H360</f>
        <v>0</v>
      </c>
    </row>
    <row r="361" spans="1:10" s="50" customFormat="1" ht="63.75">
      <c r="A361" s="78" t="s">
        <v>10</v>
      </c>
      <c r="B361" s="225" t="s">
        <v>96</v>
      </c>
      <c r="C361" s="67" t="s">
        <v>28</v>
      </c>
      <c r="D361" s="46">
        <v>1500</v>
      </c>
      <c r="E361" s="77"/>
      <c r="F361" s="78"/>
      <c r="G361" s="192"/>
      <c r="H361" s="271"/>
      <c r="I361" s="193"/>
      <c r="J361" s="213">
        <f>D361*H361</f>
        <v>0</v>
      </c>
    </row>
    <row r="362" spans="1:10" s="50" customFormat="1" ht="63.75">
      <c r="A362" s="78" t="s">
        <v>11</v>
      </c>
      <c r="B362" s="202" t="s">
        <v>97</v>
      </c>
      <c r="C362" s="67" t="s">
        <v>28</v>
      </c>
      <c r="D362" s="46">
        <v>500</v>
      </c>
      <c r="E362" s="77"/>
      <c r="F362" s="78"/>
      <c r="G362" s="192"/>
      <c r="H362" s="271"/>
      <c r="I362" s="193"/>
      <c r="J362" s="213">
        <f>D362*H362</f>
        <v>0</v>
      </c>
    </row>
    <row r="363" spans="1:10" ht="15">
      <c r="A363"/>
      <c r="B363"/>
      <c r="C363"/>
      <c r="D363"/>
      <c r="E363"/>
      <c r="H363" s="348" t="s">
        <v>54</v>
      </c>
      <c r="I363" s="349"/>
      <c r="J363" s="219">
        <f>SUM(J360:J362)</f>
        <v>0</v>
      </c>
    </row>
    <row r="364" spans="1:10" ht="14.25">
      <c r="A364"/>
      <c r="B364"/>
      <c r="C364"/>
      <c r="D364"/>
      <c r="E364"/>
      <c r="F364"/>
      <c r="G364"/>
      <c r="H364" s="93"/>
      <c r="I364"/>
      <c r="J364" s="93"/>
    </row>
    <row r="365" spans="1:10" ht="14.25">
      <c r="A365"/>
      <c r="B365" s="49" t="s">
        <v>38</v>
      </c>
      <c r="C365"/>
      <c r="D365"/>
      <c r="E365"/>
      <c r="F365"/>
      <c r="G365"/>
      <c r="H365" s="93"/>
      <c r="I365"/>
      <c r="J365" s="93"/>
    </row>
    <row r="366" spans="1:10" ht="14.25">
      <c r="A366"/>
      <c r="B366" s="149" t="s">
        <v>144</v>
      </c>
      <c r="C366"/>
      <c r="D366"/>
      <c r="E366"/>
      <c r="F366"/>
      <c r="G366"/>
      <c r="H366" s="93"/>
      <c r="I366"/>
      <c r="J366" s="93"/>
    </row>
    <row r="367" spans="1:10" ht="25.5">
      <c r="A367" s="39"/>
      <c r="B367" s="167" t="s">
        <v>248</v>
      </c>
      <c r="C367" s="157"/>
      <c r="D367" s="168"/>
      <c r="E367" s="118"/>
      <c r="F367" s="118"/>
      <c r="G367" s="118"/>
      <c r="H367" s="93"/>
      <c r="I367"/>
      <c r="J367" s="93"/>
    </row>
    <row r="368" spans="1:10" ht="14.25">
      <c r="A368" s="39"/>
      <c r="B368" s="42" t="s">
        <v>12</v>
      </c>
      <c r="C368" s="37"/>
      <c r="D368" s="41"/>
      <c r="E368"/>
      <c r="F368"/>
      <c r="G368"/>
      <c r="H368" s="93"/>
      <c r="I368"/>
      <c r="J368" s="93"/>
    </row>
    <row r="369" spans="1:10" ht="14.25">
      <c r="A369"/>
      <c r="B369"/>
      <c r="C369"/>
      <c r="D369" s="117"/>
      <c r="E369"/>
      <c r="F369"/>
      <c r="G369"/>
      <c r="H369" s="93"/>
      <c r="I369"/>
      <c r="J369" s="93"/>
    </row>
    <row r="370" spans="1:10" ht="14.25">
      <c r="A370"/>
      <c r="B370"/>
      <c r="C370"/>
      <c r="D370" s="117"/>
      <c r="E370"/>
      <c r="F370"/>
      <c r="G370"/>
      <c r="H370" s="93"/>
      <c r="I370"/>
      <c r="J370" s="93"/>
    </row>
    <row r="371" spans="1:10" ht="14.25" customHeight="1">
      <c r="A371"/>
      <c r="B371" s="339" t="s">
        <v>31</v>
      </c>
      <c r="C371" s="339"/>
      <c r="D371" s="339"/>
      <c r="E371"/>
      <c r="F371"/>
      <c r="G371"/>
      <c r="H371" s="93"/>
      <c r="I371"/>
      <c r="J371" s="93"/>
    </row>
    <row r="372" spans="1:10" ht="14.25">
      <c r="A372"/>
      <c r="B372" s="339"/>
      <c r="C372" s="339"/>
      <c r="D372" s="339"/>
      <c r="E372"/>
      <c r="F372"/>
      <c r="G372"/>
      <c r="H372" s="93"/>
      <c r="I372"/>
      <c r="J372" s="93"/>
    </row>
    <row r="373" spans="1:10" ht="14.25">
      <c r="A373"/>
      <c r="B373" s="339"/>
      <c r="C373" s="339"/>
      <c r="D373" s="339"/>
      <c r="E373"/>
      <c r="F373"/>
      <c r="G373"/>
      <c r="H373" s="93"/>
      <c r="I373"/>
      <c r="J373" s="93"/>
    </row>
    <row r="374" spans="1:10" ht="14.25">
      <c r="A374"/>
      <c r="B374" s="166"/>
      <c r="C374"/>
      <c r="D374" s="117"/>
      <c r="E374"/>
      <c r="F374"/>
      <c r="G374"/>
      <c r="H374" s="93"/>
      <c r="I374"/>
      <c r="J374" s="93"/>
    </row>
    <row r="375" spans="1:10" ht="14.25">
      <c r="A375"/>
      <c r="B375"/>
      <c r="C375"/>
      <c r="D375" s="117"/>
      <c r="E375"/>
      <c r="F375"/>
      <c r="G375"/>
      <c r="H375" s="93"/>
      <c r="I375"/>
      <c r="J375" s="93"/>
    </row>
    <row r="376" spans="1:10" ht="15">
      <c r="A376" s="350" t="s">
        <v>0</v>
      </c>
      <c r="B376" s="350"/>
      <c r="C376" s="350"/>
      <c r="D376" s="350"/>
      <c r="E376" s="350"/>
      <c r="F376" s="350"/>
      <c r="G376" s="350"/>
      <c r="H376" s="350"/>
      <c r="I376" s="350"/>
      <c r="J376" s="350"/>
    </row>
    <row r="377" spans="1:10" ht="15.75">
      <c r="A377" s="122"/>
      <c r="B377" s="123" t="s">
        <v>148</v>
      </c>
      <c r="C377" s="122"/>
      <c r="D377" s="122"/>
      <c r="E377" s="122"/>
      <c r="F377" s="122"/>
      <c r="G377" s="122"/>
      <c r="H377" s="265"/>
      <c r="I377" s="122"/>
      <c r="J377" s="265"/>
    </row>
    <row r="378" spans="1:10" ht="14.25">
      <c r="A378" s="140"/>
      <c r="B378" s="152" t="s">
        <v>36</v>
      </c>
      <c r="C378" s="37"/>
      <c r="D378" s="37"/>
      <c r="E378" s="37"/>
      <c r="F378" s="37"/>
      <c r="G378" s="37"/>
      <c r="H378" s="250"/>
      <c r="I378" s="37"/>
      <c r="J378" s="93"/>
    </row>
    <row r="379" spans="1:10" ht="36">
      <c r="A379" s="2" t="s">
        <v>24</v>
      </c>
      <c r="B379" s="2" t="s">
        <v>1</v>
      </c>
      <c r="C379" s="2" t="s">
        <v>25</v>
      </c>
      <c r="D379" s="2" t="s">
        <v>177</v>
      </c>
      <c r="E379" s="2" t="s">
        <v>2</v>
      </c>
      <c r="F379" s="2" t="s">
        <v>7</v>
      </c>
      <c r="G379" s="2" t="s">
        <v>8</v>
      </c>
      <c r="H379" s="246" t="s">
        <v>3</v>
      </c>
      <c r="I379" s="3" t="s">
        <v>4</v>
      </c>
      <c r="J379" s="88" t="s">
        <v>5</v>
      </c>
    </row>
    <row r="380" spans="1:10" s="50" customFormat="1" ht="51">
      <c r="A380" s="78" t="s">
        <v>9</v>
      </c>
      <c r="B380" s="227" t="s">
        <v>166</v>
      </c>
      <c r="C380" s="67" t="s">
        <v>28</v>
      </c>
      <c r="D380" s="46">
        <v>60</v>
      </c>
      <c r="E380" s="77"/>
      <c r="F380" s="78"/>
      <c r="G380" s="192"/>
      <c r="H380" s="271"/>
      <c r="I380" s="193"/>
      <c r="J380" s="213">
        <f>D380*H380</f>
        <v>0</v>
      </c>
    </row>
    <row r="381" spans="1:10" s="50" customFormat="1">
      <c r="A381" s="78" t="s">
        <v>10</v>
      </c>
      <c r="B381" s="220" t="s">
        <v>98</v>
      </c>
      <c r="C381" s="67" t="s">
        <v>28</v>
      </c>
      <c r="D381" s="46">
        <v>560</v>
      </c>
      <c r="E381" s="77"/>
      <c r="F381" s="78"/>
      <c r="G381" s="192"/>
      <c r="H381" s="271"/>
      <c r="I381" s="193"/>
      <c r="J381" s="213">
        <f t="shared" ref="J381:J385" si="4">D381*H381</f>
        <v>0</v>
      </c>
    </row>
    <row r="382" spans="1:10" s="50" customFormat="1" ht="38.25">
      <c r="A382" s="78" t="s">
        <v>11</v>
      </c>
      <c r="B382" s="228" t="s">
        <v>99</v>
      </c>
      <c r="C382" s="67" t="s">
        <v>28</v>
      </c>
      <c r="D382" s="46">
        <v>480</v>
      </c>
      <c r="E382" s="77"/>
      <c r="F382" s="78"/>
      <c r="G382" s="192"/>
      <c r="H382" s="271"/>
      <c r="I382" s="193"/>
      <c r="J382" s="213">
        <f t="shared" si="4"/>
        <v>0</v>
      </c>
    </row>
    <row r="383" spans="1:10" s="50" customFormat="1" ht="25.5">
      <c r="A383" s="78" t="s">
        <v>47</v>
      </c>
      <c r="B383" s="229" t="s">
        <v>167</v>
      </c>
      <c r="C383" s="67" t="s">
        <v>28</v>
      </c>
      <c r="D383" s="226">
        <v>360</v>
      </c>
      <c r="E383" s="77"/>
      <c r="F383" s="78"/>
      <c r="G383" s="192"/>
      <c r="H383" s="271"/>
      <c r="I383" s="193"/>
      <c r="J383" s="213">
        <f t="shared" si="4"/>
        <v>0</v>
      </c>
    </row>
    <row r="384" spans="1:10" s="50" customFormat="1" ht="25.5">
      <c r="A384" s="78" t="s">
        <v>68</v>
      </c>
      <c r="B384" s="229" t="s">
        <v>100</v>
      </c>
      <c r="C384" s="67" t="s">
        <v>28</v>
      </c>
      <c r="D384" s="226">
        <v>1300</v>
      </c>
      <c r="E384" s="77"/>
      <c r="F384" s="78"/>
      <c r="G384" s="192"/>
      <c r="H384" s="271"/>
      <c r="I384" s="193"/>
      <c r="J384" s="213">
        <f t="shared" si="4"/>
        <v>0</v>
      </c>
    </row>
    <row r="385" spans="1:10" s="50" customFormat="1" ht="38.25">
      <c r="A385" s="78" t="s">
        <v>32</v>
      </c>
      <c r="B385" s="228" t="s">
        <v>101</v>
      </c>
      <c r="C385" s="67" t="s">
        <v>28</v>
      </c>
      <c r="D385" s="46">
        <v>2500</v>
      </c>
      <c r="E385" s="77"/>
      <c r="F385" s="78"/>
      <c r="G385" s="192"/>
      <c r="H385" s="271"/>
      <c r="I385" s="193"/>
      <c r="J385" s="213">
        <f t="shared" si="4"/>
        <v>0</v>
      </c>
    </row>
    <row r="386" spans="1:10" ht="15">
      <c r="A386"/>
      <c r="B386"/>
      <c r="C386"/>
      <c r="D386"/>
      <c r="E386"/>
      <c r="H386" s="348" t="s">
        <v>54</v>
      </c>
      <c r="I386" s="349"/>
      <c r="J386" s="219">
        <f>SUM(J380:J385)</f>
        <v>0</v>
      </c>
    </row>
    <row r="387" spans="1:10" ht="14.25">
      <c r="A387"/>
      <c r="B387"/>
      <c r="C387"/>
      <c r="D387"/>
      <c r="E387"/>
      <c r="F387"/>
      <c r="G387"/>
      <c r="H387" s="93"/>
      <c r="I387" s="81"/>
      <c r="J387" s="93"/>
    </row>
    <row r="388" spans="1:10" ht="14.25">
      <c r="A388"/>
      <c r="B388" s="49" t="s">
        <v>38</v>
      </c>
      <c r="C388"/>
      <c r="D388"/>
      <c r="E388"/>
      <c r="F388"/>
      <c r="G388"/>
      <c r="H388" s="93"/>
      <c r="I388"/>
      <c r="J388" s="93"/>
    </row>
    <row r="389" spans="1:10" ht="25.5">
      <c r="A389"/>
      <c r="B389" s="104" t="s">
        <v>146</v>
      </c>
      <c r="C389"/>
      <c r="D389"/>
      <c r="E389"/>
      <c r="F389"/>
      <c r="G389"/>
      <c r="H389" s="93"/>
      <c r="I389"/>
      <c r="J389" s="93"/>
    </row>
    <row r="390" spans="1:10" ht="14.25">
      <c r="A390"/>
      <c r="B390" s="104" t="s">
        <v>145</v>
      </c>
      <c r="C390"/>
      <c r="D390"/>
      <c r="E390"/>
      <c r="F390"/>
      <c r="G390"/>
      <c r="H390" s="93"/>
      <c r="I390"/>
      <c r="J390" s="93"/>
    </row>
    <row r="391" spans="1:10" ht="14.25">
      <c r="A391"/>
      <c r="B391" s="42" t="s">
        <v>12</v>
      </c>
      <c r="C391"/>
      <c r="D391"/>
      <c r="E391"/>
      <c r="F391"/>
      <c r="G391"/>
      <c r="H391" s="93"/>
      <c r="I391"/>
      <c r="J391" s="93"/>
    </row>
    <row r="392" spans="1:10" ht="14.25">
      <c r="A392"/>
      <c r="B392" s="104"/>
      <c r="C392"/>
      <c r="D392"/>
      <c r="E392"/>
      <c r="F392"/>
      <c r="G392"/>
      <c r="H392" s="93"/>
      <c r="I392"/>
      <c r="J392" s="93"/>
    </row>
    <row r="393" spans="1:10" ht="14.25">
      <c r="A393"/>
      <c r="B393" s="104"/>
      <c r="C393"/>
      <c r="D393"/>
      <c r="E393"/>
      <c r="F393"/>
      <c r="G393"/>
      <c r="H393" s="93"/>
      <c r="I393"/>
      <c r="J393" s="93"/>
    </row>
    <row r="394" spans="1:10" ht="14.25" customHeight="1">
      <c r="A394"/>
      <c r="B394" s="339" t="s">
        <v>31</v>
      </c>
      <c r="C394" s="339"/>
      <c r="D394" s="339"/>
      <c r="E394"/>
      <c r="F394"/>
      <c r="G394"/>
      <c r="H394" s="93"/>
      <c r="I394"/>
      <c r="J394" s="93"/>
    </row>
    <row r="395" spans="1:10" ht="14.25">
      <c r="A395"/>
      <c r="B395" s="339"/>
      <c r="C395" s="339"/>
      <c r="D395" s="339"/>
      <c r="E395"/>
      <c r="F395"/>
      <c r="G395"/>
      <c r="H395" s="93"/>
      <c r="I395"/>
      <c r="J395" s="93"/>
    </row>
    <row r="396" spans="1:10" ht="14.25">
      <c r="A396"/>
      <c r="B396" s="339"/>
      <c r="C396" s="339"/>
      <c r="D396" s="339"/>
      <c r="E396"/>
      <c r="F396"/>
      <c r="G396"/>
      <c r="H396" s="93"/>
      <c r="I396"/>
      <c r="J396" s="93"/>
    </row>
    <row r="397" spans="1:10" ht="14.25">
      <c r="A397"/>
      <c r="B397"/>
      <c r="C397"/>
      <c r="D397"/>
      <c r="E397"/>
      <c r="F397"/>
      <c r="G397"/>
      <c r="H397" s="93"/>
      <c r="I397"/>
      <c r="J397" s="93"/>
    </row>
    <row r="398" spans="1:10" ht="14.25">
      <c r="A398"/>
      <c r="B398"/>
      <c r="C398"/>
      <c r="D398"/>
      <c r="E398"/>
      <c r="F398"/>
      <c r="G398"/>
      <c r="H398" s="93"/>
      <c r="I398"/>
      <c r="J398" s="93"/>
    </row>
    <row r="399" spans="1:10" ht="15">
      <c r="A399" s="350" t="s">
        <v>0</v>
      </c>
      <c r="B399" s="350"/>
      <c r="C399" s="350"/>
      <c r="D399" s="350"/>
      <c r="E399" s="350"/>
      <c r="F399" s="350"/>
      <c r="G399" s="350"/>
      <c r="H399" s="350"/>
      <c r="I399" s="350"/>
      <c r="J399" s="350"/>
    </row>
    <row r="400" spans="1:10" ht="15.75">
      <c r="A400" s="147"/>
      <c r="B400" s="230" t="s">
        <v>182</v>
      </c>
      <c r="C400" s="37"/>
      <c r="D400" s="37"/>
      <c r="E400" s="37"/>
      <c r="F400" s="37"/>
      <c r="G400" s="157"/>
      <c r="H400" s="250"/>
      <c r="I400" s="37"/>
      <c r="J400" s="93"/>
    </row>
    <row r="401" spans="1:10" ht="36">
      <c r="A401" s="2" t="s">
        <v>24</v>
      </c>
      <c r="B401" s="2" t="s">
        <v>1</v>
      </c>
      <c r="C401" s="2" t="s">
        <v>25</v>
      </c>
      <c r="D401" s="2" t="s">
        <v>177</v>
      </c>
      <c r="E401" s="2" t="s">
        <v>2</v>
      </c>
      <c r="F401" s="2" t="s">
        <v>7</v>
      </c>
      <c r="G401" s="2" t="s">
        <v>8</v>
      </c>
      <c r="H401" s="246" t="s">
        <v>3</v>
      </c>
      <c r="I401" s="3" t="s">
        <v>4</v>
      </c>
      <c r="J401" s="88" t="s">
        <v>5</v>
      </c>
    </row>
    <row r="402" spans="1:10" s="50" customFormat="1" ht="63.75">
      <c r="A402" s="46" t="s">
        <v>9</v>
      </c>
      <c r="B402" s="201" t="s">
        <v>102</v>
      </c>
      <c r="C402" s="67" t="s">
        <v>142</v>
      </c>
      <c r="D402" s="46">
        <v>10</v>
      </c>
      <c r="E402" s="77"/>
      <c r="F402" s="78"/>
      <c r="G402" s="192"/>
      <c r="H402" s="271"/>
      <c r="I402" s="193"/>
      <c r="J402" s="213">
        <f>D402*H402</f>
        <v>0</v>
      </c>
    </row>
    <row r="403" spans="1:10" ht="15">
      <c r="A403" s="102"/>
      <c r="B403" s="37"/>
      <c r="C403" s="37"/>
      <c r="D403" s="37"/>
      <c r="E403" s="37"/>
      <c r="H403" s="348" t="s">
        <v>54</v>
      </c>
      <c r="I403" s="349"/>
      <c r="J403" s="218">
        <f>J402</f>
        <v>0</v>
      </c>
    </row>
    <row r="404" spans="1:10" ht="14.25">
      <c r="A404"/>
      <c r="B404"/>
      <c r="C404"/>
      <c r="D404"/>
      <c r="E404"/>
      <c r="F404"/>
      <c r="G404"/>
      <c r="H404" s="93"/>
      <c r="I404"/>
      <c r="J404" s="93"/>
    </row>
    <row r="405" spans="1:10" ht="14.25">
      <c r="A405"/>
      <c r="B405" s="104" t="s">
        <v>17</v>
      </c>
      <c r="C405"/>
      <c r="D405"/>
      <c r="E405"/>
      <c r="F405"/>
      <c r="G405"/>
      <c r="H405" s="93"/>
      <c r="I405"/>
      <c r="J405" s="93"/>
    </row>
    <row r="406" spans="1:10" ht="25.5">
      <c r="A406"/>
      <c r="B406" s="331" t="s">
        <v>103</v>
      </c>
      <c r="C406" s="118"/>
      <c r="D406" s="118"/>
      <c r="E406"/>
      <c r="F406"/>
      <c r="G406"/>
      <c r="H406" s="93"/>
      <c r="I406"/>
      <c r="J406" s="93"/>
    </row>
    <row r="407" spans="1:10" ht="14.25">
      <c r="A407"/>
      <c r="B407" s="42"/>
      <c r="C407"/>
      <c r="D407"/>
      <c r="E407"/>
      <c r="F407"/>
      <c r="G407"/>
      <c r="H407" s="93"/>
      <c r="I407"/>
      <c r="J407" s="93"/>
    </row>
    <row r="408" spans="1:10" ht="14.25">
      <c r="A408"/>
      <c r="B408" s="233" t="s">
        <v>50</v>
      </c>
      <c r="C408"/>
      <c r="D408"/>
      <c r="E408"/>
      <c r="F408"/>
      <c r="G408"/>
      <c r="H408" s="93"/>
      <c r="I408"/>
      <c r="J408" s="93"/>
    </row>
    <row r="409" spans="1:10" ht="14.25">
      <c r="A409"/>
      <c r="B409" s="232" t="s">
        <v>51</v>
      </c>
      <c r="C409"/>
      <c r="D409"/>
      <c r="E409"/>
      <c r="F409"/>
      <c r="G409"/>
      <c r="H409" s="93"/>
      <c r="I409"/>
      <c r="J409" s="93"/>
    </row>
    <row r="410" spans="1:10" ht="15">
      <c r="A410"/>
      <c r="B410" s="231" t="s">
        <v>52</v>
      </c>
      <c r="C410" s="164"/>
      <c r="D410" s="165"/>
      <c r="E410"/>
      <c r="F410"/>
      <c r="G410"/>
      <c r="H410" s="93"/>
      <c r="I410"/>
      <c r="J410" s="93"/>
    </row>
    <row r="411" spans="1:10" ht="14.25">
      <c r="A411"/>
      <c r="B411"/>
      <c r="C411"/>
      <c r="D411"/>
      <c r="E411"/>
      <c r="F411"/>
      <c r="G411"/>
      <c r="H411" s="93"/>
      <c r="I411"/>
      <c r="J411" s="93"/>
    </row>
    <row r="412" spans="1:10" ht="14.25">
      <c r="A412"/>
      <c r="B412"/>
      <c r="C412"/>
      <c r="D412"/>
      <c r="E412"/>
      <c r="F412"/>
      <c r="G412"/>
      <c r="H412" s="93"/>
      <c r="I412"/>
      <c r="J412" s="93"/>
    </row>
    <row r="413" spans="1:10" ht="14.25" customHeight="1">
      <c r="A413"/>
      <c r="B413" s="339" t="s">
        <v>31</v>
      </c>
      <c r="C413" s="339"/>
      <c r="D413" s="339"/>
      <c r="E413"/>
      <c r="F413"/>
      <c r="G413"/>
      <c r="H413" s="93"/>
      <c r="I413"/>
      <c r="J413" s="93"/>
    </row>
    <row r="414" spans="1:10" ht="14.25">
      <c r="A414"/>
      <c r="B414" s="339"/>
      <c r="C414" s="339"/>
      <c r="D414" s="339"/>
      <c r="E414"/>
      <c r="F414"/>
      <c r="G414"/>
      <c r="H414" s="93"/>
      <c r="I414"/>
      <c r="J414" s="93"/>
    </row>
    <row r="415" spans="1:10" ht="14.25">
      <c r="A415"/>
      <c r="B415" s="339"/>
      <c r="C415" s="339"/>
      <c r="D415" s="339"/>
      <c r="E415"/>
      <c r="F415"/>
      <c r="G415"/>
      <c r="H415" s="93"/>
      <c r="I415"/>
      <c r="J415" s="93"/>
    </row>
    <row r="416" spans="1:10" ht="14.25">
      <c r="A416"/>
      <c r="B416"/>
      <c r="C416"/>
      <c r="D416"/>
      <c r="E416"/>
      <c r="F416"/>
      <c r="G416"/>
      <c r="H416" s="93"/>
      <c r="I416"/>
      <c r="J416" s="93"/>
    </row>
    <row r="417" spans="1:10" ht="14.25">
      <c r="A417"/>
      <c r="B417"/>
      <c r="C417"/>
      <c r="D417"/>
      <c r="E417"/>
      <c r="F417"/>
      <c r="G417"/>
      <c r="H417" s="93"/>
      <c r="I417"/>
      <c r="J417" s="93"/>
    </row>
    <row r="418" spans="1:10" ht="15">
      <c r="A418" s="350" t="s">
        <v>0</v>
      </c>
      <c r="B418" s="350"/>
      <c r="C418" s="350"/>
      <c r="D418" s="350"/>
      <c r="E418" s="350"/>
      <c r="F418" s="350"/>
      <c r="G418" s="350"/>
      <c r="H418" s="350"/>
      <c r="I418" s="350"/>
      <c r="J418" s="350"/>
    </row>
    <row r="419" spans="1:10" ht="15.75">
      <c r="A419" s="122"/>
      <c r="B419" s="123" t="s">
        <v>48</v>
      </c>
      <c r="C419" s="122"/>
      <c r="D419" s="122"/>
      <c r="E419" s="122"/>
      <c r="F419" s="122"/>
      <c r="G419" s="122"/>
      <c r="H419" s="265"/>
      <c r="I419" s="122"/>
      <c r="J419" s="265"/>
    </row>
    <row r="420" spans="1:10" ht="14.25">
      <c r="A420" s="140"/>
      <c r="B420" s="152" t="s">
        <v>149</v>
      </c>
      <c r="C420" s="37"/>
      <c r="D420" s="37"/>
      <c r="E420" s="37"/>
      <c r="F420" s="37"/>
      <c r="G420" s="157"/>
      <c r="H420" s="250"/>
      <c r="I420" s="37"/>
      <c r="J420" s="93"/>
    </row>
    <row r="421" spans="1:10" ht="36">
      <c r="A421" s="2" t="s">
        <v>24</v>
      </c>
      <c r="B421" s="2" t="s">
        <v>1</v>
      </c>
      <c r="C421" s="2" t="s">
        <v>25</v>
      </c>
      <c r="D421" s="2" t="s">
        <v>177</v>
      </c>
      <c r="E421" s="2" t="s">
        <v>2</v>
      </c>
      <c r="F421" s="2" t="s">
        <v>7</v>
      </c>
      <c r="G421" s="2" t="s">
        <v>8</v>
      </c>
      <c r="H421" s="246" t="s">
        <v>3</v>
      </c>
      <c r="I421" s="3" t="s">
        <v>4</v>
      </c>
      <c r="J421" s="88" t="s">
        <v>5</v>
      </c>
    </row>
    <row r="422" spans="1:10" s="50" customFormat="1" ht="191.25">
      <c r="A422" s="46" t="s">
        <v>9</v>
      </c>
      <c r="B422" s="201" t="s">
        <v>104</v>
      </c>
      <c r="C422" s="67" t="s">
        <v>28</v>
      </c>
      <c r="D422" s="46">
        <v>2000</v>
      </c>
      <c r="E422" s="77"/>
      <c r="F422" s="78"/>
      <c r="G422" s="192"/>
      <c r="H422" s="271"/>
      <c r="I422" s="193"/>
      <c r="J422" s="213">
        <f>D422*H422</f>
        <v>0</v>
      </c>
    </row>
    <row r="423" spans="1:10" ht="15">
      <c r="A423" s="102"/>
      <c r="B423" s="37"/>
      <c r="C423" s="37"/>
      <c r="D423" s="37"/>
      <c r="G423" s="148"/>
      <c r="H423" s="348" t="s">
        <v>54</v>
      </c>
      <c r="I423" s="349"/>
      <c r="J423" s="214">
        <f>J422</f>
        <v>0</v>
      </c>
    </row>
    <row r="424" spans="1:10" ht="14.25">
      <c r="A424" s="37"/>
      <c r="B424" s="37"/>
      <c r="C424" s="37"/>
      <c r="D424" s="37"/>
      <c r="E424" s="37"/>
      <c r="F424" s="37"/>
      <c r="G424" s="157"/>
      <c r="H424" s="250"/>
      <c r="I424" s="81"/>
      <c r="J424" s="93"/>
    </row>
    <row r="425" spans="1:10" ht="14.25">
      <c r="A425"/>
      <c r="B425" s="49" t="s">
        <v>38</v>
      </c>
      <c r="C425"/>
      <c r="D425"/>
      <c r="E425"/>
      <c r="F425"/>
      <c r="G425"/>
      <c r="H425" s="93"/>
      <c r="I425"/>
      <c r="J425" s="93"/>
    </row>
    <row r="426" spans="1:10" ht="25.5">
      <c r="A426"/>
      <c r="B426" s="170" t="s">
        <v>150</v>
      </c>
      <c r="C426" s="118"/>
      <c r="D426" s="118"/>
      <c r="E426" s="118"/>
      <c r="F426" s="118"/>
      <c r="G426" s="118"/>
      <c r="H426" s="93"/>
      <c r="I426"/>
      <c r="J426" s="93"/>
    </row>
    <row r="427" spans="1:10" ht="25.5">
      <c r="A427"/>
      <c r="B427" s="153" t="s">
        <v>151</v>
      </c>
      <c r="C427" s="118"/>
      <c r="D427" s="118"/>
      <c r="E427"/>
      <c r="F427"/>
      <c r="G427"/>
      <c r="H427" s="93"/>
      <c r="I427"/>
      <c r="J427" s="93"/>
    </row>
    <row r="428" spans="1:10" ht="25.5">
      <c r="A428"/>
      <c r="B428" s="170" t="s">
        <v>152</v>
      </c>
      <c r="C428" s="118"/>
      <c r="D428"/>
      <c r="E428"/>
      <c r="F428"/>
      <c r="G428"/>
      <c r="H428" s="93"/>
      <c r="I428"/>
      <c r="J428" s="93"/>
    </row>
    <row r="429" spans="1:10" ht="14.25">
      <c r="A429"/>
      <c r="B429" s="42" t="s">
        <v>12</v>
      </c>
      <c r="C429"/>
      <c r="D429"/>
      <c r="E429"/>
      <c r="F429"/>
      <c r="G429"/>
      <c r="H429" s="93"/>
      <c r="I429"/>
      <c r="J429" s="93"/>
    </row>
    <row r="430" spans="1:10" ht="14.25">
      <c r="A430"/>
      <c r="B430" s="42"/>
      <c r="C430"/>
      <c r="D430"/>
      <c r="E430"/>
      <c r="F430"/>
      <c r="G430"/>
      <c r="H430" s="93"/>
      <c r="I430"/>
      <c r="J430" s="93"/>
    </row>
    <row r="431" spans="1:10" ht="14.25">
      <c r="A431"/>
      <c r="B431" s="42"/>
      <c r="C431"/>
      <c r="D431"/>
      <c r="E431"/>
      <c r="F431"/>
      <c r="G431"/>
      <c r="H431" s="93"/>
      <c r="I431"/>
      <c r="J431" s="93"/>
    </row>
    <row r="432" spans="1:10" ht="14.25" customHeight="1">
      <c r="A432"/>
      <c r="B432" s="339" t="s">
        <v>31</v>
      </c>
      <c r="C432" s="339"/>
      <c r="D432" s="339"/>
      <c r="E432"/>
      <c r="F432"/>
      <c r="G432"/>
      <c r="H432" s="93"/>
      <c r="I432"/>
      <c r="J432" s="93"/>
    </row>
    <row r="433" spans="1:10" ht="14.25">
      <c r="A433"/>
      <c r="B433" s="339"/>
      <c r="C433" s="339"/>
      <c r="D433" s="339"/>
      <c r="E433"/>
      <c r="F433"/>
      <c r="G433"/>
      <c r="H433" s="93"/>
      <c r="I433"/>
      <c r="J433" s="93"/>
    </row>
    <row r="434" spans="1:10" ht="14.25">
      <c r="A434"/>
      <c r="B434" s="339"/>
      <c r="C434" s="339"/>
      <c r="D434" s="339"/>
      <c r="E434"/>
      <c r="F434"/>
      <c r="G434"/>
      <c r="H434" s="93"/>
      <c r="I434"/>
      <c r="J434" s="93"/>
    </row>
    <row r="435" spans="1:10" ht="14.25">
      <c r="A435"/>
      <c r="B435"/>
      <c r="C435"/>
      <c r="D435"/>
      <c r="E435"/>
      <c r="F435"/>
      <c r="G435"/>
      <c r="H435" s="93"/>
      <c r="I435"/>
      <c r="J435" s="93"/>
    </row>
    <row r="436" spans="1:10" ht="14.25">
      <c r="A436"/>
      <c r="B436"/>
      <c r="C436"/>
      <c r="D436"/>
      <c r="E436"/>
      <c r="F436"/>
      <c r="G436"/>
      <c r="H436" s="93"/>
      <c r="I436"/>
      <c r="J436" s="93"/>
    </row>
    <row r="437" spans="1:10" ht="14.25" customHeight="1">
      <c r="A437" s="350" t="s">
        <v>0</v>
      </c>
      <c r="B437" s="350"/>
      <c r="C437" s="350"/>
      <c r="D437" s="350"/>
      <c r="E437" s="350"/>
      <c r="F437" s="350"/>
      <c r="G437" s="350"/>
      <c r="H437" s="350"/>
      <c r="I437" s="350"/>
      <c r="J437" s="350"/>
    </row>
    <row r="438" spans="1:10" ht="14.25" customHeight="1">
      <c r="A438" s="122"/>
      <c r="B438" s="123" t="s">
        <v>33</v>
      </c>
      <c r="C438" s="122"/>
      <c r="D438" s="122"/>
      <c r="E438" s="122"/>
      <c r="F438" s="122"/>
      <c r="G438" s="122"/>
      <c r="H438" s="265"/>
      <c r="I438" s="122"/>
      <c r="J438" s="265"/>
    </row>
    <row r="439" spans="1:10" ht="14.25">
      <c r="A439" s="140"/>
      <c r="B439" s="169" t="s">
        <v>29</v>
      </c>
      <c r="C439" s="37"/>
      <c r="D439" s="37"/>
      <c r="E439" s="37"/>
      <c r="F439" s="37"/>
      <c r="G439" s="157"/>
      <c r="H439" s="250"/>
      <c r="I439" s="37"/>
      <c r="J439" s="93"/>
    </row>
    <row r="440" spans="1:10" ht="36">
      <c r="A440" s="2" t="s">
        <v>24</v>
      </c>
      <c r="B440" s="2" t="s">
        <v>1</v>
      </c>
      <c r="C440" s="2" t="s">
        <v>25</v>
      </c>
      <c r="D440" s="2" t="s">
        <v>177</v>
      </c>
      <c r="E440" s="2" t="s">
        <v>2</v>
      </c>
      <c r="F440" s="2" t="s">
        <v>7</v>
      </c>
      <c r="G440" s="2" t="s">
        <v>8</v>
      </c>
      <c r="H440" s="246" t="s">
        <v>3</v>
      </c>
      <c r="I440" s="3" t="s">
        <v>4</v>
      </c>
      <c r="J440" s="88" t="s">
        <v>5</v>
      </c>
    </row>
    <row r="441" spans="1:10" s="50" customFormat="1" ht="54.75" customHeight="1">
      <c r="A441" s="46" t="s">
        <v>9</v>
      </c>
      <c r="B441" s="201" t="s">
        <v>106</v>
      </c>
      <c r="C441" s="67" t="s">
        <v>28</v>
      </c>
      <c r="D441" s="46">
        <v>1920</v>
      </c>
      <c r="E441" s="77"/>
      <c r="F441" s="78"/>
      <c r="G441" s="192"/>
      <c r="H441" s="271"/>
      <c r="I441" s="193"/>
      <c r="J441" s="213">
        <f>D441*H441</f>
        <v>0</v>
      </c>
    </row>
    <row r="442" spans="1:10" s="50" customFormat="1" ht="15">
      <c r="A442" s="234"/>
      <c r="B442" s="124"/>
      <c r="C442" s="124"/>
      <c r="D442" s="124"/>
      <c r="E442" s="124"/>
      <c r="H442" s="348" t="s">
        <v>54</v>
      </c>
      <c r="I442" s="349"/>
      <c r="J442" s="214">
        <f>J441</f>
        <v>0</v>
      </c>
    </row>
    <row r="443" spans="1:10" ht="14.25">
      <c r="A443" s="102"/>
      <c r="B443" s="37"/>
      <c r="C443" s="37"/>
      <c r="D443" s="37"/>
      <c r="E443" s="37"/>
      <c r="F443" s="37"/>
      <c r="G443" s="148"/>
      <c r="H443" s="250"/>
      <c r="I443" s="81"/>
      <c r="J443" s="93"/>
    </row>
    <row r="444" spans="1:10" ht="14.25">
      <c r="A444" s="102"/>
      <c r="B444" s="49" t="s">
        <v>38</v>
      </c>
      <c r="C444" s="37"/>
      <c r="D444" s="37"/>
      <c r="E444" s="37"/>
      <c r="F444" s="37"/>
      <c r="G444" s="148"/>
      <c r="H444" s="250"/>
      <c r="I444" s="171"/>
      <c r="J444" s="93"/>
    </row>
    <row r="445" spans="1:10" ht="14.25">
      <c r="A445" s="37"/>
      <c r="B445" s="37" t="s">
        <v>153</v>
      </c>
      <c r="C445" s="37"/>
      <c r="D445" s="37"/>
      <c r="E445" s="37"/>
      <c r="F445" s="37"/>
      <c r="G445" s="157"/>
      <c r="H445" s="250"/>
      <c r="I445"/>
      <c r="J445" s="93"/>
    </row>
    <row r="446" spans="1:10" ht="14.25">
      <c r="A446"/>
      <c r="B446" s="37" t="s">
        <v>154</v>
      </c>
      <c r="C446"/>
      <c r="D446"/>
      <c r="E446"/>
      <c r="F446"/>
      <c r="G446"/>
      <c r="H446" s="93"/>
      <c r="I446"/>
      <c r="J446" s="93"/>
    </row>
    <row r="447" spans="1:10" ht="14.25">
      <c r="A447"/>
      <c r="B447" s="42" t="s">
        <v>12</v>
      </c>
      <c r="C447"/>
      <c r="D447"/>
      <c r="E447"/>
      <c r="F447"/>
      <c r="G447"/>
      <c r="H447" s="93"/>
      <c r="I447"/>
      <c r="J447" s="93"/>
    </row>
    <row r="448" spans="1:10" ht="15">
      <c r="A448"/>
      <c r="B448" s="119"/>
      <c r="C448" s="164"/>
      <c r="D448" s="165"/>
      <c r="E448"/>
      <c r="F448"/>
      <c r="G448"/>
      <c r="H448" s="93"/>
      <c r="I448"/>
      <c r="J448" s="93"/>
    </row>
    <row r="449" spans="1:10" ht="15">
      <c r="A449"/>
      <c r="B449" s="119"/>
      <c r="C449" s="164"/>
      <c r="D449" s="165"/>
      <c r="E449"/>
      <c r="F449"/>
      <c r="G449"/>
      <c r="H449" s="93"/>
      <c r="I449"/>
      <c r="J449" s="93"/>
    </row>
    <row r="450" spans="1:10" ht="14.25" customHeight="1">
      <c r="A450"/>
      <c r="B450" s="339" t="s">
        <v>31</v>
      </c>
      <c r="C450" s="339"/>
      <c r="D450" s="339"/>
      <c r="E450"/>
      <c r="F450"/>
      <c r="G450"/>
      <c r="H450" s="93"/>
      <c r="I450"/>
      <c r="J450" s="93"/>
    </row>
    <row r="451" spans="1:10" ht="14.25">
      <c r="A451"/>
      <c r="B451" s="339"/>
      <c r="C451" s="339"/>
      <c r="D451" s="339"/>
      <c r="E451"/>
      <c r="F451"/>
      <c r="G451"/>
      <c r="H451" s="93"/>
      <c r="I451"/>
      <c r="J451" s="93"/>
    </row>
    <row r="452" spans="1:10" ht="14.25">
      <c r="A452"/>
      <c r="B452" s="339"/>
      <c r="C452" s="339"/>
      <c r="D452" s="339"/>
      <c r="E452"/>
      <c r="F452"/>
      <c r="G452"/>
      <c r="H452" s="93"/>
      <c r="I452"/>
      <c r="J452" s="93"/>
    </row>
    <row r="453" spans="1:10" ht="14.25">
      <c r="A453"/>
      <c r="B453"/>
      <c r="C453"/>
      <c r="D453"/>
      <c r="E453"/>
      <c r="F453"/>
      <c r="G453"/>
      <c r="H453" s="93"/>
      <c r="I453"/>
      <c r="J453" s="93"/>
    </row>
    <row r="454" spans="1:10" ht="14.25">
      <c r="A454"/>
      <c r="B454"/>
      <c r="C454"/>
      <c r="D454"/>
      <c r="E454"/>
      <c r="F454"/>
      <c r="G454"/>
      <c r="H454" s="93"/>
      <c r="I454"/>
      <c r="J454" s="93"/>
    </row>
    <row r="455" spans="1:10" ht="15">
      <c r="A455" s="350" t="s">
        <v>0</v>
      </c>
      <c r="B455" s="350"/>
      <c r="C455" s="350"/>
      <c r="D455" s="350"/>
      <c r="E455" s="350"/>
      <c r="F455" s="350"/>
      <c r="G455" s="350"/>
      <c r="H455" s="350"/>
      <c r="I455" s="350"/>
      <c r="J455" s="350"/>
    </row>
    <row r="456" spans="1:10" ht="15.75">
      <c r="A456" s="140"/>
      <c r="B456" s="230" t="s">
        <v>155</v>
      </c>
      <c r="C456" s="37"/>
      <c r="D456" s="37"/>
      <c r="E456" s="37"/>
      <c r="F456" s="37"/>
      <c r="G456" s="157"/>
      <c r="H456" s="250"/>
      <c r="I456" s="37"/>
      <c r="J456" s="93"/>
    </row>
    <row r="457" spans="1:10" ht="36">
      <c r="A457" s="2" t="s">
        <v>24</v>
      </c>
      <c r="B457" s="2" t="s">
        <v>1</v>
      </c>
      <c r="C457" s="2" t="s">
        <v>25</v>
      </c>
      <c r="D457" s="2" t="s">
        <v>177</v>
      </c>
      <c r="E457" s="2" t="s">
        <v>2</v>
      </c>
      <c r="F457" s="2" t="s">
        <v>7</v>
      </c>
      <c r="G457" s="2" t="s">
        <v>8</v>
      </c>
      <c r="H457" s="246" t="s">
        <v>3</v>
      </c>
      <c r="I457" s="3" t="s">
        <v>4</v>
      </c>
      <c r="J457" s="88" t="s">
        <v>5</v>
      </c>
    </row>
    <row r="458" spans="1:10" s="50" customFormat="1" ht="40.5" customHeight="1">
      <c r="A458" s="46" t="s">
        <v>9</v>
      </c>
      <c r="B458" s="201" t="s">
        <v>107</v>
      </c>
      <c r="C458" s="67" t="s">
        <v>28</v>
      </c>
      <c r="D458" s="46">
        <v>36</v>
      </c>
      <c r="E458" s="77"/>
      <c r="F458" s="78"/>
      <c r="G458" s="192"/>
      <c r="H458" s="271"/>
      <c r="I458" s="193"/>
      <c r="J458" s="213">
        <f>D458*H458</f>
        <v>0</v>
      </c>
    </row>
    <row r="459" spans="1:10" s="50" customFormat="1" ht="32.25" customHeight="1">
      <c r="A459" s="46" t="s">
        <v>173</v>
      </c>
      <c r="B459" s="201" t="s">
        <v>105</v>
      </c>
      <c r="C459" s="67" t="s">
        <v>28</v>
      </c>
      <c r="D459" s="46">
        <v>3</v>
      </c>
      <c r="E459" s="77"/>
      <c r="F459" s="78"/>
      <c r="G459" s="192"/>
      <c r="H459" s="271"/>
      <c r="I459" s="193"/>
      <c r="J459" s="213">
        <f>D459*H459</f>
        <v>0</v>
      </c>
    </row>
    <row r="460" spans="1:10" s="50" customFormat="1" ht="15">
      <c r="A460" s="234"/>
      <c r="B460" s="124"/>
      <c r="C460" s="124"/>
      <c r="D460" s="124"/>
      <c r="E460" s="124"/>
      <c r="H460" s="348" t="s">
        <v>54</v>
      </c>
      <c r="I460" s="349"/>
      <c r="J460" s="214">
        <f>SUM(J458:J459)</f>
        <v>0</v>
      </c>
    </row>
    <row r="461" spans="1:10" ht="14.25">
      <c r="A461" s="37"/>
      <c r="B461" s="37"/>
      <c r="C461" s="37"/>
      <c r="D461" s="37"/>
      <c r="E461" s="37"/>
      <c r="F461" s="37"/>
      <c r="G461" s="157"/>
      <c r="H461" s="250"/>
      <c r="I461" s="81"/>
      <c r="J461" s="93"/>
    </row>
    <row r="462" spans="1:10" ht="14.25">
      <c r="A462"/>
      <c r="B462" s="237" t="s">
        <v>50</v>
      </c>
      <c r="C462"/>
      <c r="D462"/>
      <c r="E462"/>
      <c r="F462"/>
      <c r="G462"/>
      <c r="H462" s="93"/>
      <c r="I462"/>
      <c r="J462" s="93"/>
    </row>
    <row r="463" spans="1:10" ht="14.25">
      <c r="A463"/>
      <c r="B463" s="236" t="s">
        <v>51</v>
      </c>
      <c r="C463"/>
      <c r="D463"/>
      <c r="E463"/>
      <c r="F463"/>
      <c r="G463"/>
      <c r="H463" s="93"/>
      <c r="I463"/>
      <c r="J463" s="93"/>
    </row>
    <row r="464" spans="1:10" ht="14.25">
      <c r="A464"/>
      <c r="B464" s="235" t="s">
        <v>52</v>
      </c>
      <c r="C464"/>
      <c r="D464"/>
      <c r="E464"/>
      <c r="F464"/>
      <c r="G464"/>
      <c r="H464" s="93"/>
      <c r="I464"/>
      <c r="J464" s="93"/>
    </row>
    <row r="465" spans="1:10" ht="15">
      <c r="A465"/>
      <c r="B465" s="172"/>
      <c r="C465" s="164"/>
      <c r="D465" s="165"/>
      <c r="E465"/>
      <c r="F465"/>
      <c r="G465"/>
      <c r="H465" s="93"/>
      <c r="I465"/>
      <c r="J465" s="93"/>
    </row>
    <row r="466" spans="1:10" ht="15">
      <c r="A466"/>
      <c r="B466" s="119"/>
      <c r="C466" s="164"/>
      <c r="D466" s="165"/>
      <c r="E466"/>
      <c r="F466"/>
      <c r="G466"/>
      <c r="H466" s="93"/>
      <c r="I466"/>
      <c r="J466" s="93"/>
    </row>
    <row r="467" spans="1:10" ht="14.25" customHeight="1">
      <c r="A467"/>
      <c r="B467" s="339" t="s">
        <v>31</v>
      </c>
      <c r="C467" s="339"/>
      <c r="D467" s="339"/>
      <c r="E467"/>
      <c r="F467"/>
      <c r="G467"/>
      <c r="H467" s="93"/>
      <c r="I467"/>
      <c r="J467" s="93"/>
    </row>
    <row r="468" spans="1:10" ht="14.25">
      <c r="A468"/>
      <c r="B468" s="339"/>
      <c r="C468" s="339"/>
      <c r="D468" s="339"/>
      <c r="E468"/>
      <c r="F468"/>
      <c r="G468"/>
      <c r="H468" s="93"/>
      <c r="I468"/>
      <c r="J468" s="93"/>
    </row>
    <row r="469" spans="1:10" ht="14.25">
      <c r="A469"/>
      <c r="B469" s="339"/>
      <c r="C469" s="339"/>
      <c r="D469" s="339"/>
      <c r="E469"/>
      <c r="F469"/>
      <c r="G469"/>
      <c r="H469" s="93"/>
      <c r="I469"/>
      <c r="J469" s="93"/>
    </row>
    <row r="470" spans="1:10" ht="15">
      <c r="A470"/>
      <c r="B470" s="191"/>
      <c r="C470" s="164"/>
      <c r="D470" s="165"/>
      <c r="E470"/>
      <c r="F470"/>
      <c r="G470"/>
      <c r="H470" s="93"/>
      <c r="I470"/>
      <c r="J470" s="93"/>
    </row>
    <row r="471" spans="1:10" ht="15">
      <c r="A471"/>
      <c r="B471" s="119"/>
      <c r="C471" s="164"/>
      <c r="D471" s="165"/>
      <c r="E471"/>
      <c r="F471"/>
      <c r="G471"/>
      <c r="H471" s="93"/>
      <c r="I471"/>
      <c r="J471" s="93"/>
    </row>
    <row r="472" spans="1:10" ht="15">
      <c r="A472" s="350" t="s">
        <v>0</v>
      </c>
      <c r="B472" s="350"/>
      <c r="C472" s="350"/>
      <c r="D472" s="350"/>
      <c r="E472" s="350"/>
      <c r="F472" s="350"/>
      <c r="G472" s="350"/>
      <c r="H472" s="350"/>
      <c r="I472" s="350"/>
      <c r="J472" s="350"/>
    </row>
    <row r="473" spans="1:10" ht="15.75">
      <c r="A473" s="122"/>
      <c r="B473" s="123" t="s">
        <v>159</v>
      </c>
      <c r="C473" s="122"/>
      <c r="D473" s="122"/>
      <c r="E473" s="122"/>
      <c r="F473" s="122"/>
      <c r="G473" s="122"/>
      <c r="H473" s="265"/>
      <c r="I473" s="122"/>
      <c r="J473" s="265"/>
    </row>
    <row r="474" spans="1:10" ht="14.25">
      <c r="A474" s="140"/>
      <c r="B474" s="169" t="s">
        <v>156</v>
      </c>
      <c r="C474" s="37"/>
      <c r="D474" s="37"/>
      <c r="E474" s="37"/>
      <c r="F474" s="37"/>
      <c r="G474" s="157"/>
      <c r="H474" s="250"/>
      <c r="I474" s="37"/>
      <c r="J474" s="93"/>
    </row>
    <row r="475" spans="1:10" ht="36">
      <c r="A475" s="2" t="s">
        <v>24</v>
      </c>
      <c r="B475" s="2" t="s">
        <v>1</v>
      </c>
      <c r="C475" s="2" t="s">
        <v>25</v>
      </c>
      <c r="D475" s="2" t="s">
        <v>177</v>
      </c>
      <c r="E475" s="2" t="s">
        <v>2</v>
      </c>
      <c r="F475" s="2" t="s">
        <v>7</v>
      </c>
      <c r="G475" s="2" t="s">
        <v>8</v>
      </c>
      <c r="H475" s="246" t="s">
        <v>3</v>
      </c>
      <c r="I475" s="3" t="s">
        <v>4</v>
      </c>
      <c r="J475" s="88" t="s">
        <v>5</v>
      </c>
    </row>
    <row r="476" spans="1:10" s="50" customFormat="1" ht="25.5">
      <c r="A476" s="46" t="s">
        <v>9</v>
      </c>
      <c r="B476" s="201" t="s">
        <v>108</v>
      </c>
      <c r="C476" s="67" t="s">
        <v>28</v>
      </c>
      <c r="D476" s="46">
        <v>210</v>
      </c>
      <c r="E476" s="77"/>
      <c r="F476" s="78"/>
      <c r="G476" s="192"/>
      <c r="H476" s="271"/>
      <c r="I476" s="193"/>
      <c r="J476" s="213">
        <f>D476*H476</f>
        <v>0</v>
      </c>
    </row>
    <row r="477" spans="1:10" s="50" customFormat="1" ht="15">
      <c r="A477" s="234"/>
      <c r="B477" s="124"/>
      <c r="C477" s="124"/>
      <c r="D477" s="124"/>
      <c r="E477" s="124"/>
      <c r="H477" s="348" t="s">
        <v>54</v>
      </c>
      <c r="I477" s="349"/>
      <c r="J477" s="214">
        <f>J476</f>
        <v>0</v>
      </c>
    </row>
    <row r="478" spans="1:10" ht="14.25">
      <c r="A478" s="37"/>
      <c r="B478" s="37"/>
      <c r="C478" s="37"/>
      <c r="D478" s="37"/>
      <c r="E478" s="37"/>
      <c r="F478" s="37"/>
      <c r="G478" s="157"/>
      <c r="H478" s="250"/>
      <c r="I478" s="81"/>
      <c r="J478" s="93"/>
    </row>
    <row r="479" spans="1:10" ht="14.25">
      <c r="A479"/>
      <c r="B479" s="49" t="s">
        <v>38</v>
      </c>
      <c r="C479"/>
      <c r="D479"/>
      <c r="E479"/>
      <c r="F479"/>
      <c r="G479"/>
      <c r="H479" s="93"/>
      <c r="I479"/>
      <c r="J479" s="93"/>
    </row>
    <row r="480" spans="1:10" ht="14.25">
      <c r="A480"/>
      <c r="B480" s="37" t="s">
        <v>157</v>
      </c>
      <c r="C480"/>
      <c r="D480"/>
      <c r="E480"/>
      <c r="F480"/>
      <c r="G480"/>
      <c r="H480" s="93"/>
      <c r="I480"/>
      <c r="J480" s="93"/>
    </row>
    <row r="481" spans="1:10" ht="14.25">
      <c r="A481"/>
      <c r="B481" s="37" t="s">
        <v>158</v>
      </c>
      <c r="C481"/>
      <c r="D481"/>
      <c r="E481"/>
      <c r="F481"/>
      <c r="G481"/>
      <c r="H481" s="93"/>
      <c r="I481"/>
      <c r="J481" s="93"/>
    </row>
    <row r="482" spans="1:10" ht="14.25">
      <c r="A482"/>
      <c r="B482" s="42" t="s">
        <v>12</v>
      </c>
      <c r="C482"/>
      <c r="D482"/>
      <c r="E482"/>
      <c r="F482"/>
      <c r="G482"/>
      <c r="H482" s="93"/>
      <c r="I482"/>
      <c r="J482" s="93"/>
    </row>
    <row r="483" spans="1:10" ht="14.25">
      <c r="A483"/>
      <c r="B483"/>
      <c r="C483"/>
      <c r="D483"/>
      <c r="E483"/>
      <c r="F483"/>
      <c r="G483"/>
      <c r="H483" s="93"/>
      <c r="I483"/>
      <c r="J483" s="93"/>
    </row>
    <row r="484" spans="1:10" ht="14.25">
      <c r="A484"/>
      <c r="B484"/>
      <c r="C484"/>
      <c r="D484"/>
      <c r="E484"/>
      <c r="F484"/>
      <c r="G484"/>
      <c r="H484" s="93"/>
      <c r="I484"/>
      <c r="J484" s="93"/>
    </row>
    <row r="485" spans="1:10" ht="14.25" customHeight="1">
      <c r="A485"/>
      <c r="B485" s="339" t="s">
        <v>31</v>
      </c>
      <c r="C485" s="339"/>
      <c r="D485" s="339"/>
      <c r="E485"/>
      <c r="F485"/>
      <c r="G485"/>
      <c r="H485" s="93"/>
      <c r="I485"/>
      <c r="J485" s="93"/>
    </row>
    <row r="486" spans="1:10" ht="14.25">
      <c r="A486"/>
      <c r="B486" s="339"/>
      <c r="C486" s="339"/>
      <c r="D486" s="339"/>
      <c r="E486"/>
      <c r="F486"/>
      <c r="G486"/>
      <c r="H486" s="93"/>
      <c r="I486"/>
      <c r="J486" s="93"/>
    </row>
    <row r="487" spans="1:10" ht="14.25">
      <c r="A487"/>
      <c r="B487" s="339"/>
      <c r="C487" s="339"/>
      <c r="D487" s="339"/>
      <c r="E487"/>
      <c r="F487"/>
      <c r="G487"/>
      <c r="H487" s="93"/>
      <c r="I487"/>
      <c r="J487" s="93"/>
    </row>
    <row r="488" spans="1:10" ht="14.25">
      <c r="A488"/>
      <c r="B488"/>
      <c r="C488"/>
      <c r="D488"/>
      <c r="E488"/>
      <c r="F488"/>
      <c r="G488"/>
      <c r="H488" s="93"/>
      <c r="I488"/>
      <c r="J488" s="93"/>
    </row>
    <row r="489" spans="1:10" ht="14.25">
      <c r="A489"/>
      <c r="B489"/>
      <c r="C489"/>
      <c r="D489"/>
      <c r="E489"/>
      <c r="F489"/>
      <c r="G489"/>
      <c r="H489" s="93"/>
      <c r="I489"/>
      <c r="J489" s="93"/>
    </row>
    <row r="490" spans="1:10" ht="15" customHeight="1">
      <c r="A490" s="367" t="s">
        <v>0</v>
      </c>
      <c r="B490" s="367"/>
      <c r="C490" s="367"/>
      <c r="D490" s="367"/>
      <c r="E490" s="367"/>
      <c r="F490" s="367"/>
      <c r="G490" s="367"/>
      <c r="H490" s="367"/>
      <c r="I490" s="367"/>
      <c r="J490" s="367"/>
    </row>
    <row r="491" spans="1:10" ht="15" customHeight="1">
      <c r="A491" s="186"/>
      <c r="B491" s="182" t="s">
        <v>160</v>
      </c>
      <c r="C491" s="186"/>
      <c r="D491" s="186"/>
      <c r="E491" s="186"/>
      <c r="F491" s="186"/>
      <c r="G491" s="186"/>
      <c r="H491" s="272"/>
      <c r="I491" s="186"/>
      <c r="J491" s="272"/>
    </row>
    <row r="492" spans="1:10" ht="15.75">
      <c r="A492" s="134"/>
      <c r="B492" s="120" t="s">
        <v>76</v>
      </c>
      <c r="C492" s="135"/>
      <c r="D492" s="135"/>
      <c r="E492" s="135"/>
      <c r="F492" s="135"/>
      <c r="G492" s="173"/>
      <c r="H492" s="273"/>
      <c r="I492" s="174"/>
      <c r="J492" s="93"/>
    </row>
    <row r="493" spans="1:10" ht="36">
      <c r="A493" s="2" t="s">
        <v>24</v>
      </c>
      <c r="B493" s="2" t="s">
        <v>1</v>
      </c>
      <c r="C493" s="2" t="s">
        <v>25</v>
      </c>
      <c r="D493" s="2" t="s">
        <v>177</v>
      </c>
      <c r="E493" s="2" t="s">
        <v>2</v>
      </c>
      <c r="F493" s="2" t="s">
        <v>7</v>
      </c>
      <c r="G493" s="2" t="s">
        <v>8</v>
      </c>
      <c r="H493" s="246" t="s">
        <v>3</v>
      </c>
      <c r="I493" s="3" t="s">
        <v>4</v>
      </c>
      <c r="J493" s="88" t="s">
        <v>5</v>
      </c>
    </row>
    <row r="494" spans="1:10" s="50" customFormat="1" ht="114.75">
      <c r="A494" s="59" t="s">
        <v>9</v>
      </c>
      <c r="B494" s="208" t="s">
        <v>161</v>
      </c>
      <c r="C494" s="67" t="s">
        <v>28</v>
      </c>
      <c r="D494" s="59">
        <v>1500</v>
      </c>
      <c r="E494" s="59"/>
      <c r="F494" s="59"/>
      <c r="G494" s="59"/>
      <c r="H494" s="257"/>
      <c r="I494" s="175"/>
      <c r="J494" s="213">
        <f>D494*H494</f>
        <v>0</v>
      </c>
    </row>
    <row r="495" spans="1:10" s="50" customFormat="1" ht="114.75">
      <c r="A495" s="59" t="s">
        <v>10</v>
      </c>
      <c r="B495" s="208" t="s">
        <v>162</v>
      </c>
      <c r="C495" s="67" t="s">
        <v>28</v>
      </c>
      <c r="D495" s="59">
        <v>500</v>
      </c>
      <c r="E495" s="59"/>
      <c r="F495" s="59"/>
      <c r="G495" s="59"/>
      <c r="H495" s="257"/>
      <c r="I495" s="175"/>
      <c r="J495" s="213">
        <f>D495*H495</f>
        <v>0</v>
      </c>
    </row>
    <row r="496" spans="1:10" s="50" customFormat="1" ht="15">
      <c r="A496" s="71"/>
      <c r="B496" s="71" t="s">
        <v>45</v>
      </c>
      <c r="C496" s="71"/>
      <c r="D496" s="71"/>
      <c r="E496" s="71"/>
      <c r="H496" s="348" t="s">
        <v>54</v>
      </c>
      <c r="I496" s="349"/>
      <c r="J496" s="209">
        <f>SUM(J494:J495)</f>
        <v>0</v>
      </c>
    </row>
    <row r="497" spans="1:10" ht="14.25">
      <c r="A497" s="176"/>
      <c r="C497" s="176"/>
      <c r="D497" s="176"/>
      <c r="E497" s="176"/>
      <c r="F497" s="176"/>
      <c r="G497" s="176"/>
      <c r="H497" s="274"/>
      <c r="I497" s="131"/>
      <c r="J497" s="93"/>
    </row>
    <row r="498" spans="1:10" ht="14.25">
      <c r="A498" s="128"/>
      <c r="B498" s="94" t="s">
        <v>38</v>
      </c>
      <c r="C498" s="137"/>
      <c r="D498" s="137"/>
      <c r="E498" s="137"/>
      <c r="F498" s="138"/>
      <c r="G498" s="137"/>
      <c r="H498" s="269"/>
      <c r="I498" s="129"/>
      <c r="J498" s="93"/>
    </row>
    <row r="499" spans="1:10" ht="26.25" customHeight="1">
      <c r="A499" s="128"/>
      <c r="B499" s="139" t="s">
        <v>163</v>
      </c>
      <c r="C499" s="174"/>
      <c r="D499" s="174"/>
      <c r="E499" s="137"/>
      <c r="F499" s="138"/>
      <c r="G499" s="137"/>
      <c r="H499" s="269"/>
      <c r="I499" s="129"/>
      <c r="J499" s="93"/>
    </row>
    <row r="500" spans="1:10" ht="18.75" customHeight="1">
      <c r="A500" s="128"/>
      <c r="B500" s="177" t="s">
        <v>164</v>
      </c>
      <c r="C500" s="178"/>
      <c r="D500" s="178"/>
      <c r="E500" s="137"/>
      <c r="F500" s="138"/>
      <c r="G500" s="137"/>
      <c r="H500" s="269"/>
      <c r="I500" s="129"/>
      <c r="J500" s="93"/>
    </row>
    <row r="501" spans="1:10" ht="15">
      <c r="A501" s="174"/>
      <c r="B501" s="137" t="s">
        <v>12</v>
      </c>
      <c r="C501" s="179"/>
      <c r="D501" s="179"/>
      <c r="E501" s="174"/>
      <c r="F501" s="174"/>
      <c r="G501" s="174"/>
      <c r="H501" s="275"/>
      <c r="I501" s="174"/>
      <c r="J501" s="93"/>
    </row>
    <row r="502" spans="1:10" ht="15">
      <c r="A502" s="174"/>
      <c r="B502" s="137"/>
      <c r="C502" s="179"/>
      <c r="D502" s="179"/>
      <c r="E502" s="174"/>
      <c r="F502" s="174"/>
      <c r="G502" s="174"/>
      <c r="H502" s="275"/>
      <c r="I502" s="174"/>
      <c r="J502" s="93"/>
    </row>
    <row r="503" spans="1:10" ht="15">
      <c r="A503" s="174"/>
      <c r="B503" s="137"/>
      <c r="C503" s="179"/>
      <c r="D503" s="179"/>
      <c r="E503" s="174"/>
      <c r="F503" s="174"/>
      <c r="G503" s="174"/>
      <c r="H503" s="275"/>
      <c r="I503" s="174"/>
      <c r="J503" s="93"/>
    </row>
    <row r="504" spans="1:10" ht="15" customHeight="1">
      <c r="A504" s="174"/>
      <c r="B504" s="339" t="s">
        <v>31</v>
      </c>
      <c r="C504" s="339"/>
      <c r="D504" s="339"/>
      <c r="E504" s="174"/>
      <c r="F504" s="174"/>
      <c r="G504" s="174"/>
      <c r="H504" s="275"/>
      <c r="I504" s="174"/>
      <c r="J504" s="93"/>
    </row>
    <row r="505" spans="1:10" ht="15">
      <c r="A505" s="174"/>
      <c r="B505" s="339"/>
      <c r="C505" s="339"/>
      <c r="D505" s="339"/>
      <c r="E505" s="174"/>
      <c r="F505" s="174"/>
      <c r="G505" s="174"/>
      <c r="H505" s="275"/>
      <c r="I505" s="174"/>
      <c r="J505" s="93"/>
    </row>
    <row r="506" spans="1:10">
      <c r="B506" s="339"/>
      <c r="C506" s="339"/>
      <c r="D506" s="339"/>
      <c r="E506" s="50"/>
      <c r="F506" s="50"/>
      <c r="G506" s="50"/>
      <c r="H506" s="256"/>
      <c r="I506" s="33"/>
    </row>
    <row r="507" spans="1:10">
      <c r="B507" s="187"/>
      <c r="C507" s="187"/>
      <c r="D507" s="187"/>
      <c r="E507" s="50"/>
      <c r="F507" s="50"/>
      <c r="G507" s="50"/>
      <c r="H507" s="256"/>
      <c r="I507" s="33"/>
    </row>
    <row r="508" spans="1:10">
      <c r="B508" s="54"/>
      <c r="C508" s="54"/>
      <c r="D508" s="54"/>
      <c r="E508" s="50"/>
      <c r="F508" s="50"/>
      <c r="G508" s="50"/>
      <c r="H508" s="256"/>
      <c r="I508" s="33"/>
    </row>
    <row r="509" spans="1:10" ht="15">
      <c r="A509" s="350" t="s">
        <v>0</v>
      </c>
      <c r="B509" s="350"/>
      <c r="C509" s="350"/>
      <c r="D509" s="350"/>
      <c r="E509" s="350"/>
      <c r="F509" s="350"/>
      <c r="G509" s="350"/>
      <c r="H509" s="350"/>
      <c r="I509" s="350"/>
      <c r="J509" s="350"/>
    </row>
    <row r="510" spans="1:10" ht="15.75">
      <c r="A510" s="185"/>
      <c r="B510" s="123" t="s">
        <v>190</v>
      </c>
      <c r="C510" s="185"/>
      <c r="D510" s="185"/>
      <c r="E510" s="185"/>
      <c r="F510" s="185"/>
      <c r="G510" s="185"/>
      <c r="H510" s="265"/>
      <c r="I510" s="185"/>
      <c r="J510" s="265"/>
    </row>
    <row r="511" spans="1:10">
      <c r="A511" s="4"/>
      <c r="B511" s="147" t="s">
        <v>165</v>
      </c>
      <c r="C511" s="37"/>
      <c r="D511" s="37"/>
      <c r="E511" s="37"/>
      <c r="F511" s="37"/>
      <c r="G511" s="37"/>
      <c r="H511" s="250"/>
      <c r="I511" s="37"/>
    </row>
    <row r="512" spans="1:10" ht="36">
      <c r="A512" s="2" t="s">
        <v>24</v>
      </c>
      <c r="B512" s="2" t="s">
        <v>1</v>
      </c>
      <c r="C512" s="2" t="s">
        <v>25</v>
      </c>
      <c r="D512" s="2" t="s">
        <v>177</v>
      </c>
      <c r="E512" s="2" t="s">
        <v>2</v>
      </c>
      <c r="F512" s="2" t="s">
        <v>7</v>
      </c>
      <c r="G512" s="2" t="s">
        <v>8</v>
      </c>
      <c r="H512" s="246" t="s">
        <v>3</v>
      </c>
      <c r="I512" s="3" t="s">
        <v>4</v>
      </c>
      <c r="J512" s="88" t="s">
        <v>5</v>
      </c>
    </row>
    <row r="513" spans="1:10" s="50" customFormat="1" ht="127.5">
      <c r="A513" s="78" t="s">
        <v>9</v>
      </c>
      <c r="B513" s="241" t="s">
        <v>110</v>
      </c>
      <c r="C513" s="67" t="s">
        <v>28</v>
      </c>
      <c r="D513" s="240">
        <v>2000</v>
      </c>
      <c r="E513" s="78"/>
      <c r="F513" s="78"/>
      <c r="G513" s="192"/>
      <c r="H513" s="276"/>
      <c r="I513" s="193"/>
      <c r="J513" s="243">
        <f>D513*H513</f>
        <v>0</v>
      </c>
    </row>
    <row r="514" spans="1:10" s="50" customFormat="1" ht="102">
      <c r="A514" s="78" t="s">
        <v>10</v>
      </c>
      <c r="B514" s="241" t="s">
        <v>111</v>
      </c>
      <c r="C514" s="67" t="s">
        <v>28</v>
      </c>
      <c r="D514" s="240">
        <v>200</v>
      </c>
      <c r="E514" s="78"/>
      <c r="F514" s="78"/>
      <c r="G514" s="192"/>
      <c r="H514" s="276"/>
      <c r="I514" s="193"/>
      <c r="J514" s="243">
        <f>D514*H514</f>
        <v>0</v>
      </c>
    </row>
    <row r="515" spans="1:10" s="50" customFormat="1" ht="15">
      <c r="A515" s="125"/>
      <c r="B515" s="125"/>
      <c r="C515" s="125"/>
      <c r="D515" s="125"/>
      <c r="E515" s="125"/>
      <c r="H515" s="348" t="s">
        <v>54</v>
      </c>
      <c r="I515" s="349"/>
      <c r="J515" s="242">
        <f>SUM(J513:J514)</f>
        <v>0</v>
      </c>
    </row>
    <row r="516" spans="1:10" ht="15">
      <c r="A516"/>
      <c r="B516"/>
      <c r="C516"/>
      <c r="D516"/>
      <c r="E516"/>
      <c r="F516"/>
      <c r="G516"/>
      <c r="H516" s="93"/>
      <c r="I516" s="103"/>
    </row>
    <row r="517" spans="1:10" ht="15">
      <c r="A517"/>
      <c r="B517" s="94" t="s">
        <v>38</v>
      </c>
      <c r="C517"/>
      <c r="D517"/>
      <c r="E517"/>
      <c r="F517"/>
      <c r="G517"/>
      <c r="H517" s="93"/>
      <c r="I517" s="103"/>
    </row>
    <row r="518" spans="1:10" ht="15">
      <c r="A518"/>
      <c r="B518" s="180" t="s">
        <v>112</v>
      </c>
      <c r="C518"/>
      <c r="D518"/>
      <c r="E518"/>
      <c r="F518"/>
      <c r="G518"/>
      <c r="H518" s="93"/>
      <c r="I518" s="103"/>
    </row>
    <row r="519" spans="1:10" ht="15">
      <c r="A519"/>
      <c r="B519" s="144" t="s">
        <v>113</v>
      </c>
      <c r="C519"/>
      <c r="D519"/>
      <c r="E519"/>
      <c r="F519"/>
      <c r="G519"/>
      <c r="H519" s="93"/>
      <c r="I519" s="103"/>
    </row>
    <row r="520" spans="1:10" ht="15">
      <c r="A520"/>
      <c r="B520" s="137" t="s">
        <v>12</v>
      </c>
      <c r="C520"/>
      <c r="D520"/>
      <c r="E520"/>
      <c r="F520"/>
      <c r="G520"/>
      <c r="H520" s="93"/>
      <c r="I520" s="103"/>
    </row>
    <row r="521" spans="1:10">
      <c r="B521" s="54"/>
      <c r="C521" s="54"/>
      <c r="D521" s="54"/>
      <c r="E521" s="50"/>
      <c r="F521" s="50"/>
      <c r="G521" s="50"/>
      <c r="H521" s="256"/>
      <c r="I521" s="33"/>
    </row>
    <row r="522" spans="1:10">
      <c r="B522" s="54"/>
      <c r="C522" s="54"/>
      <c r="D522" s="54"/>
      <c r="E522" s="50"/>
      <c r="F522" s="50"/>
      <c r="G522" s="50"/>
      <c r="H522" s="256"/>
      <c r="I522" s="33"/>
    </row>
    <row r="523" spans="1:10" ht="12.75" customHeight="1">
      <c r="B523" s="339" t="s">
        <v>31</v>
      </c>
      <c r="C523" s="339"/>
      <c r="D523" s="339"/>
      <c r="E523" s="50"/>
      <c r="F523" s="50"/>
      <c r="G523" s="50"/>
      <c r="H523" s="256"/>
      <c r="I523" s="33"/>
    </row>
    <row r="524" spans="1:10">
      <c r="B524" s="339"/>
      <c r="C524" s="339"/>
      <c r="D524" s="339"/>
      <c r="E524" s="50"/>
      <c r="F524" s="50"/>
      <c r="G524" s="50"/>
      <c r="H524" s="256"/>
      <c r="I524" s="33"/>
    </row>
    <row r="525" spans="1:10">
      <c r="B525" s="339"/>
      <c r="C525" s="339"/>
      <c r="D525" s="339"/>
      <c r="E525" s="50"/>
      <c r="F525" s="50"/>
      <c r="G525" s="50"/>
      <c r="H525" s="256"/>
      <c r="I525" s="33"/>
    </row>
    <row r="526" spans="1:10">
      <c r="B526" s="54"/>
      <c r="C526" s="54"/>
      <c r="D526" s="54"/>
      <c r="E526" s="50"/>
      <c r="F526" s="50"/>
      <c r="G526" s="50"/>
      <c r="H526" s="256"/>
      <c r="I526" s="33"/>
    </row>
    <row r="527" spans="1:10">
      <c r="B527" s="54"/>
      <c r="C527" s="54"/>
      <c r="D527" s="54"/>
      <c r="E527" s="50"/>
      <c r="F527" s="50"/>
      <c r="G527" s="50"/>
      <c r="H527" s="256"/>
      <c r="I527" s="33"/>
    </row>
    <row r="528" spans="1:10" ht="15">
      <c r="A528" s="350" t="s">
        <v>0</v>
      </c>
      <c r="B528" s="350"/>
      <c r="C528" s="350"/>
      <c r="D528" s="350"/>
      <c r="E528" s="350"/>
      <c r="F528" s="350"/>
      <c r="G528" s="350"/>
      <c r="H528" s="350"/>
      <c r="I528" s="350"/>
      <c r="J528" s="350"/>
    </row>
    <row r="529" spans="1:10" ht="15.75">
      <c r="A529" s="239"/>
      <c r="B529" s="123" t="s">
        <v>109</v>
      </c>
      <c r="C529" s="239"/>
      <c r="D529" s="239"/>
      <c r="E529" s="239"/>
      <c r="F529" s="239"/>
      <c r="G529" s="239"/>
      <c r="H529" s="265"/>
      <c r="I529" s="239"/>
      <c r="J529" s="265"/>
    </row>
    <row r="530" spans="1:10" ht="15">
      <c r="A530" s="286"/>
      <c r="B530" s="288" t="s">
        <v>192</v>
      </c>
      <c r="C530" s="286"/>
      <c r="D530" s="286"/>
      <c r="E530" s="286"/>
      <c r="F530" s="286"/>
      <c r="G530" s="286"/>
      <c r="H530" s="265"/>
      <c r="I530" s="286"/>
      <c r="J530" s="265"/>
    </row>
    <row r="531" spans="1:10" ht="36">
      <c r="A531" s="2" t="s">
        <v>24</v>
      </c>
      <c r="B531" s="2" t="s">
        <v>1</v>
      </c>
      <c r="C531" s="2" t="s">
        <v>25</v>
      </c>
      <c r="D531" s="2" t="s">
        <v>177</v>
      </c>
      <c r="E531" s="2" t="s">
        <v>2</v>
      </c>
      <c r="F531" s="2" t="s">
        <v>7</v>
      </c>
      <c r="G531" s="2" t="s">
        <v>8</v>
      </c>
      <c r="H531" s="246" t="s">
        <v>3</v>
      </c>
      <c r="I531" s="3" t="s">
        <v>4</v>
      </c>
      <c r="J531" s="88" t="s">
        <v>5</v>
      </c>
    </row>
    <row r="532" spans="1:10" ht="42" customHeight="1">
      <c r="A532" s="78" t="s">
        <v>9</v>
      </c>
      <c r="B532" s="284" t="s">
        <v>187</v>
      </c>
      <c r="C532" s="67" t="s">
        <v>28</v>
      </c>
      <c r="D532" s="285">
        <v>6000</v>
      </c>
      <c r="E532" s="78"/>
      <c r="F532" s="78"/>
      <c r="G532" s="192"/>
      <c r="H532" s="276"/>
      <c r="I532" s="193"/>
      <c r="J532" s="243">
        <f>D532*H532</f>
        <v>0</v>
      </c>
    </row>
    <row r="533" spans="1:10" ht="15">
      <c r="A533" s="125"/>
      <c r="B533" s="125"/>
      <c r="C533" s="125"/>
      <c r="D533" s="125"/>
      <c r="E533" s="125"/>
      <c r="F533" s="50"/>
      <c r="G533" s="50"/>
      <c r="H533" s="348" t="s">
        <v>54</v>
      </c>
      <c r="I533" s="349"/>
      <c r="J533" s="242">
        <f>SUM(J532:J532)</f>
        <v>0</v>
      </c>
    </row>
    <row r="534" spans="1:10" ht="15">
      <c r="A534"/>
      <c r="B534"/>
      <c r="C534"/>
      <c r="D534"/>
      <c r="E534"/>
      <c r="F534"/>
      <c r="G534"/>
      <c r="H534" s="93"/>
      <c r="I534" s="103"/>
    </row>
    <row r="535" spans="1:10" ht="15">
      <c r="A535"/>
      <c r="B535" s="94" t="s">
        <v>38</v>
      </c>
      <c r="C535"/>
      <c r="D535"/>
      <c r="E535"/>
      <c r="F535"/>
      <c r="G535"/>
      <c r="H535" s="93"/>
      <c r="I535" s="103"/>
    </row>
    <row r="536" spans="1:10" ht="15">
      <c r="A536"/>
      <c r="B536" s="180" t="s">
        <v>188</v>
      </c>
      <c r="C536"/>
      <c r="D536"/>
      <c r="E536"/>
      <c r="F536"/>
      <c r="G536"/>
      <c r="H536" s="93"/>
      <c r="I536" s="103"/>
    </row>
    <row r="537" spans="1:10" ht="15">
      <c r="A537"/>
      <c r="B537" s="144" t="s">
        <v>189</v>
      </c>
      <c r="C537"/>
      <c r="D537"/>
      <c r="E537"/>
      <c r="F537"/>
      <c r="G537"/>
      <c r="H537" s="93"/>
      <c r="I537" s="103"/>
    </row>
    <row r="538" spans="1:10" ht="15">
      <c r="A538"/>
      <c r="B538" s="137" t="s">
        <v>12</v>
      </c>
      <c r="C538"/>
      <c r="D538"/>
      <c r="E538"/>
      <c r="F538"/>
      <c r="G538"/>
      <c r="H538" s="93"/>
      <c r="I538" s="103"/>
    </row>
    <row r="539" spans="1:10" ht="15">
      <c r="A539"/>
      <c r="B539" s="137"/>
      <c r="C539"/>
      <c r="D539"/>
      <c r="E539"/>
      <c r="F539"/>
      <c r="G539"/>
      <c r="H539" s="93"/>
      <c r="I539" s="103"/>
    </row>
    <row r="540" spans="1:10">
      <c r="B540" s="238"/>
      <c r="C540" s="238"/>
      <c r="D540" s="238"/>
      <c r="E540" s="50"/>
      <c r="F540" s="50"/>
      <c r="G540" s="50"/>
      <c r="H540" s="256"/>
      <c r="I540" s="33"/>
    </row>
    <row r="541" spans="1:10" ht="12.75" customHeight="1">
      <c r="B541" s="339" t="s">
        <v>31</v>
      </c>
      <c r="C541" s="339"/>
      <c r="D541" s="339"/>
      <c r="E541" s="50"/>
      <c r="F541" s="50"/>
      <c r="G541" s="50"/>
      <c r="H541" s="256"/>
      <c r="I541" s="33"/>
    </row>
    <row r="542" spans="1:10">
      <c r="B542" s="339"/>
      <c r="C542" s="339"/>
      <c r="D542" s="339"/>
      <c r="E542" s="50"/>
      <c r="F542" s="50"/>
      <c r="G542" s="50"/>
      <c r="H542" s="256"/>
      <c r="I542" s="33"/>
    </row>
    <row r="543" spans="1:10">
      <c r="B543" s="339"/>
      <c r="C543" s="339"/>
      <c r="D543" s="339"/>
      <c r="E543" s="50"/>
      <c r="F543" s="50"/>
      <c r="G543" s="50"/>
      <c r="H543" s="256"/>
      <c r="I543" s="33"/>
    </row>
    <row r="544" spans="1:10">
      <c r="A544" s="289"/>
      <c r="B544" s="290"/>
      <c r="C544" s="290"/>
      <c r="D544" s="290"/>
      <c r="E544" s="289"/>
      <c r="F544" s="289"/>
      <c r="G544" s="289"/>
      <c r="H544" s="256"/>
      <c r="I544" s="33"/>
    </row>
    <row r="545" spans="1:10">
      <c r="A545" s="289"/>
      <c r="B545" s="290"/>
      <c r="C545" s="290"/>
      <c r="D545" s="290"/>
      <c r="E545" s="289"/>
      <c r="F545" s="289"/>
      <c r="G545" s="289"/>
      <c r="H545" s="256"/>
      <c r="I545" s="33"/>
    </row>
    <row r="546" spans="1:10" ht="15">
      <c r="A546" s="351" t="s">
        <v>0</v>
      </c>
      <c r="B546" s="351"/>
      <c r="C546" s="351"/>
      <c r="D546" s="351"/>
      <c r="E546" s="351"/>
      <c r="F546" s="351"/>
      <c r="G546" s="351"/>
      <c r="H546" s="351"/>
      <c r="I546" s="351"/>
      <c r="J546" s="351"/>
    </row>
    <row r="547" spans="1:10" ht="15.75">
      <c r="A547" s="4"/>
      <c r="B547" s="30" t="s">
        <v>35</v>
      </c>
      <c r="C547" s="28"/>
      <c r="D547" s="53"/>
      <c r="E547" s="53"/>
      <c r="F547" s="53"/>
      <c r="G547" s="53"/>
      <c r="H547" s="13"/>
      <c r="I547" s="53"/>
      <c r="J547" s="53"/>
    </row>
    <row r="548" spans="1:10">
      <c r="A548" s="17"/>
      <c r="B548" s="17" t="s">
        <v>196</v>
      </c>
      <c r="C548" s="28"/>
      <c r="D548" s="53"/>
      <c r="E548" s="53"/>
      <c r="F548" s="53"/>
      <c r="G548" s="53"/>
      <c r="H548" s="13"/>
      <c r="I548" s="53"/>
      <c r="J548" s="53"/>
    </row>
    <row r="549" spans="1:10" s="295" customFormat="1" ht="36">
      <c r="A549" s="2" t="s">
        <v>24</v>
      </c>
      <c r="B549" s="2" t="s">
        <v>1</v>
      </c>
      <c r="C549" s="2" t="s">
        <v>25</v>
      </c>
      <c r="D549" s="2" t="s">
        <v>197</v>
      </c>
      <c r="E549" s="2" t="s">
        <v>2</v>
      </c>
      <c r="F549" s="2" t="s">
        <v>7</v>
      </c>
      <c r="G549" s="2" t="s">
        <v>8</v>
      </c>
      <c r="H549" s="2" t="s">
        <v>3</v>
      </c>
      <c r="I549" s="3" t="s">
        <v>4</v>
      </c>
      <c r="J549" s="3" t="s">
        <v>5</v>
      </c>
    </row>
    <row r="550" spans="1:10" ht="27.75" customHeight="1">
      <c r="A550" s="101" t="s">
        <v>9</v>
      </c>
      <c r="B550" s="296" t="s">
        <v>198</v>
      </c>
      <c r="C550" s="101" t="s">
        <v>26</v>
      </c>
      <c r="D550" s="101">
        <v>500</v>
      </c>
      <c r="E550" s="98"/>
      <c r="F550" s="98"/>
      <c r="G550" s="297"/>
      <c r="H550" s="298"/>
      <c r="I550" s="299"/>
      <c r="J550" s="313">
        <f>D550*H550</f>
        <v>0</v>
      </c>
    </row>
    <row r="551" spans="1:10" ht="14.25" customHeight="1">
      <c r="A551" s="13"/>
      <c r="B551" s="53"/>
      <c r="C551" s="12"/>
      <c r="D551" s="53"/>
      <c r="E551" s="53"/>
      <c r="F551" s="53"/>
      <c r="G551" s="53"/>
      <c r="H551" s="352" t="s">
        <v>6</v>
      </c>
      <c r="I551" s="353"/>
      <c r="J551" s="89">
        <f>J550</f>
        <v>0</v>
      </c>
    </row>
    <row r="552" spans="1:10">
      <c r="A552" s="13"/>
      <c r="B552" s="53"/>
      <c r="C552" s="12"/>
      <c r="D552" s="53"/>
      <c r="E552" s="53"/>
      <c r="F552" s="53"/>
      <c r="G552" s="53"/>
      <c r="H552" s="13"/>
      <c r="I552" s="53"/>
      <c r="J552" s="4"/>
    </row>
    <row r="553" spans="1:10" ht="63.75">
      <c r="A553" s="53"/>
      <c r="B553" s="13" t="s">
        <v>199</v>
      </c>
      <c r="C553" s="293"/>
      <c r="D553" s="53"/>
      <c r="E553" s="53"/>
      <c r="F553" s="53"/>
      <c r="G553" s="53"/>
      <c r="H553" s="13"/>
      <c r="I553" s="53"/>
      <c r="J553" s="53"/>
    </row>
    <row r="554" spans="1:10" ht="15" customHeight="1">
      <c r="A554" s="13"/>
      <c r="B554" s="13"/>
      <c r="C554" s="293"/>
      <c r="D554" s="13"/>
      <c r="E554" s="13"/>
      <c r="F554" s="53"/>
      <c r="G554" s="53"/>
      <c r="H554" s="13"/>
      <c r="I554" s="53"/>
      <c r="J554" s="53"/>
    </row>
    <row r="555" spans="1:10" ht="14.25" customHeight="1">
      <c r="A555" s="13"/>
      <c r="B555" s="49" t="s">
        <v>38</v>
      </c>
      <c r="C555" s="24"/>
      <c r="F555" s="53"/>
      <c r="G555" s="53"/>
      <c r="H555" s="13"/>
      <c r="I555" s="53"/>
      <c r="J555" s="53"/>
    </row>
    <row r="556" spans="1:10" ht="27.75" customHeight="1">
      <c r="A556" s="13"/>
      <c r="B556" s="13" t="s">
        <v>200</v>
      </c>
      <c r="C556" s="293"/>
      <c r="D556" s="13"/>
      <c r="E556" s="13"/>
      <c r="F556" s="53"/>
      <c r="G556" s="53"/>
      <c r="H556" s="13"/>
      <c r="I556" s="53"/>
      <c r="J556" s="53"/>
    </row>
    <row r="557" spans="1:10">
      <c r="A557" s="13"/>
      <c r="B557" s="15" t="s">
        <v>12</v>
      </c>
      <c r="C557" s="26"/>
      <c r="D557" s="53"/>
      <c r="E557" s="12"/>
      <c r="F557" s="53"/>
      <c r="G557" s="53"/>
      <c r="H557" s="13"/>
      <c r="I557" s="53"/>
      <c r="J557" s="53"/>
    </row>
    <row r="558" spans="1:10">
      <c r="A558" s="13"/>
      <c r="B558" s="53"/>
      <c r="C558" s="12"/>
      <c r="D558" s="53"/>
      <c r="E558" s="12"/>
      <c r="F558" s="53"/>
      <c r="G558" s="53"/>
      <c r="H558" s="13"/>
      <c r="I558" s="53"/>
      <c r="J558" s="53"/>
    </row>
    <row r="559" spans="1:10">
      <c r="A559" s="13"/>
      <c r="B559" s="53"/>
      <c r="C559" s="12"/>
      <c r="D559" s="53"/>
      <c r="E559" s="12"/>
      <c r="F559" s="53"/>
      <c r="G559" s="53"/>
      <c r="H559" s="13"/>
      <c r="I559" s="53"/>
      <c r="J559" s="53"/>
    </row>
    <row r="560" spans="1:10" ht="12.75" customHeight="1">
      <c r="A560" s="13"/>
      <c r="B560" s="339" t="s">
        <v>31</v>
      </c>
      <c r="C560" s="339"/>
      <c r="D560" s="339"/>
      <c r="E560" s="12"/>
      <c r="F560" s="53"/>
      <c r="G560" s="53"/>
      <c r="H560" s="13"/>
      <c r="I560" s="53"/>
      <c r="J560" s="53"/>
    </row>
    <row r="561" spans="1:10">
      <c r="A561" s="13"/>
      <c r="B561" s="339"/>
      <c r="C561" s="339"/>
      <c r="D561" s="339"/>
      <c r="E561" s="12"/>
      <c r="F561" s="53"/>
      <c r="G561" s="53"/>
      <c r="H561" s="13"/>
      <c r="I561" s="53"/>
      <c r="J561" s="53"/>
    </row>
    <row r="562" spans="1:10">
      <c r="A562" s="13"/>
      <c r="B562" s="339"/>
      <c r="C562" s="339"/>
      <c r="D562" s="339"/>
      <c r="E562" s="12"/>
      <c r="F562" s="53"/>
      <c r="G562" s="53"/>
      <c r="H562" s="13"/>
      <c r="I562" s="53"/>
      <c r="J562" s="53"/>
    </row>
    <row r="563" spans="1:10">
      <c r="A563" s="4"/>
      <c r="C563" s="289"/>
      <c r="H563" s="235"/>
      <c r="J563" s="4"/>
    </row>
    <row r="564" spans="1:10">
      <c r="A564" s="4"/>
      <c r="C564" s="289"/>
      <c r="H564" s="235"/>
      <c r="J564" s="4"/>
    </row>
    <row r="565" spans="1:10" ht="15">
      <c r="A565" s="351" t="s">
        <v>0</v>
      </c>
      <c r="B565" s="351"/>
      <c r="C565" s="351"/>
      <c r="D565" s="351"/>
      <c r="E565" s="351"/>
      <c r="F565" s="351"/>
      <c r="G565" s="351"/>
      <c r="H565" s="351"/>
      <c r="I565" s="351"/>
      <c r="J565" s="351"/>
    </row>
    <row r="566" spans="1:10" ht="15.75">
      <c r="A566" s="4"/>
      <c r="B566" s="30" t="s">
        <v>183</v>
      </c>
      <c r="C566" s="31"/>
      <c r="D566" s="53"/>
      <c r="E566" s="53"/>
      <c r="F566" s="53"/>
      <c r="G566" s="53"/>
      <c r="H566" s="13"/>
      <c r="I566" s="53"/>
      <c r="J566" s="53"/>
    </row>
    <row r="567" spans="1:10">
      <c r="A567" s="17"/>
      <c r="B567" s="16" t="s">
        <v>201</v>
      </c>
      <c r="C567" s="31"/>
      <c r="D567" s="53"/>
      <c r="E567" s="53"/>
      <c r="F567" s="53"/>
      <c r="G567" s="53"/>
      <c r="H567" s="13"/>
      <c r="I567" s="53"/>
      <c r="J567" s="53"/>
    </row>
    <row r="568" spans="1:10" ht="36">
      <c r="A568" s="2" t="s">
        <v>24</v>
      </c>
      <c r="B568" s="2" t="s">
        <v>1</v>
      </c>
      <c r="C568" s="2" t="s">
        <v>25</v>
      </c>
      <c r="D568" s="2" t="s">
        <v>197</v>
      </c>
      <c r="E568" s="2" t="s">
        <v>2</v>
      </c>
      <c r="F568" s="2" t="s">
        <v>7</v>
      </c>
      <c r="G568" s="2" t="s">
        <v>8</v>
      </c>
      <c r="H568" s="2" t="s">
        <v>3</v>
      </c>
      <c r="I568" s="3" t="s">
        <v>4</v>
      </c>
      <c r="J568" s="3" t="s">
        <v>5</v>
      </c>
    </row>
    <row r="569" spans="1:10" ht="25.5">
      <c r="A569" s="101" t="s">
        <v>9</v>
      </c>
      <c r="B569" s="296" t="s">
        <v>202</v>
      </c>
      <c r="C569" s="101" t="s">
        <v>203</v>
      </c>
      <c r="D569" s="101">
        <v>25</v>
      </c>
      <c r="E569" s="98"/>
      <c r="F569" s="98"/>
      <c r="G569" s="297"/>
      <c r="H569" s="316"/>
      <c r="I569" s="299"/>
      <c r="J569" s="313">
        <f>D569*H569</f>
        <v>0</v>
      </c>
    </row>
    <row r="570" spans="1:10" ht="25.5">
      <c r="A570" s="101" t="s">
        <v>10</v>
      </c>
      <c r="B570" s="296" t="s">
        <v>204</v>
      </c>
      <c r="C570" s="101" t="s">
        <v>203</v>
      </c>
      <c r="D570" s="101">
        <v>40</v>
      </c>
      <c r="E570" s="98"/>
      <c r="F570" s="98"/>
      <c r="G570" s="297"/>
      <c r="H570" s="316"/>
      <c r="I570" s="299"/>
      <c r="J570" s="313">
        <f t="shared" ref="J570:J571" si="5">D570*H570</f>
        <v>0</v>
      </c>
    </row>
    <row r="571" spans="1:10" ht="25.5">
      <c r="A571" s="101" t="s">
        <v>11</v>
      </c>
      <c r="B571" s="296" t="s">
        <v>205</v>
      </c>
      <c r="C571" s="101" t="s">
        <v>203</v>
      </c>
      <c r="D571" s="101">
        <v>70</v>
      </c>
      <c r="E571" s="98"/>
      <c r="F571" s="98"/>
      <c r="G571" s="297"/>
      <c r="H571" s="316"/>
      <c r="I571" s="299"/>
      <c r="J571" s="313">
        <f t="shared" si="5"/>
        <v>0</v>
      </c>
    </row>
    <row r="572" spans="1:10" ht="14.25" customHeight="1">
      <c r="A572" s="53"/>
      <c r="C572" s="289"/>
      <c r="D572" s="53"/>
      <c r="E572" s="53"/>
      <c r="F572" s="53"/>
      <c r="G572" s="53"/>
      <c r="H572" s="352" t="s">
        <v>6</v>
      </c>
      <c r="I572" s="353"/>
      <c r="J572" s="89">
        <f>SUM(J569:J571)</f>
        <v>0</v>
      </c>
    </row>
    <row r="573" spans="1:10">
      <c r="A573" s="4"/>
      <c r="C573" s="289"/>
      <c r="H573" s="235"/>
      <c r="J573" s="4"/>
    </row>
    <row r="574" spans="1:10" ht="15.75" customHeight="1">
      <c r="A574" s="4"/>
      <c r="B574" s="49" t="s">
        <v>38</v>
      </c>
      <c r="C574" s="24"/>
      <c r="H574" s="235"/>
      <c r="J574" s="4"/>
    </row>
    <row r="575" spans="1:10" ht="16.5" customHeight="1">
      <c r="A575" s="13"/>
      <c r="B575" s="53" t="s">
        <v>206</v>
      </c>
      <c r="C575" s="12"/>
      <c r="D575" s="13"/>
      <c r="E575" s="13"/>
      <c r="H575" s="235"/>
      <c r="J575" s="4"/>
    </row>
    <row r="576" spans="1:10" ht="16.5" customHeight="1">
      <c r="A576" s="13"/>
      <c r="B576" s="15" t="s">
        <v>12</v>
      </c>
      <c r="C576" s="26"/>
      <c r="D576" s="53"/>
      <c r="E576" s="12"/>
      <c r="H576" s="235"/>
      <c r="J576" s="4"/>
    </row>
    <row r="577" spans="1:10">
      <c r="A577" s="300"/>
      <c r="B577" s="53"/>
      <c r="C577" s="12"/>
      <c r="D577" s="53"/>
      <c r="E577" s="12"/>
      <c r="H577" s="235"/>
      <c r="J577" s="4"/>
    </row>
    <row r="578" spans="1:10">
      <c r="A578" s="300"/>
      <c r="B578" s="53"/>
      <c r="C578" s="12"/>
      <c r="D578" s="53"/>
      <c r="E578" s="12"/>
      <c r="H578" s="235"/>
      <c r="J578" s="4"/>
    </row>
    <row r="579" spans="1:10" ht="12.75" customHeight="1">
      <c r="A579" s="300"/>
      <c r="B579" s="339" t="s">
        <v>31</v>
      </c>
      <c r="C579" s="339"/>
      <c r="D579" s="339"/>
      <c r="E579" s="12"/>
      <c r="H579" s="235"/>
      <c r="J579" s="4"/>
    </row>
    <row r="580" spans="1:10">
      <c r="A580" s="300"/>
      <c r="B580" s="339"/>
      <c r="C580" s="339"/>
      <c r="D580" s="339"/>
      <c r="E580" s="12"/>
      <c r="H580" s="235"/>
      <c r="J580" s="4"/>
    </row>
    <row r="581" spans="1:10">
      <c r="A581" s="4"/>
      <c r="B581" s="339"/>
      <c r="C581" s="339"/>
      <c r="D581" s="339"/>
      <c r="H581" s="235"/>
      <c r="J581" s="4"/>
    </row>
    <row r="582" spans="1:10">
      <c r="A582" s="4"/>
      <c r="C582" s="289"/>
      <c r="H582" s="235"/>
      <c r="J582" s="4"/>
    </row>
    <row r="583" spans="1:10">
      <c r="A583" s="4"/>
      <c r="C583" s="289"/>
      <c r="H583" s="235"/>
      <c r="J583" s="4"/>
    </row>
    <row r="584" spans="1:10" ht="15">
      <c r="A584" s="340" t="s">
        <v>0</v>
      </c>
      <c r="B584" s="340"/>
      <c r="C584" s="340"/>
      <c r="D584" s="340"/>
      <c r="E584" s="340"/>
      <c r="F584" s="340"/>
      <c r="G584" s="340"/>
      <c r="H584" s="340"/>
      <c r="I584" s="340"/>
      <c r="J584" s="340"/>
    </row>
    <row r="585" spans="1:10" ht="15.75">
      <c r="A585" s="4"/>
      <c r="B585" s="84" t="s">
        <v>184</v>
      </c>
      <c r="C585" s="56"/>
      <c r="D585" s="56"/>
      <c r="E585" s="56"/>
      <c r="F585" s="56"/>
      <c r="G585" s="57"/>
      <c r="H585" s="75"/>
      <c r="I585" s="33"/>
      <c r="J585" s="53"/>
    </row>
    <row r="586" spans="1:10">
      <c r="A586" s="4"/>
      <c r="B586" s="34" t="s">
        <v>59</v>
      </c>
      <c r="C586" s="56"/>
      <c r="D586" s="56"/>
      <c r="E586" s="56"/>
      <c r="F586" s="56"/>
      <c r="G586" s="57"/>
      <c r="H586" s="75"/>
      <c r="I586" s="33"/>
      <c r="J586" s="53"/>
    </row>
    <row r="587" spans="1:10" ht="53.25" customHeight="1">
      <c r="A587" s="2" t="s">
        <v>24</v>
      </c>
      <c r="B587" s="2" t="s">
        <v>1</v>
      </c>
      <c r="C587" s="2" t="s">
        <v>25</v>
      </c>
      <c r="D587" s="2" t="s">
        <v>197</v>
      </c>
      <c r="E587" s="2" t="s">
        <v>2</v>
      </c>
      <c r="F587" s="2" t="s">
        <v>7</v>
      </c>
      <c r="G587" s="2" t="s">
        <v>8</v>
      </c>
      <c r="H587" s="2" t="s">
        <v>3</v>
      </c>
      <c r="I587" s="3" t="s">
        <v>4</v>
      </c>
      <c r="J587" s="3" t="s">
        <v>5</v>
      </c>
    </row>
    <row r="588" spans="1:10" ht="63.75" customHeight="1">
      <c r="A588" s="60" t="s">
        <v>9</v>
      </c>
      <c r="B588" s="130" t="s">
        <v>207</v>
      </c>
      <c r="C588" s="60" t="s">
        <v>28</v>
      </c>
      <c r="D588" s="60">
        <v>700</v>
      </c>
      <c r="E588" s="60"/>
      <c r="F588" s="301"/>
      <c r="G588" s="301"/>
      <c r="H588" s="315"/>
      <c r="I588" s="301"/>
      <c r="J588" s="252">
        <f>D588*H588</f>
        <v>0</v>
      </c>
    </row>
    <row r="589" spans="1:10" ht="15">
      <c r="A589" s="289"/>
      <c r="C589" s="63"/>
      <c r="D589" s="63"/>
      <c r="E589" s="63"/>
      <c r="F589" s="289"/>
      <c r="G589" s="289"/>
      <c r="H589" s="346" t="s">
        <v>208</v>
      </c>
      <c r="I589" s="347"/>
      <c r="J589" s="314">
        <f>J588</f>
        <v>0</v>
      </c>
    </row>
    <row r="590" spans="1:10" ht="15">
      <c r="A590" s="289"/>
      <c r="C590" s="63"/>
      <c r="D590" s="63"/>
      <c r="E590" s="63"/>
      <c r="F590" s="289"/>
      <c r="G590" s="289"/>
      <c r="H590" s="302"/>
      <c r="I590" s="302"/>
      <c r="J590" s="303"/>
    </row>
    <row r="591" spans="1:10" ht="17.25" customHeight="1">
      <c r="A591" s="64"/>
      <c r="B591" s="49" t="s">
        <v>38</v>
      </c>
      <c r="C591" s="10"/>
      <c r="D591" s="65"/>
      <c r="E591" s="65"/>
      <c r="F591" s="65"/>
      <c r="G591" s="65"/>
      <c r="H591" s="304"/>
      <c r="I591" s="33"/>
      <c r="J591" s="4"/>
    </row>
    <row r="592" spans="1:10">
      <c r="A592" s="64"/>
      <c r="B592" s="14" t="s">
        <v>209</v>
      </c>
      <c r="C592" s="14"/>
      <c r="D592" s="289"/>
      <c r="E592" s="65"/>
      <c r="F592" s="65"/>
      <c r="G592" s="65"/>
      <c r="H592" s="304"/>
      <c r="I592" s="33"/>
      <c r="J592" s="4"/>
    </row>
    <row r="593" spans="1:10">
      <c r="A593" s="64"/>
      <c r="B593" s="235" t="s">
        <v>210</v>
      </c>
      <c r="C593" s="235"/>
      <c r="D593" s="292"/>
      <c r="E593" s="65"/>
      <c r="F593" s="65"/>
      <c r="G593" s="65"/>
      <c r="H593" s="304"/>
      <c r="I593" s="33"/>
      <c r="J593" s="4"/>
    </row>
    <row r="594" spans="1:10">
      <c r="A594" s="289"/>
      <c r="B594" s="15" t="s">
        <v>12</v>
      </c>
      <c r="C594" s="15"/>
      <c r="D594" s="305"/>
      <c r="E594" s="289"/>
      <c r="F594" s="289"/>
      <c r="G594" s="289"/>
      <c r="H594" s="292"/>
      <c r="I594" s="33"/>
      <c r="J594" s="4"/>
    </row>
    <row r="595" spans="1:10">
      <c r="A595" s="289"/>
      <c r="B595" s="291"/>
      <c r="C595" s="291"/>
      <c r="D595" s="305"/>
      <c r="E595" s="289"/>
      <c r="F595" s="289"/>
      <c r="G595" s="289"/>
      <c r="H595" s="292"/>
      <c r="I595" s="33"/>
      <c r="J595" s="4"/>
    </row>
    <row r="596" spans="1:10">
      <c r="A596" s="289"/>
      <c r="B596" s="291"/>
      <c r="C596" s="291"/>
      <c r="D596" s="305"/>
      <c r="E596" s="289"/>
      <c r="F596" s="289"/>
      <c r="G596" s="289"/>
      <c r="H596" s="292"/>
      <c r="I596" s="33"/>
      <c r="J596" s="4"/>
    </row>
    <row r="597" spans="1:10" ht="12.75" customHeight="1">
      <c r="A597" s="289"/>
      <c r="B597" s="339" t="s">
        <v>31</v>
      </c>
      <c r="C597" s="339"/>
      <c r="D597" s="339"/>
      <c r="E597" s="289"/>
      <c r="F597" s="289"/>
      <c r="G597" s="289"/>
      <c r="H597" s="292"/>
      <c r="I597" s="33"/>
      <c r="J597" s="4"/>
    </row>
    <row r="598" spans="1:10">
      <c r="A598" s="289"/>
      <c r="B598" s="339"/>
      <c r="C598" s="339"/>
      <c r="D598" s="339"/>
      <c r="E598" s="289"/>
      <c r="F598" s="289"/>
      <c r="G598" s="289"/>
      <c r="H598" s="292"/>
      <c r="I598" s="33"/>
      <c r="J598" s="4"/>
    </row>
    <row r="599" spans="1:10">
      <c r="A599" s="289"/>
      <c r="B599" s="339"/>
      <c r="C599" s="339"/>
      <c r="D599" s="339"/>
      <c r="E599" s="289"/>
      <c r="F599" s="289"/>
      <c r="G599" s="289"/>
      <c r="H599" s="292"/>
      <c r="I599" s="33"/>
      <c r="J599" s="4"/>
    </row>
    <row r="600" spans="1:10">
      <c r="A600" s="289"/>
      <c r="B600" s="290"/>
      <c r="C600" s="290"/>
      <c r="D600" s="290"/>
      <c r="E600" s="289"/>
      <c r="F600" s="289"/>
      <c r="G600" s="289"/>
      <c r="H600" s="292"/>
      <c r="I600" s="33"/>
      <c r="J600" s="4"/>
    </row>
    <row r="601" spans="1:10">
      <c r="A601" s="289"/>
      <c r="B601" s="290"/>
      <c r="C601" s="290"/>
      <c r="D601" s="290"/>
      <c r="E601" s="289"/>
      <c r="F601" s="289"/>
      <c r="G601" s="289"/>
      <c r="H601" s="292"/>
      <c r="I601" s="33"/>
      <c r="J601" s="4"/>
    </row>
    <row r="602" spans="1:10" ht="15">
      <c r="A602" s="340" t="s">
        <v>0</v>
      </c>
      <c r="B602" s="340"/>
      <c r="C602" s="340"/>
      <c r="D602" s="340"/>
      <c r="E602" s="340"/>
      <c r="F602" s="340"/>
      <c r="G602" s="340"/>
      <c r="H602" s="340"/>
      <c r="I602" s="340"/>
      <c r="J602" s="340"/>
    </row>
    <row r="603" spans="1:10" ht="15.75">
      <c r="A603" s="4"/>
      <c r="B603" s="84" t="s">
        <v>245</v>
      </c>
      <c r="C603" s="56"/>
      <c r="D603" s="56"/>
      <c r="E603" s="56"/>
      <c r="F603" s="56"/>
      <c r="G603" s="57"/>
      <c r="H603" s="75"/>
      <c r="I603" s="33"/>
      <c r="J603" s="53"/>
    </row>
    <row r="604" spans="1:10">
      <c r="A604" s="4"/>
      <c r="B604" s="34" t="s">
        <v>60</v>
      </c>
      <c r="C604" s="56"/>
      <c r="D604" s="56"/>
      <c r="E604" s="56"/>
      <c r="F604" s="56"/>
      <c r="G604" s="57"/>
      <c r="H604" s="75"/>
      <c r="I604" s="33"/>
      <c r="J604" s="53"/>
    </row>
    <row r="605" spans="1:10" ht="53.25" customHeight="1">
      <c r="A605" s="2" t="s">
        <v>24</v>
      </c>
      <c r="B605" s="2" t="s">
        <v>1</v>
      </c>
      <c r="C605" s="2" t="s">
        <v>25</v>
      </c>
      <c r="D605" s="2" t="s">
        <v>197</v>
      </c>
      <c r="E605" s="2" t="s">
        <v>2</v>
      </c>
      <c r="F605" s="2" t="s">
        <v>7</v>
      </c>
      <c r="G605" s="2" t="s">
        <v>8</v>
      </c>
      <c r="H605" s="2" t="s">
        <v>3</v>
      </c>
      <c r="I605" s="3" t="s">
        <v>4</v>
      </c>
      <c r="J605" s="3" t="s">
        <v>5</v>
      </c>
    </row>
    <row r="606" spans="1:10" s="289" customFormat="1" ht="30" customHeight="1">
      <c r="A606" s="60" t="s">
        <v>9</v>
      </c>
      <c r="B606" s="60" t="s">
        <v>211</v>
      </c>
      <c r="C606" s="60" t="s">
        <v>28</v>
      </c>
      <c r="D606" s="60">
        <v>1550</v>
      </c>
      <c r="E606" s="60"/>
      <c r="F606" s="67"/>
      <c r="G606" s="67"/>
      <c r="H606" s="252"/>
      <c r="I606" s="67"/>
      <c r="J606" s="252">
        <f>D606*H606</f>
        <v>0</v>
      </c>
    </row>
    <row r="607" spans="1:10" s="289" customFormat="1" ht="15">
      <c r="B607" s="63"/>
      <c r="C607" s="63"/>
      <c r="D607" s="63"/>
      <c r="E607" s="63"/>
      <c r="H607" s="341" t="s">
        <v>208</v>
      </c>
      <c r="I607" s="342"/>
      <c r="J607" s="314">
        <f>J606</f>
        <v>0</v>
      </c>
    </row>
    <row r="608" spans="1:10" s="289" customFormat="1">
      <c r="B608" s="306"/>
      <c r="C608" s="65"/>
      <c r="D608" s="65"/>
      <c r="E608" s="65"/>
      <c r="F608" s="65"/>
      <c r="I608" s="307"/>
    </row>
    <row r="609" spans="1:10" s="289" customFormat="1" ht="15" customHeight="1">
      <c r="A609" s="64"/>
      <c r="B609" s="333" t="s">
        <v>38</v>
      </c>
      <c r="C609" s="332"/>
      <c r="D609" s="304"/>
      <c r="E609" s="65"/>
      <c r="F609" s="65"/>
      <c r="I609" s="307"/>
    </row>
    <row r="610" spans="1:10" s="289" customFormat="1" ht="34.5" customHeight="1">
      <c r="A610" s="64"/>
      <c r="B610" s="14" t="s">
        <v>231</v>
      </c>
      <c r="C610" s="14"/>
      <c r="D610" s="65"/>
      <c r="E610" s="65"/>
      <c r="F610" s="65"/>
      <c r="G610" s="65"/>
      <c r="H610" s="65"/>
      <c r="I610" s="307"/>
    </row>
    <row r="611" spans="1:10" s="289" customFormat="1">
      <c r="A611" s="64"/>
      <c r="B611" s="15" t="s">
        <v>12</v>
      </c>
      <c r="C611" s="15"/>
      <c r="D611" s="65"/>
      <c r="E611" s="65"/>
      <c r="F611" s="65"/>
      <c r="G611" s="65"/>
      <c r="H611" s="65"/>
      <c r="I611" s="307"/>
    </row>
    <row r="612" spans="1:10" s="289" customFormat="1" ht="12.75" customHeight="1">
      <c r="D612" s="82"/>
      <c r="E612" s="82"/>
      <c r="F612" s="82"/>
      <c r="G612" s="82"/>
      <c r="H612" s="82"/>
      <c r="I612" s="33"/>
    </row>
    <row r="613" spans="1:10" s="289" customFormat="1">
      <c r="D613" s="82"/>
      <c r="E613" s="82"/>
      <c r="F613" s="82"/>
      <c r="G613" s="82"/>
      <c r="H613" s="82"/>
      <c r="I613" s="33"/>
    </row>
    <row r="614" spans="1:10" s="289" customFormat="1" ht="24" customHeight="1">
      <c r="B614" s="339" t="s">
        <v>31</v>
      </c>
      <c r="C614" s="339"/>
      <c r="D614" s="339"/>
      <c r="E614" s="82"/>
      <c r="F614" s="82"/>
      <c r="G614" s="82"/>
      <c r="H614" s="82"/>
      <c r="I614" s="33"/>
    </row>
    <row r="615" spans="1:10" s="289" customFormat="1">
      <c r="B615" s="339"/>
      <c r="C615" s="339"/>
      <c r="D615" s="339"/>
      <c r="E615" s="290"/>
      <c r="F615" s="290"/>
      <c r="G615" s="290"/>
      <c r="H615" s="290"/>
      <c r="I615" s="33"/>
    </row>
    <row r="616" spans="1:10" s="289" customFormat="1">
      <c r="B616" s="339"/>
      <c r="C616" s="339"/>
      <c r="D616" s="339"/>
      <c r="E616" s="290"/>
      <c r="F616" s="290"/>
      <c r="G616" s="290"/>
      <c r="H616" s="290"/>
      <c r="I616" s="33"/>
    </row>
    <row r="617" spans="1:10">
      <c r="A617" s="4"/>
      <c r="C617" s="289"/>
      <c r="H617" s="235"/>
      <c r="J617" s="4"/>
    </row>
    <row r="618" spans="1:10">
      <c r="A618" s="4"/>
      <c r="C618" s="289"/>
      <c r="H618" s="235"/>
      <c r="J618" s="4"/>
    </row>
    <row r="619" spans="1:10" ht="15">
      <c r="A619" s="340" t="s">
        <v>0</v>
      </c>
      <c r="B619" s="340"/>
      <c r="C619" s="340"/>
      <c r="D619" s="340"/>
      <c r="E619" s="340"/>
      <c r="F619" s="340"/>
      <c r="G619" s="340"/>
      <c r="H619" s="340"/>
      <c r="I619" s="340"/>
      <c r="J619" s="340"/>
    </row>
    <row r="620" spans="1:10" ht="15.75">
      <c r="A620" s="4"/>
      <c r="B620" s="84" t="s">
        <v>49</v>
      </c>
      <c r="C620" s="56"/>
      <c r="D620" s="56"/>
      <c r="E620" s="56"/>
      <c r="F620" s="56"/>
      <c r="G620" s="57"/>
      <c r="H620" s="75"/>
      <c r="I620" s="33"/>
      <c r="J620" s="53"/>
    </row>
    <row r="621" spans="1:10">
      <c r="A621" s="4"/>
      <c r="B621" s="34" t="s">
        <v>212</v>
      </c>
      <c r="C621" s="56"/>
      <c r="D621" s="56"/>
      <c r="E621" s="56"/>
      <c r="F621" s="56"/>
      <c r="G621" s="57"/>
      <c r="H621" s="75"/>
      <c r="I621" s="33"/>
      <c r="J621" s="53"/>
    </row>
    <row r="622" spans="1:10" ht="53.25" customHeight="1">
      <c r="A622" s="2" t="s">
        <v>24</v>
      </c>
      <c r="B622" s="2" t="s">
        <v>1</v>
      </c>
      <c r="C622" s="2" t="s">
        <v>25</v>
      </c>
      <c r="D622" s="2" t="s">
        <v>197</v>
      </c>
      <c r="E622" s="2" t="s">
        <v>2</v>
      </c>
      <c r="F622" s="2" t="s">
        <v>7</v>
      </c>
      <c r="G622" s="2" t="s">
        <v>8</v>
      </c>
      <c r="H622" s="2" t="s">
        <v>3</v>
      </c>
      <c r="I622" s="3" t="s">
        <v>4</v>
      </c>
      <c r="J622" s="3" t="s">
        <v>5</v>
      </c>
    </row>
    <row r="623" spans="1:10" s="289" customFormat="1" ht="70.5" customHeight="1">
      <c r="A623" s="59">
        <v>1</v>
      </c>
      <c r="B623" s="60" t="s">
        <v>213</v>
      </c>
      <c r="C623" s="60" t="s">
        <v>28</v>
      </c>
      <c r="D623" s="60">
        <v>1000</v>
      </c>
      <c r="E623" s="60"/>
      <c r="F623" s="67"/>
      <c r="G623" s="67"/>
      <c r="H623" s="252"/>
      <c r="I623" s="67"/>
      <c r="J623" s="252">
        <f>D623*H623</f>
        <v>0</v>
      </c>
    </row>
    <row r="624" spans="1:10" s="289" customFormat="1" ht="63.75" customHeight="1">
      <c r="A624" s="59">
        <v>2</v>
      </c>
      <c r="B624" s="60" t="s">
        <v>214</v>
      </c>
      <c r="C624" s="60" t="s">
        <v>28</v>
      </c>
      <c r="D624" s="60">
        <v>500</v>
      </c>
      <c r="E624" s="60"/>
      <c r="F624" s="67"/>
      <c r="G624" s="67"/>
      <c r="H624" s="252"/>
      <c r="I624" s="67"/>
      <c r="J624" s="252">
        <f t="shared" ref="J624:J625" si="6">D624*H624</f>
        <v>0</v>
      </c>
    </row>
    <row r="625" spans="1:10" s="289" customFormat="1" ht="44.25" customHeight="1">
      <c r="A625" s="59">
        <v>3</v>
      </c>
      <c r="B625" s="60" t="s">
        <v>215</v>
      </c>
      <c r="C625" s="60" t="s">
        <v>28</v>
      </c>
      <c r="D625" s="60">
        <v>100</v>
      </c>
      <c r="E625" s="60"/>
      <c r="F625" s="67"/>
      <c r="G625" s="67"/>
      <c r="H625" s="252"/>
      <c r="I625" s="67"/>
      <c r="J625" s="252">
        <f t="shared" si="6"/>
        <v>0</v>
      </c>
    </row>
    <row r="626" spans="1:10" s="289" customFormat="1" ht="15">
      <c r="B626" s="24"/>
      <c r="C626" s="24"/>
      <c r="D626" s="24"/>
      <c r="E626" s="24"/>
      <c r="H626" s="344" t="s">
        <v>208</v>
      </c>
      <c r="I626" s="345"/>
      <c r="J626" s="317">
        <f>SUM(J623:J625)</f>
        <v>0</v>
      </c>
    </row>
    <row r="627" spans="1:10" s="289" customFormat="1" ht="15">
      <c r="B627" s="24"/>
      <c r="C627" s="24"/>
      <c r="D627" s="24"/>
      <c r="E627" s="24"/>
      <c r="H627" s="56"/>
      <c r="I627" s="56"/>
      <c r="J627" s="308"/>
    </row>
    <row r="628" spans="1:10" s="289" customFormat="1">
      <c r="B628" s="49" t="s">
        <v>38</v>
      </c>
      <c r="C628" s="25"/>
      <c r="D628" s="25"/>
      <c r="E628" s="25"/>
      <c r="I628" s="33" t="s">
        <v>45</v>
      </c>
    </row>
    <row r="629" spans="1:10" s="289" customFormat="1" ht="39.75" customHeight="1">
      <c r="B629" s="10" t="s">
        <v>232</v>
      </c>
      <c r="C629" s="10"/>
      <c r="D629" s="25"/>
      <c r="E629" s="25"/>
      <c r="I629" s="33"/>
    </row>
    <row r="630" spans="1:10" s="322" customFormat="1" ht="39" customHeight="1">
      <c r="B630" s="10" t="s">
        <v>233</v>
      </c>
      <c r="C630" s="10"/>
      <c r="D630" s="25"/>
      <c r="E630" s="25"/>
      <c r="I630" s="33"/>
    </row>
    <row r="631" spans="1:10" s="289" customFormat="1">
      <c r="A631" s="64"/>
      <c r="B631" s="15" t="s">
        <v>12</v>
      </c>
      <c r="C631" s="15"/>
      <c r="D631" s="65"/>
      <c r="E631" s="65"/>
      <c r="F631" s="65"/>
      <c r="G631" s="65"/>
      <c r="H631" s="65"/>
      <c r="I631" s="33"/>
    </row>
    <row r="632" spans="1:10">
      <c r="A632" s="4"/>
      <c r="C632" s="289"/>
      <c r="H632" s="235"/>
      <c r="J632" s="4"/>
    </row>
    <row r="633" spans="1:10">
      <c r="A633" s="4"/>
      <c r="C633" s="289"/>
      <c r="H633" s="235"/>
      <c r="J633" s="4"/>
    </row>
    <row r="634" spans="1:10" ht="12.75" customHeight="1">
      <c r="A634" s="4"/>
      <c r="B634" s="339" t="s">
        <v>31</v>
      </c>
      <c r="C634" s="339"/>
      <c r="D634" s="339"/>
      <c r="H634" s="235"/>
      <c r="J634" s="4"/>
    </row>
    <row r="635" spans="1:10">
      <c r="A635" s="4"/>
      <c r="B635" s="339"/>
      <c r="C635" s="339"/>
      <c r="D635" s="339"/>
      <c r="H635" s="235"/>
      <c r="J635" s="4"/>
    </row>
    <row r="636" spans="1:10">
      <c r="A636" s="4"/>
      <c r="B636" s="339"/>
      <c r="C636" s="339"/>
      <c r="D636" s="339"/>
      <c r="H636" s="235"/>
      <c r="J636" s="4"/>
    </row>
    <row r="637" spans="1:10">
      <c r="A637" s="4"/>
      <c r="C637" s="289"/>
      <c r="H637" s="235"/>
      <c r="J637" s="4"/>
    </row>
    <row r="638" spans="1:10">
      <c r="A638" s="4"/>
      <c r="C638" s="289"/>
      <c r="H638" s="235"/>
      <c r="J638" s="4"/>
    </row>
    <row r="639" spans="1:10" ht="15">
      <c r="A639" s="340" t="s">
        <v>0</v>
      </c>
      <c r="B639" s="340"/>
      <c r="C639" s="340"/>
      <c r="D639" s="340"/>
      <c r="E639" s="340"/>
      <c r="F639" s="340"/>
      <c r="G639" s="340"/>
      <c r="H639" s="340"/>
      <c r="I639" s="340"/>
      <c r="J639" s="340"/>
    </row>
    <row r="640" spans="1:10" ht="15.75">
      <c r="A640" s="4"/>
      <c r="B640" s="84" t="s">
        <v>185</v>
      </c>
      <c r="C640" s="56"/>
      <c r="D640" s="56"/>
      <c r="E640" s="56"/>
      <c r="F640" s="56"/>
      <c r="G640" s="57"/>
      <c r="H640" s="75"/>
      <c r="I640" s="33"/>
      <c r="J640" s="53"/>
    </row>
    <row r="641" spans="1:10">
      <c r="A641" s="4"/>
      <c r="B641" s="34" t="s">
        <v>63</v>
      </c>
      <c r="C641" s="56"/>
      <c r="D641" s="56"/>
      <c r="E641" s="56"/>
      <c r="F641" s="56"/>
      <c r="G641" s="57"/>
      <c r="H641" s="75"/>
      <c r="I641" s="33"/>
      <c r="J641" s="53"/>
    </row>
    <row r="642" spans="1:10" ht="53.25" customHeight="1">
      <c r="A642" s="2" t="s">
        <v>24</v>
      </c>
      <c r="B642" s="2" t="s">
        <v>1</v>
      </c>
      <c r="C642" s="2" t="s">
        <v>25</v>
      </c>
      <c r="D642" s="2" t="s">
        <v>197</v>
      </c>
      <c r="E642" s="2" t="s">
        <v>2</v>
      </c>
      <c r="F642" s="2" t="s">
        <v>7</v>
      </c>
      <c r="G642" s="2" t="s">
        <v>8</v>
      </c>
      <c r="H642" s="2" t="s">
        <v>3</v>
      </c>
      <c r="I642" s="3" t="s">
        <v>4</v>
      </c>
      <c r="J642" s="3" t="s">
        <v>5</v>
      </c>
    </row>
    <row r="643" spans="1:10" ht="25.5">
      <c r="A643" s="60" t="s">
        <v>9</v>
      </c>
      <c r="B643" s="60" t="s">
        <v>217</v>
      </c>
      <c r="C643" s="60" t="s">
        <v>28</v>
      </c>
      <c r="D643" s="60">
        <v>20</v>
      </c>
      <c r="E643" s="60"/>
      <c r="F643" s="301"/>
      <c r="G643" s="301"/>
      <c r="H643" s="252"/>
      <c r="I643" s="301"/>
      <c r="J643" s="257">
        <f>D643*H643</f>
        <v>0</v>
      </c>
    </row>
    <row r="644" spans="1:10" ht="15">
      <c r="A644" s="57"/>
      <c r="B644" s="56"/>
      <c r="C644" s="56"/>
      <c r="D644" s="56"/>
      <c r="E644" s="56"/>
      <c r="F644" s="57"/>
      <c r="G644" s="57"/>
      <c r="H644" s="341" t="s">
        <v>208</v>
      </c>
      <c r="I644" s="342"/>
      <c r="J644" s="317">
        <f>J643</f>
        <v>0</v>
      </c>
    </row>
    <row r="645" spans="1:10" ht="15">
      <c r="A645" s="57"/>
      <c r="B645" s="56"/>
      <c r="C645" s="56"/>
      <c r="D645" s="56"/>
      <c r="E645" s="56"/>
      <c r="F645" s="57"/>
      <c r="G645" s="57"/>
      <c r="H645" s="63"/>
      <c r="I645" s="56"/>
      <c r="J645" s="308"/>
    </row>
    <row r="646" spans="1:10">
      <c r="A646" s="57"/>
      <c r="B646" s="49" t="s">
        <v>38</v>
      </c>
      <c r="C646" s="57"/>
      <c r="D646" s="57"/>
      <c r="E646" s="57"/>
      <c r="F646" s="57"/>
      <c r="G646" s="57"/>
      <c r="H646" s="57"/>
      <c r="I646" s="33" t="s">
        <v>45</v>
      </c>
      <c r="J646" s="4"/>
    </row>
    <row r="647" spans="1:10" ht="26.25" customHeight="1">
      <c r="A647" s="57"/>
      <c r="B647" s="10" t="s">
        <v>234</v>
      </c>
      <c r="C647" s="10"/>
      <c r="D647" s="57"/>
      <c r="E647" s="57"/>
      <c r="F647" s="57"/>
      <c r="G647" s="57"/>
      <c r="H647" s="57"/>
      <c r="I647" s="33"/>
      <c r="J647" s="4"/>
    </row>
    <row r="648" spans="1:10">
      <c r="A648" s="64"/>
      <c r="B648" s="15" t="s">
        <v>12</v>
      </c>
      <c r="C648" s="15"/>
      <c r="D648" s="65"/>
      <c r="E648" s="65"/>
      <c r="F648" s="65"/>
      <c r="G648" s="289"/>
      <c r="H648" s="289"/>
      <c r="I648" s="33"/>
      <c r="J648" s="4"/>
    </row>
    <row r="649" spans="1:10">
      <c r="A649" s="64"/>
      <c r="B649" s="15"/>
      <c r="C649" s="15"/>
      <c r="D649" s="65"/>
      <c r="E649" s="65"/>
      <c r="F649" s="65"/>
      <c r="G649" s="322"/>
      <c r="H649" s="322"/>
      <c r="I649" s="33"/>
      <c r="J649" s="4"/>
    </row>
    <row r="650" spans="1:10" ht="12.75" customHeight="1">
      <c r="A650" s="289"/>
      <c r="B650" s="235" t="s">
        <v>218</v>
      </c>
      <c r="C650" s="235"/>
      <c r="D650" s="289"/>
      <c r="E650" s="289"/>
      <c r="F650" s="289"/>
      <c r="G650" s="289"/>
      <c r="H650" s="289"/>
      <c r="I650" s="33"/>
      <c r="J650" s="4"/>
    </row>
    <row r="651" spans="1:10">
      <c r="A651" s="4"/>
      <c r="C651" s="289"/>
      <c r="H651" s="235"/>
      <c r="J651" s="4"/>
    </row>
    <row r="652" spans="1:10">
      <c r="A652" s="4"/>
      <c r="C652" s="289"/>
      <c r="H652" s="235"/>
      <c r="J652" s="4"/>
    </row>
    <row r="653" spans="1:10" ht="12.75" customHeight="1">
      <c r="A653" s="4"/>
      <c r="B653" s="339" t="s">
        <v>31</v>
      </c>
      <c r="C653" s="339"/>
      <c r="D653" s="339"/>
      <c r="H653" s="235"/>
      <c r="J653" s="4"/>
    </row>
    <row r="654" spans="1:10">
      <c r="A654" s="4"/>
      <c r="B654" s="339"/>
      <c r="C654" s="339"/>
      <c r="D654" s="339"/>
      <c r="H654" s="235"/>
      <c r="J654" s="4"/>
    </row>
    <row r="655" spans="1:10">
      <c r="A655" s="4"/>
      <c r="B655" s="339"/>
      <c r="C655" s="339"/>
      <c r="D655" s="339"/>
      <c r="H655" s="235"/>
      <c r="J655" s="4"/>
    </row>
    <row r="656" spans="1:10">
      <c r="A656" s="4"/>
      <c r="C656" s="289"/>
      <c r="H656" s="235"/>
      <c r="J656" s="4"/>
    </row>
    <row r="657" spans="1:10">
      <c r="A657" s="4"/>
      <c r="C657" s="289"/>
      <c r="H657" s="235"/>
      <c r="J657" s="4"/>
    </row>
    <row r="658" spans="1:10" ht="15">
      <c r="A658" s="340" t="s">
        <v>0</v>
      </c>
      <c r="B658" s="340"/>
      <c r="C658" s="340"/>
      <c r="D658" s="340"/>
      <c r="E658" s="340"/>
      <c r="F658" s="340"/>
      <c r="G658" s="340"/>
      <c r="H658" s="340"/>
      <c r="I658" s="340"/>
      <c r="J658" s="340"/>
    </row>
    <row r="659" spans="1:10" ht="15.75">
      <c r="A659" s="4"/>
      <c r="B659" s="84" t="s">
        <v>186</v>
      </c>
      <c r="C659" s="56"/>
      <c r="D659" s="56"/>
      <c r="E659" s="56"/>
      <c r="F659" s="56"/>
      <c r="G659" s="57"/>
      <c r="H659" s="75"/>
      <c r="I659" s="33"/>
      <c r="J659" s="53"/>
    </row>
    <row r="660" spans="1:10">
      <c r="A660" s="4"/>
      <c r="B660" s="34" t="s">
        <v>220</v>
      </c>
      <c r="C660" s="56"/>
      <c r="D660" s="56"/>
      <c r="E660" s="56"/>
      <c r="F660" s="56"/>
      <c r="G660" s="57"/>
      <c r="H660" s="75"/>
      <c r="I660" s="33"/>
      <c r="J660" s="53"/>
    </row>
    <row r="661" spans="1:10" ht="53.25" customHeight="1">
      <c r="A661" s="2" t="s">
        <v>24</v>
      </c>
      <c r="B661" s="2" t="s">
        <v>1</v>
      </c>
      <c r="C661" s="2" t="s">
        <v>25</v>
      </c>
      <c r="D661" s="2" t="s">
        <v>197</v>
      </c>
      <c r="E661" s="2" t="s">
        <v>2</v>
      </c>
      <c r="F661" s="2" t="s">
        <v>7</v>
      </c>
      <c r="G661" s="2" t="s">
        <v>8</v>
      </c>
      <c r="H661" s="2" t="s">
        <v>3</v>
      </c>
      <c r="I661" s="3" t="s">
        <v>4</v>
      </c>
      <c r="J661" s="3" t="s">
        <v>5</v>
      </c>
    </row>
    <row r="662" spans="1:10" ht="38.25">
      <c r="A662" s="46" t="s">
        <v>9</v>
      </c>
      <c r="B662" s="310" t="s">
        <v>221</v>
      </c>
      <c r="C662" s="73" t="s">
        <v>142</v>
      </c>
      <c r="D662" s="47">
        <v>12</v>
      </c>
      <c r="E662" s="45"/>
      <c r="F662" s="301"/>
      <c r="G662" s="301"/>
      <c r="H662" s="259"/>
      <c r="I662" s="301"/>
      <c r="J662" s="318">
        <f>D662*H662</f>
        <v>0</v>
      </c>
    </row>
    <row r="663" spans="1:10" ht="38.25">
      <c r="A663" s="46" t="s">
        <v>10</v>
      </c>
      <c r="B663" s="310" t="s">
        <v>222</v>
      </c>
      <c r="C663" s="73" t="s">
        <v>142</v>
      </c>
      <c r="D663" s="47">
        <v>5</v>
      </c>
      <c r="E663" s="45"/>
      <c r="F663" s="301"/>
      <c r="G663" s="301"/>
      <c r="H663" s="259"/>
      <c r="I663" s="301"/>
      <c r="J663" s="318">
        <f t="shared" ref="J663:J665" si="7">D663*H663</f>
        <v>0</v>
      </c>
    </row>
    <row r="664" spans="1:10" ht="38.25">
      <c r="A664" s="46" t="s">
        <v>11</v>
      </c>
      <c r="B664" s="310" t="s">
        <v>223</v>
      </c>
      <c r="C664" s="73" t="s">
        <v>142</v>
      </c>
      <c r="D664" s="47">
        <v>3</v>
      </c>
      <c r="E664" s="45"/>
      <c r="F664" s="301"/>
      <c r="G664" s="301"/>
      <c r="H664" s="259"/>
      <c r="I664" s="301"/>
      <c r="J664" s="318">
        <f t="shared" si="7"/>
        <v>0</v>
      </c>
    </row>
    <row r="665" spans="1:10" ht="25.5">
      <c r="A665" s="46" t="s">
        <v>47</v>
      </c>
      <c r="B665" s="310" t="s">
        <v>224</v>
      </c>
      <c r="C665" s="73" t="s">
        <v>26</v>
      </c>
      <c r="D665" s="47">
        <v>5</v>
      </c>
      <c r="E665" s="45"/>
      <c r="F665" s="301"/>
      <c r="G665" s="301"/>
      <c r="H665" s="259"/>
      <c r="I665" s="301"/>
      <c r="J665" s="318">
        <f t="shared" si="7"/>
        <v>0</v>
      </c>
    </row>
    <row r="666" spans="1:10" ht="15">
      <c r="A666" s="80"/>
      <c r="B666" s="311"/>
      <c r="C666" s="80"/>
      <c r="D666" s="80"/>
      <c r="E666" s="80"/>
      <c r="F666" s="80"/>
      <c r="G666" s="80"/>
      <c r="H666" s="341" t="s">
        <v>208</v>
      </c>
      <c r="I666" s="342"/>
      <c r="J666" s="319">
        <f>SUM(J662:J665)</f>
        <v>0</v>
      </c>
    </row>
    <row r="667" spans="1:10" ht="14.25">
      <c r="A667" s="80"/>
      <c r="B667" s="80"/>
      <c r="C667" s="80"/>
      <c r="D667" s="80"/>
      <c r="E667" s="80"/>
      <c r="F667" s="80"/>
      <c r="G667" s="79"/>
      <c r="H667" s="80"/>
      <c r="I667" s="312"/>
      <c r="J667" s="4"/>
    </row>
    <row r="668" spans="1:10" ht="14.25" customHeight="1">
      <c r="A668" s="80"/>
      <c r="B668" s="343" t="s">
        <v>225</v>
      </c>
      <c r="C668" s="343"/>
      <c r="D668" s="80"/>
      <c r="E668" s="80"/>
      <c r="F668" s="80"/>
      <c r="G668" s="79"/>
      <c r="H668" s="80"/>
      <c r="I668" s="80"/>
      <c r="J668" s="4"/>
    </row>
    <row r="669" spans="1:10" ht="14.25">
      <c r="A669" s="80"/>
      <c r="B669" s="80"/>
      <c r="C669" s="80"/>
      <c r="D669" s="80"/>
      <c r="E669" s="80"/>
      <c r="F669" s="80"/>
      <c r="G669" s="80"/>
      <c r="H669" s="80"/>
      <c r="I669" s="80"/>
      <c r="J669" s="4"/>
    </row>
    <row r="670" spans="1:10" ht="14.25">
      <c r="A670" s="80"/>
      <c r="B670" s="49" t="s">
        <v>38</v>
      </c>
      <c r="C670" s="330"/>
      <c r="D670" s="80"/>
      <c r="E670" s="80"/>
      <c r="F670" s="80"/>
      <c r="G670" s="80"/>
      <c r="H670" s="80"/>
      <c r="I670" s="80"/>
      <c r="J670" s="4"/>
    </row>
    <row r="671" spans="1:10" ht="14.25">
      <c r="A671" s="80"/>
      <c r="B671" s="338" t="s">
        <v>235</v>
      </c>
      <c r="C671" s="338"/>
      <c r="D671" s="80"/>
      <c r="E671" s="80"/>
      <c r="F671" s="80"/>
      <c r="G671" s="80"/>
      <c r="H671" s="80"/>
      <c r="I671" s="80"/>
      <c r="J671" s="4"/>
    </row>
    <row r="672" spans="1:10">
      <c r="A672" s="4"/>
      <c r="B672" s="15" t="s">
        <v>12</v>
      </c>
      <c r="C672" s="289"/>
      <c r="H672" s="235"/>
      <c r="J672" s="4"/>
    </row>
    <row r="673" spans="1:10">
      <c r="A673" s="4"/>
      <c r="B673" s="15"/>
      <c r="C673" s="289"/>
      <c r="H673" s="235"/>
      <c r="J673" s="4"/>
    </row>
    <row r="674" spans="1:10">
      <c r="A674" s="4"/>
      <c r="B674" s="15"/>
      <c r="C674" s="289"/>
      <c r="H674" s="235"/>
      <c r="J674" s="4"/>
    </row>
    <row r="675" spans="1:10" ht="12.75" customHeight="1">
      <c r="A675" s="4"/>
      <c r="B675" s="339" t="s">
        <v>31</v>
      </c>
      <c r="C675" s="339"/>
      <c r="D675" s="339"/>
      <c r="H675" s="235"/>
      <c r="J675" s="4"/>
    </row>
    <row r="676" spans="1:10">
      <c r="A676" s="4"/>
      <c r="B676" s="339"/>
      <c r="C676" s="339"/>
      <c r="D676" s="339"/>
      <c r="H676" s="235"/>
      <c r="J676" s="4"/>
    </row>
    <row r="677" spans="1:10">
      <c r="A677" s="4"/>
      <c r="B677" s="339"/>
      <c r="C677" s="339"/>
      <c r="D677" s="339"/>
      <c r="H677" s="235"/>
      <c r="J677" s="4"/>
    </row>
    <row r="678" spans="1:10">
      <c r="A678" s="4"/>
      <c r="C678" s="289"/>
      <c r="H678" s="235"/>
      <c r="J678" s="4"/>
    </row>
    <row r="679" spans="1:10">
      <c r="A679" s="4"/>
      <c r="C679" s="289"/>
      <c r="H679" s="235"/>
      <c r="J679" s="4"/>
    </row>
    <row r="680" spans="1:10" ht="15">
      <c r="A680" s="340" t="s">
        <v>0</v>
      </c>
      <c r="B680" s="340"/>
      <c r="C680" s="340"/>
      <c r="D680" s="340"/>
      <c r="E680" s="340"/>
      <c r="F680" s="340"/>
      <c r="G680" s="340"/>
      <c r="H680" s="340"/>
      <c r="I680" s="340"/>
      <c r="J680" s="340"/>
    </row>
    <row r="681" spans="1:10" ht="15.75">
      <c r="A681" s="4"/>
      <c r="B681" s="84" t="s">
        <v>246</v>
      </c>
      <c r="C681" s="56"/>
      <c r="D681" s="56"/>
      <c r="E681" s="56"/>
      <c r="F681" s="56"/>
      <c r="G681" s="57"/>
      <c r="H681" s="75"/>
      <c r="I681" s="33"/>
      <c r="J681" s="53"/>
    </row>
    <row r="682" spans="1:10">
      <c r="A682" s="4"/>
      <c r="B682" s="34" t="s">
        <v>228</v>
      </c>
      <c r="C682" s="56"/>
      <c r="D682" s="56"/>
      <c r="E682" s="56"/>
      <c r="F682" s="56"/>
      <c r="G682" s="57"/>
      <c r="H682" s="75"/>
      <c r="I682" s="33"/>
      <c r="J682" s="53"/>
    </row>
    <row r="683" spans="1:10" ht="53.25" customHeight="1">
      <c r="A683" s="2" t="s">
        <v>24</v>
      </c>
      <c r="B683" s="2" t="s">
        <v>1</v>
      </c>
      <c r="C683" s="2" t="s">
        <v>25</v>
      </c>
      <c r="D683" s="2" t="s">
        <v>197</v>
      </c>
      <c r="E683" s="2" t="s">
        <v>2</v>
      </c>
      <c r="F683" s="2" t="s">
        <v>7</v>
      </c>
      <c r="G683" s="2" t="s">
        <v>8</v>
      </c>
      <c r="H683" s="2" t="s">
        <v>3</v>
      </c>
      <c r="I683" s="3" t="s">
        <v>4</v>
      </c>
      <c r="J683" s="3" t="s">
        <v>5</v>
      </c>
    </row>
    <row r="684" spans="1:10" ht="115.5" customHeight="1">
      <c r="A684" s="46" t="s">
        <v>9</v>
      </c>
      <c r="B684" s="323" t="s">
        <v>229</v>
      </c>
      <c r="C684" s="59" t="s">
        <v>227</v>
      </c>
      <c r="D684" s="59">
        <v>8</v>
      </c>
      <c r="E684" s="323"/>
      <c r="F684" s="323"/>
      <c r="G684" s="323"/>
      <c r="H684" s="257"/>
      <c r="I684" s="301"/>
      <c r="J684" s="318">
        <f>D684*H684</f>
        <v>0</v>
      </c>
    </row>
    <row r="685" spans="1:10" ht="99.75" customHeight="1">
      <c r="A685" s="46" t="s">
        <v>10</v>
      </c>
      <c r="B685" s="323" t="s">
        <v>226</v>
      </c>
      <c r="C685" s="59" t="s">
        <v>28</v>
      </c>
      <c r="D685" s="59">
        <v>2000</v>
      </c>
      <c r="E685" s="323"/>
      <c r="F685" s="323"/>
      <c r="G685" s="323"/>
      <c r="H685" s="257"/>
      <c r="I685" s="301"/>
      <c r="J685" s="318">
        <f t="shared" ref="J685" si="8">D685*H685</f>
        <v>0</v>
      </c>
    </row>
    <row r="686" spans="1:10" ht="15">
      <c r="A686" s="80"/>
      <c r="B686" s="311"/>
      <c r="C686" s="80"/>
      <c r="D686" s="80"/>
      <c r="E686" s="80"/>
      <c r="F686" s="80"/>
      <c r="G686" s="80"/>
      <c r="H686" s="341" t="s">
        <v>208</v>
      </c>
      <c r="I686" s="342"/>
      <c r="J686" s="319">
        <f>SUM(J684:J685)</f>
        <v>0</v>
      </c>
    </row>
    <row r="687" spans="1:10" ht="14.25">
      <c r="A687" s="80"/>
      <c r="B687" s="80"/>
      <c r="C687" s="80"/>
      <c r="D687" s="80"/>
      <c r="E687" s="80"/>
      <c r="F687" s="80"/>
      <c r="G687" s="79"/>
      <c r="H687" s="80"/>
      <c r="I687" s="312"/>
      <c r="J687" s="4"/>
    </row>
    <row r="688" spans="1:10" ht="14.25">
      <c r="A688" s="80"/>
      <c r="B688" s="80"/>
      <c r="C688" s="80"/>
      <c r="D688" s="80"/>
      <c r="E688" s="80"/>
      <c r="F688" s="80"/>
      <c r="G688" s="80"/>
      <c r="H688" s="80"/>
      <c r="I688" s="80"/>
      <c r="J688" s="4"/>
    </row>
    <row r="689" spans="1:10" ht="14.25">
      <c r="A689" s="80"/>
      <c r="B689" s="334" t="s">
        <v>38</v>
      </c>
      <c r="C689" s="330"/>
      <c r="D689" s="80"/>
      <c r="E689" s="327"/>
      <c r="F689" s="80"/>
      <c r="G689" s="80"/>
      <c r="H689" s="80"/>
      <c r="I689" s="80"/>
      <c r="J689" s="4"/>
    </row>
    <row r="690" spans="1:10" ht="30.75" customHeight="1">
      <c r="A690" s="80"/>
      <c r="B690" s="328" t="s">
        <v>236</v>
      </c>
      <c r="C690" s="329"/>
      <c r="D690" s="80"/>
      <c r="E690" s="80"/>
      <c r="F690" s="80"/>
      <c r="G690" s="80"/>
      <c r="H690" s="80"/>
      <c r="I690" s="80"/>
      <c r="J690" s="4"/>
    </row>
    <row r="691" spans="1:10" ht="16.5" customHeight="1">
      <c r="A691" s="80"/>
      <c r="B691" s="324" t="s">
        <v>237</v>
      </c>
      <c r="C691" s="325"/>
      <c r="D691" s="80"/>
      <c r="E691" s="80"/>
      <c r="F691" s="80"/>
      <c r="G691" s="80"/>
      <c r="H691" s="80"/>
      <c r="I691" s="80"/>
      <c r="J691" s="4"/>
    </row>
    <row r="692" spans="1:10">
      <c r="A692" s="4"/>
      <c r="B692" s="15" t="s">
        <v>12</v>
      </c>
      <c r="C692" s="326"/>
      <c r="H692" s="235"/>
      <c r="J692" s="4"/>
    </row>
    <row r="693" spans="1:10">
      <c r="A693" s="4"/>
      <c r="B693" s="15"/>
      <c r="C693" s="326"/>
      <c r="H693" s="235"/>
      <c r="J693" s="4"/>
    </row>
    <row r="694" spans="1:10">
      <c r="A694" s="4"/>
      <c r="B694" s="15"/>
      <c r="C694" s="289"/>
      <c r="H694" s="235"/>
      <c r="J694" s="4"/>
    </row>
    <row r="695" spans="1:10" ht="12.75" customHeight="1">
      <c r="A695" s="4"/>
      <c r="B695" s="339" t="s">
        <v>31</v>
      </c>
      <c r="C695" s="339"/>
      <c r="D695" s="339"/>
      <c r="H695" s="235"/>
      <c r="J695" s="4"/>
    </row>
    <row r="696" spans="1:10">
      <c r="A696" s="4"/>
      <c r="B696" s="339"/>
      <c r="C696" s="339"/>
      <c r="D696" s="339"/>
      <c r="H696" s="235"/>
      <c r="J696" s="4"/>
    </row>
    <row r="697" spans="1:10">
      <c r="A697" s="4"/>
      <c r="B697" s="339"/>
      <c r="C697" s="339"/>
      <c r="D697" s="339"/>
      <c r="H697" s="235"/>
      <c r="J697" s="4"/>
    </row>
    <row r="698" spans="1:10">
      <c r="A698" s="289"/>
      <c r="B698" s="290"/>
      <c r="C698" s="290"/>
      <c r="D698" s="290"/>
      <c r="E698" s="289"/>
      <c r="F698" s="289"/>
      <c r="G698" s="289"/>
      <c r="H698" s="256"/>
      <c r="I698" s="33"/>
    </row>
    <row r="699" spans="1:10">
      <c r="A699" s="289"/>
      <c r="B699" s="290"/>
      <c r="C699" s="290"/>
      <c r="D699" s="290"/>
      <c r="E699" s="289"/>
      <c r="F699" s="289"/>
      <c r="G699" s="289"/>
      <c r="H699" s="256"/>
      <c r="I699" s="33"/>
    </row>
    <row r="700" spans="1:10">
      <c r="B700" s="52"/>
      <c r="C700" s="52"/>
      <c r="D700" s="52"/>
      <c r="E700" s="50"/>
      <c r="F700" s="50"/>
      <c r="G700" s="50"/>
      <c r="H700" s="256"/>
      <c r="I700" s="33"/>
    </row>
    <row r="701" spans="1:10" ht="15.75">
      <c r="A701" s="83"/>
      <c r="B701" s="51"/>
      <c r="C701" s="18"/>
      <c r="D701" s="11"/>
      <c r="E701" s="12"/>
      <c r="F701" s="11"/>
      <c r="G701" s="11"/>
      <c r="H701" s="245"/>
      <c r="I701" s="11"/>
    </row>
    <row r="702" spans="1:10" ht="118.5" customHeight="1">
      <c r="A702" s="83"/>
      <c r="B702" s="277" t="s">
        <v>168</v>
      </c>
      <c r="D702" s="11"/>
      <c r="E702" s="12"/>
      <c r="F702" s="11"/>
      <c r="G702" s="11"/>
      <c r="H702" s="245"/>
      <c r="I702" s="11"/>
    </row>
  </sheetData>
  <mergeCells count="116">
    <mergeCell ref="A509:J509"/>
    <mergeCell ref="H572:I572"/>
    <mergeCell ref="B579:D581"/>
    <mergeCell ref="H1:J1"/>
    <mergeCell ref="B3:J4"/>
    <mergeCell ref="A337:J337"/>
    <mergeCell ref="A356:J356"/>
    <mergeCell ref="B413:D415"/>
    <mergeCell ref="B149:D151"/>
    <mergeCell ref="H184:I184"/>
    <mergeCell ref="A179:J179"/>
    <mergeCell ref="B193:D195"/>
    <mergeCell ref="A376:J376"/>
    <mergeCell ref="A399:J399"/>
    <mergeCell ref="A198:J198"/>
    <mergeCell ref="H208:I208"/>
    <mergeCell ref="B216:D218"/>
    <mergeCell ref="A221:J221"/>
    <mergeCell ref="A239:J239"/>
    <mergeCell ref="A257:J257"/>
    <mergeCell ref="A275:J275"/>
    <mergeCell ref="H341:I341"/>
    <mergeCell ref="H403:I403"/>
    <mergeCell ref="B174:D176"/>
    <mergeCell ref="H226:I226"/>
    <mergeCell ref="H386:I386"/>
    <mergeCell ref="A293:J293"/>
    <mergeCell ref="A83:J83"/>
    <mergeCell ref="A63:J63"/>
    <mergeCell ref="H68:I68"/>
    <mergeCell ref="B78:D80"/>
    <mergeCell ref="A18:J18"/>
    <mergeCell ref="H23:I23"/>
    <mergeCell ref="B7:J7"/>
    <mergeCell ref="B35:D37"/>
    <mergeCell ref="B9:D9"/>
    <mergeCell ref="B25:E27"/>
    <mergeCell ref="B70:D70"/>
    <mergeCell ref="A40:J40"/>
    <mergeCell ref="H46:I46"/>
    <mergeCell ref="B58:D60"/>
    <mergeCell ref="A118:J118"/>
    <mergeCell ref="H88:I88"/>
    <mergeCell ref="H106:I106"/>
    <mergeCell ref="B113:D115"/>
    <mergeCell ref="B95:D97"/>
    <mergeCell ref="B110:C110"/>
    <mergeCell ref="A100:J100"/>
    <mergeCell ref="A153:J153"/>
    <mergeCell ref="H163:I163"/>
    <mergeCell ref="H122:I122"/>
    <mergeCell ref="B129:D131"/>
    <mergeCell ref="H142:I142"/>
    <mergeCell ref="A134:J134"/>
    <mergeCell ref="B146:C146"/>
    <mergeCell ref="A119:B119"/>
    <mergeCell ref="B450:D452"/>
    <mergeCell ref="A455:J455"/>
    <mergeCell ref="A472:J472"/>
    <mergeCell ref="H244:I244"/>
    <mergeCell ref="H262:I262"/>
    <mergeCell ref="H280:I280"/>
    <mergeCell ref="H300:I300"/>
    <mergeCell ref="H363:I363"/>
    <mergeCell ref="A584:J584"/>
    <mergeCell ref="A490:J490"/>
    <mergeCell ref="A316:J316"/>
    <mergeCell ref="B234:D236"/>
    <mergeCell ref="B252:D254"/>
    <mergeCell ref="B270:D272"/>
    <mergeCell ref="B288:D290"/>
    <mergeCell ref="B311:D313"/>
    <mergeCell ref="B332:D334"/>
    <mergeCell ref="B351:D353"/>
    <mergeCell ref="B371:D373"/>
    <mergeCell ref="B394:D396"/>
    <mergeCell ref="H589:I589"/>
    <mergeCell ref="B597:D599"/>
    <mergeCell ref="A602:J602"/>
    <mergeCell ref="H322:I322"/>
    <mergeCell ref="H442:I442"/>
    <mergeCell ref="A437:J437"/>
    <mergeCell ref="H423:I423"/>
    <mergeCell ref="A418:J418"/>
    <mergeCell ref="B467:D469"/>
    <mergeCell ref="B485:D487"/>
    <mergeCell ref="B504:D506"/>
    <mergeCell ref="B523:D525"/>
    <mergeCell ref="A528:J528"/>
    <mergeCell ref="H533:I533"/>
    <mergeCell ref="B541:D543"/>
    <mergeCell ref="A546:J546"/>
    <mergeCell ref="H551:I551"/>
    <mergeCell ref="B560:D562"/>
    <mergeCell ref="A565:J565"/>
    <mergeCell ref="H460:I460"/>
    <mergeCell ref="H477:I477"/>
    <mergeCell ref="H496:I496"/>
    <mergeCell ref="H515:I515"/>
    <mergeCell ref="B432:D434"/>
    <mergeCell ref="A639:J639"/>
    <mergeCell ref="H644:I644"/>
    <mergeCell ref="B653:D655"/>
    <mergeCell ref="A658:J658"/>
    <mergeCell ref="H666:I666"/>
    <mergeCell ref="B668:C668"/>
    <mergeCell ref="H607:I607"/>
    <mergeCell ref="B614:D616"/>
    <mergeCell ref="A619:J619"/>
    <mergeCell ref="H626:I626"/>
    <mergeCell ref="B634:D636"/>
    <mergeCell ref="B671:C671"/>
    <mergeCell ref="B675:D677"/>
    <mergeCell ref="A680:J680"/>
    <mergeCell ref="H686:I686"/>
    <mergeCell ref="B695:D69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PAKIETY</vt:lpstr>
      <vt:lpstr>Arkusz2</vt:lpstr>
      <vt:lpstr>Arkusz3</vt:lpstr>
      <vt:lpstr>PAKIETY!Obszar_wydruku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andzelika.rajko</dc:creator>
  <cp:lastModifiedBy>paulina.elinska</cp:lastModifiedBy>
  <cp:lastPrinted>2023-11-27T12:41:12Z</cp:lastPrinted>
  <dcterms:created xsi:type="dcterms:W3CDTF">2012-02-08T13:01:57Z</dcterms:created>
  <dcterms:modified xsi:type="dcterms:W3CDTF">2023-11-30T13:26:48Z</dcterms:modified>
</cp:coreProperties>
</file>