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80\zamówienia\2024\Apteka\ZP.220.52.24  Powtórzone programy\Dla oferenta\"/>
    </mc:Choice>
  </mc:AlternateContent>
  <bookViews>
    <workbookView xWindow="0" yWindow="0" windowWidth="26850" windowHeight="1041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J5" i="1"/>
  <c r="M5" i="1" s="1"/>
  <c r="J6" i="1" l="1"/>
  <c r="M6" i="1"/>
  <c r="L15" i="1" l="1"/>
  <c r="J15" i="1"/>
  <c r="J16" i="1" s="1"/>
  <c r="M15" i="1" l="1"/>
  <c r="M16" i="1" s="1"/>
</calcChain>
</file>

<file path=xl/sharedStrings.xml><?xml version="1.0" encoding="utf-8"?>
<sst xmlns="http://schemas.openxmlformats.org/spreadsheetml/2006/main" count="72" uniqueCount="40">
  <si>
    <t>24 miesiące</t>
  </si>
  <si>
    <t>Lp.</t>
  </si>
  <si>
    <t>Opis przedmiotu zamówienia</t>
  </si>
  <si>
    <t>Nazwa handlowa, producent</t>
  </si>
  <si>
    <t>Postać</t>
  </si>
  <si>
    <t>Dawka</t>
  </si>
  <si>
    <t>Ilość opakowań</t>
  </si>
  <si>
    <t>Cena  jedn. netto</t>
  </si>
  <si>
    <t>Wartość netto                           6 x 8</t>
  </si>
  <si>
    <t>VAT  w %</t>
  </si>
  <si>
    <t>Cena  jedn. brutto</t>
  </si>
  <si>
    <t>Wartość brutto  
(Wartość netto                           + podatek VAT)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</si>
  <si>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</si>
  <si>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</si>
  <si>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</si>
  <si>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</si>
  <si>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</si>
  <si>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</si>
  <si>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</si>
  <si>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</si>
  <si>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</si>
  <si>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</si>
  <si>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</si>
  <si>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</si>
  <si>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inj.</t>
  </si>
  <si>
    <t>RAZEM:</t>
  </si>
  <si>
    <t>X</t>
  </si>
  <si>
    <t>Wielkość opakowania</t>
  </si>
  <si>
    <t>Zadanie nr 1</t>
  </si>
  <si>
    <t>Zadanie nr 2</t>
  </si>
  <si>
    <t xml:space="preserve">Wymogiem Zamawiającego jest zaoferowanie produktów leczniczych znajdujących się w załączniku B (Leki dostepne w ramach programu lekowego) do Obwieszczenia Ministra Zdrowia w sprawie wykazu refundowanych produktów leczniczych </t>
  </si>
  <si>
    <t>CPV: 33 66 21 00-9 Środki oftalmologiczne</t>
  </si>
  <si>
    <t>Program leczenia pacjentów z chorobami siatkówki</t>
  </si>
  <si>
    <t>Brolucizumabum</t>
  </si>
  <si>
    <t>120 mg/ml</t>
  </si>
  <si>
    <t>1 amp.-strzyk. 0,165 ml</t>
  </si>
  <si>
    <t>40 mg</t>
  </si>
  <si>
    <t>2 amp.-strzyk.</t>
  </si>
  <si>
    <t>Program leczenia zapalenia błony naczyniowej oka (B.105)</t>
  </si>
  <si>
    <t xml:space="preserve">Adalimumabum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</si>
</sst>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left" vertical="center"/>
    </xf>
    <xf numFmtId="0" fontId="4" fillId="0" borderId="0" xfId="1"/>
    <xf numFmtId="0" fontId="4" fillId="0" borderId="0" xfId="2"/>
    <xf numFmtId="0" fontId="1" fillId="0" borderId="5" xfId="2" applyFont="1" applyFill="1" applyBorder="1" applyAlignment="1">
      <alignment horizontal="center" vertical="center" wrapText="1"/>
    </xf>
    <xf numFmtId="9" fontId="1" fillId="0" borderId="5" xfId="2" applyNumberFormat="1" applyFont="1" applyFill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164" fontId="1" fillId="0" borderId="5" xfId="2" applyNumberFormat="1" applyFont="1" applyBorder="1" applyAlignment="1">
      <alignment vertical="center"/>
    </xf>
    <xf numFmtId="164" fontId="1" fillId="0" borderId="5" xfId="2" applyNumberFormat="1" applyFont="1" applyFill="1" applyBorder="1" applyAlignment="1">
      <alignment vertical="center" wrapText="1"/>
    </xf>
    <xf numFmtId="44" fontId="1" fillId="0" borderId="5" xfId="2" applyNumberFormat="1" applyFont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164" fontId="1" fillId="0" borderId="0" xfId="2" applyNumberFormat="1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1" fillId="0" borderId="5" xfId="2" applyNumberFormat="1" applyFont="1" applyBorder="1" applyAlignment="1">
      <alignment horizontal="right" vertical="center"/>
    </xf>
    <xf numFmtId="0" fontId="2" fillId="0" borderId="5" xfId="2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</cellXfs>
  <cellStyles count="7">
    <cellStyle name="Normalny" xfId="0" builtinId="0"/>
    <cellStyle name="Normalny 10 2" xfId="4"/>
    <cellStyle name="Normalny 11 2" xfId="5"/>
    <cellStyle name="Normalny 12 2" xfId="6"/>
    <cellStyle name="Normalny 14" xfId="3"/>
    <cellStyle name="Normalny 2" xfId="1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Layout" topLeftCell="A4" zoomScale="148" zoomScaleNormal="100" zoomScalePageLayoutView="148" workbookViewId="0">
      <selection activeCell="I6" sqref="I6"/>
    </sheetView>
  </sheetViews>
  <sheetFormatPr defaultRowHeight="15"/>
  <cols>
    <col min="1" max="1" width="3.140625" customWidth="1"/>
    <col min="2" max="2" width="3.5703125" customWidth="1"/>
    <col min="3" max="3" width="19.5703125" customWidth="1"/>
    <col min="4" max="4" width="9.42578125" customWidth="1"/>
    <col min="5" max="5" width="8.42578125" customWidth="1"/>
    <col min="6" max="6" width="10.85546875" customWidth="1"/>
    <col min="7" max="7" width="8.28515625" customWidth="1"/>
    <col min="8" max="8" width="10.7109375" customWidth="1"/>
    <col min="9" max="9" width="10.28515625" bestFit="1" customWidth="1"/>
    <col min="10" max="10" width="12.42578125" customWidth="1"/>
    <col min="11" max="11" width="4.140625" customWidth="1"/>
    <col min="12" max="12" width="10.7109375" customWidth="1"/>
    <col min="13" max="13" width="12.7109375" customWidth="1"/>
  </cols>
  <sheetData>
    <row r="1" spans="1:15" ht="31.5" customHeight="1">
      <c r="A1" s="1"/>
      <c r="B1" s="1"/>
      <c r="C1" s="2" t="s">
        <v>28</v>
      </c>
      <c r="D1" s="3"/>
      <c r="E1" s="3"/>
      <c r="F1" s="4" t="s">
        <v>0</v>
      </c>
      <c r="G1" s="5"/>
      <c r="H1" s="3"/>
      <c r="I1" s="6"/>
      <c r="J1" s="32" t="s">
        <v>31</v>
      </c>
      <c r="K1" s="33"/>
      <c r="L1" s="33"/>
      <c r="M1" s="33"/>
      <c r="N1" s="1"/>
      <c r="O1" s="1"/>
    </row>
    <row r="2" spans="1:15" ht="26.25" customHeight="1">
      <c r="A2" s="7"/>
      <c r="B2" s="34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7"/>
      <c r="O2" s="7"/>
    </row>
    <row r="3" spans="1:15" ht="33.75">
      <c r="A3" s="7"/>
      <c r="B3" s="27" t="s">
        <v>1</v>
      </c>
      <c r="C3" s="27" t="s">
        <v>2</v>
      </c>
      <c r="D3" s="27" t="s">
        <v>3</v>
      </c>
      <c r="E3" s="28" t="s">
        <v>4</v>
      </c>
      <c r="F3" s="28" t="s">
        <v>5</v>
      </c>
      <c r="G3" s="27" t="s">
        <v>6</v>
      </c>
      <c r="H3" s="27" t="s">
        <v>27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7"/>
      <c r="O3" s="7"/>
    </row>
    <row r="4" spans="1:15">
      <c r="A4" s="7"/>
      <c r="B4" s="29" t="s">
        <v>12</v>
      </c>
      <c r="C4" s="29" t="s">
        <v>13</v>
      </c>
      <c r="D4" s="29" t="s">
        <v>14</v>
      </c>
      <c r="E4" s="29" t="s">
        <v>15</v>
      </c>
      <c r="F4" s="29" t="s">
        <v>16</v>
      </c>
      <c r="G4" s="29" t="s">
        <v>17</v>
      </c>
      <c r="H4" s="29" t="s">
        <v>18</v>
      </c>
      <c r="I4" s="29" t="s">
        <v>19</v>
      </c>
      <c r="J4" s="29" t="s">
        <v>20</v>
      </c>
      <c r="K4" s="29" t="s">
        <v>21</v>
      </c>
      <c r="L4" s="29" t="s">
        <v>22</v>
      </c>
      <c r="M4" s="29" t="s">
        <v>23</v>
      </c>
      <c r="N4" s="7"/>
      <c r="O4" s="7"/>
    </row>
    <row r="5" spans="1:15" ht="27" customHeight="1">
      <c r="A5" s="8"/>
      <c r="B5" s="23">
        <v>1</v>
      </c>
      <c r="C5" s="24" t="s">
        <v>33</v>
      </c>
      <c r="D5" s="26"/>
      <c r="E5" s="9" t="s">
        <v>24</v>
      </c>
      <c r="F5" s="10" t="s">
        <v>34</v>
      </c>
      <c r="G5" s="11">
        <v>800</v>
      </c>
      <c r="H5" s="9" t="s">
        <v>35</v>
      </c>
      <c r="I5" s="25"/>
      <c r="J5" s="12">
        <f>G5*I5</f>
        <v>0</v>
      </c>
      <c r="K5" s="9">
        <v>8</v>
      </c>
      <c r="L5" s="13">
        <f>I5*1.08</f>
        <v>0</v>
      </c>
      <c r="M5" s="14">
        <f>J5*1.08</f>
        <v>0</v>
      </c>
      <c r="N5" s="8"/>
      <c r="O5" s="8"/>
    </row>
    <row r="6" spans="1:15" ht="22.5" customHeight="1">
      <c r="A6" s="15"/>
      <c r="B6" s="16"/>
      <c r="C6" s="16"/>
      <c r="D6" s="16"/>
      <c r="E6" s="17"/>
      <c r="F6" s="17"/>
      <c r="G6" s="17"/>
      <c r="H6" s="17"/>
      <c r="I6" s="18" t="s">
        <v>25</v>
      </c>
      <c r="J6" s="19">
        <f>SUM(J5:J5)</f>
        <v>0</v>
      </c>
      <c r="K6" s="20" t="s">
        <v>26</v>
      </c>
      <c r="L6" s="18" t="s">
        <v>26</v>
      </c>
      <c r="M6" s="19">
        <f>SUM(M5:M5)</f>
        <v>0</v>
      </c>
      <c r="N6" s="21"/>
      <c r="O6" s="22"/>
    </row>
    <row r="8" spans="1:15" ht="38.25" customHeight="1">
      <c r="C8" s="30" t="s">
        <v>30</v>
      </c>
      <c r="D8" s="31"/>
      <c r="E8" s="31"/>
      <c r="F8" s="31"/>
      <c r="G8" s="31"/>
      <c r="H8" s="31"/>
      <c r="I8" s="31"/>
      <c r="J8" s="31"/>
      <c r="K8" s="31"/>
      <c r="L8" s="31"/>
    </row>
    <row r="11" spans="1:15" ht="31.5" customHeight="1">
      <c r="A11" s="1"/>
      <c r="B11" s="1"/>
      <c r="C11" s="2" t="s">
        <v>29</v>
      </c>
      <c r="D11" s="3"/>
      <c r="E11" s="3"/>
      <c r="F11" s="4" t="s">
        <v>0</v>
      </c>
      <c r="G11" s="5"/>
      <c r="H11" s="3"/>
      <c r="I11" s="6"/>
      <c r="J11" s="32" t="s">
        <v>31</v>
      </c>
      <c r="K11" s="33"/>
      <c r="L11" s="33"/>
      <c r="M11" s="33"/>
      <c r="N11" s="1"/>
      <c r="O11" s="1"/>
    </row>
    <row r="12" spans="1:15" ht="26.25" customHeight="1">
      <c r="A12" s="7"/>
      <c r="B12" s="34" t="s">
        <v>38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7"/>
      <c r="O12" s="7"/>
    </row>
    <row r="13" spans="1:15" ht="33.75">
      <c r="A13" s="7"/>
      <c r="B13" s="27" t="s">
        <v>1</v>
      </c>
      <c r="C13" s="27" t="s">
        <v>2</v>
      </c>
      <c r="D13" s="27" t="s">
        <v>3</v>
      </c>
      <c r="E13" s="28" t="s">
        <v>4</v>
      </c>
      <c r="F13" s="28" t="s">
        <v>5</v>
      </c>
      <c r="G13" s="27" t="s">
        <v>6</v>
      </c>
      <c r="H13" s="27" t="s">
        <v>27</v>
      </c>
      <c r="I13" s="27" t="s">
        <v>7</v>
      </c>
      <c r="J13" s="27" t="s">
        <v>8</v>
      </c>
      <c r="K13" s="27" t="s">
        <v>9</v>
      </c>
      <c r="L13" s="27" t="s">
        <v>10</v>
      </c>
      <c r="M13" s="27" t="s">
        <v>11</v>
      </c>
      <c r="N13" s="7"/>
      <c r="O13" s="7"/>
    </row>
    <row r="14" spans="1:15">
      <c r="A14" s="7"/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29" t="s">
        <v>17</v>
      </c>
      <c r="H14" s="29" t="s">
        <v>18</v>
      </c>
      <c r="I14" s="29" t="s">
        <v>19</v>
      </c>
      <c r="J14" s="29" t="s">
        <v>20</v>
      </c>
      <c r="K14" s="29" t="s">
        <v>21</v>
      </c>
      <c r="L14" s="29" t="s">
        <v>22</v>
      </c>
      <c r="M14" s="29" t="s">
        <v>23</v>
      </c>
      <c r="N14" s="7"/>
      <c r="O14" s="7"/>
    </row>
    <row r="15" spans="1:15" ht="27" customHeight="1">
      <c r="A15" s="8"/>
      <c r="B15" s="23">
        <v>1</v>
      </c>
      <c r="C15" s="24" t="s">
        <v>39</v>
      </c>
      <c r="D15" s="26"/>
      <c r="E15" s="9" t="s">
        <v>24</v>
      </c>
      <c r="F15" s="10" t="s">
        <v>36</v>
      </c>
      <c r="G15" s="11">
        <v>24</v>
      </c>
      <c r="H15" s="9" t="s">
        <v>37</v>
      </c>
      <c r="I15" s="25"/>
      <c r="J15" s="12">
        <f>G15*I15</f>
        <v>0</v>
      </c>
      <c r="K15" s="9">
        <v>8</v>
      </c>
      <c r="L15" s="13">
        <f>I15*1.08</f>
        <v>0</v>
      </c>
      <c r="M15" s="14">
        <f>J15*1.08</f>
        <v>0</v>
      </c>
      <c r="N15" s="8"/>
      <c r="O15" s="8"/>
    </row>
    <row r="16" spans="1:15" ht="22.5" customHeight="1">
      <c r="A16" s="15"/>
      <c r="B16" s="16"/>
      <c r="C16" s="16"/>
      <c r="D16" s="16"/>
      <c r="E16" s="17"/>
      <c r="F16" s="17"/>
      <c r="G16" s="17"/>
      <c r="H16" s="17"/>
      <c r="I16" s="18" t="s">
        <v>25</v>
      </c>
      <c r="J16" s="19">
        <f>SUM(J15:J15)</f>
        <v>0</v>
      </c>
      <c r="K16" s="20" t="s">
        <v>26</v>
      </c>
      <c r="L16" s="18" t="s">
        <v>26</v>
      </c>
      <c r="M16" s="19">
        <f>SUM(M15:M15)</f>
        <v>0</v>
      </c>
      <c r="N16" s="21"/>
      <c r="O16" s="22"/>
    </row>
    <row r="19" spans="3:12" ht="38.25" customHeight="1">
      <c r="C19" s="30" t="s">
        <v>30</v>
      </c>
      <c r="D19" s="31"/>
      <c r="E19" s="31"/>
      <c r="F19" s="31"/>
      <c r="G19" s="31"/>
      <c r="H19" s="31"/>
      <c r="I19" s="31"/>
      <c r="J19" s="31"/>
      <c r="K19" s="31"/>
      <c r="L19" s="31"/>
    </row>
  </sheetData>
  <mergeCells count="6">
    <mergeCell ref="C19:L19"/>
    <mergeCell ref="C8:L8"/>
    <mergeCell ref="J1:M1"/>
    <mergeCell ref="B2:M2"/>
    <mergeCell ref="J11:M11"/>
    <mergeCell ref="B12:M12"/>
  </mergeCells>
  <pageMargins left="0.7" right="0.7" top="0.75" bottom="0.75" header="0.3" footer="0.3"/>
  <pageSetup paperSize="9" orientation="landscape" r:id="rId1"/>
  <headerFooter>
    <oddHeader>&amp;L&amp;"-,Pogrubiony"&amp;12Znak sprawy: ZP/220/52/24&amp;C&amp;"-,Pogrubiony"&amp;16&amp;K0070C0FORMULARZ CEN JEDNOSTKOWYCH&amp;R&amp;"-,Pogrubiony"&amp;12ZAŁACZNIK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Wioleta Sybal</cp:lastModifiedBy>
  <cp:lastPrinted>2024-02-07T12:30:25Z</cp:lastPrinted>
  <dcterms:created xsi:type="dcterms:W3CDTF">2022-06-13T05:21:53Z</dcterms:created>
  <dcterms:modified xsi:type="dcterms:W3CDTF">2024-06-27T12:43:14Z</dcterms:modified>
</cp:coreProperties>
</file>