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otr.ploskonka\Desktop\Inwetnaryzacja architekotoniczno - budowlana\Wystawione na platformę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6" i="1" s="1"/>
  <c r="I15" i="1"/>
  <c r="J15" i="1" s="1"/>
  <c r="I9" i="1" l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H18" i="1"/>
  <c r="J18" i="1" l="1"/>
  <c r="I18" i="1"/>
</calcChain>
</file>

<file path=xl/sharedStrings.xml><?xml version="1.0" encoding="utf-8"?>
<sst xmlns="http://schemas.openxmlformats.org/spreadsheetml/2006/main" count="46" uniqueCount="41">
  <si>
    <t>Bud.mieszk. Radziszów l-czówka</t>
  </si>
  <si>
    <r>
      <rPr>
        <b/>
        <sz val="12"/>
        <rFont val="Arial"/>
        <family val="2"/>
      </rPr>
      <t>Lp.</t>
    </r>
  </si>
  <si>
    <r>
      <rPr>
        <b/>
        <sz val="12"/>
        <rFont val="Arial"/>
        <family val="2"/>
      </rPr>
      <t>Kategoria</t>
    </r>
  </si>
  <si>
    <r>
      <rPr>
        <b/>
        <sz val="12"/>
        <rFont val="Arial"/>
        <family val="2"/>
      </rPr>
      <t>Nr inw.</t>
    </r>
  </si>
  <si>
    <r>
      <rPr>
        <b/>
        <sz val="12"/>
        <rFont val="Arial"/>
        <family val="2"/>
      </rPr>
      <t>Nazwa</t>
    </r>
  </si>
  <si>
    <r>
      <rPr>
        <b/>
        <sz val="12"/>
        <rFont val="Arial"/>
        <family val="2"/>
      </rPr>
      <t>UWAGI</t>
    </r>
  </si>
  <si>
    <r>
      <rPr>
        <b/>
        <sz val="12"/>
        <rFont val="Arial"/>
        <family val="2"/>
      </rPr>
      <t>Powierzchnia
(m2)</t>
    </r>
  </si>
  <si>
    <r>
      <rPr>
        <b/>
        <sz val="12"/>
        <rFont val="Arial"/>
        <family val="2"/>
      </rPr>
      <t>Kubatura
(m3)</t>
    </r>
  </si>
  <si>
    <t>cena netto</t>
  </si>
  <si>
    <t>podatek VAT</t>
  </si>
  <si>
    <t>kwota brutto</t>
  </si>
  <si>
    <t>SUMA</t>
  </si>
  <si>
    <t>Budynek mieszkalny jednorodz.</t>
  </si>
  <si>
    <t>110/3</t>
  </si>
  <si>
    <t>Budynek mieszkalny jednorodz. oraz kancelaria</t>
  </si>
  <si>
    <t>110/139</t>
  </si>
  <si>
    <t>Bud.mieszk.Toporzysko l-czówka</t>
  </si>
  <si>
    <t>110/248</t>
  </si>
  <si>
    <t>110/308</t>
  </si>
  <si>
    <t>Bud. mieszk. Bystrzak l-czówka</t>
  </si>
  <si>
    <t>110/31</t>
  </si>
  <si>
    <t>Bud.mieszk.Tokarnia l-czówka</t>
  </si>
  <si>
    <t>110/6</t>
  </si>
  <si>
    <t>Bud. miesz. Gdów - leśniczówka</t>
  </si>
  <si>
    <t>Podpisano:</t>
  </si>
  <si>
    <t>DATA 20.11.2023</t>
  </si>
  <si>
    <t>Budynek biurowy Nadleśnictwa</t>
  </si>
  <si>
    <t>105/1</t>
  </si>
  <si>
    <t>Siedziba jednostki org. LP</t>
  </si>
  <si>
    <t>Myślenice ul. Szpitalna 13</t>
  </si>
  <si>
    <t>Garaż, warsztat przy N-ctwie</t>
  </si>
  <si>
    <t>108/115</t>
  </si>
  <si>
    <t>Budynek produkcyjny gosp. Dla roln.</t>
  </si>
  <si>
    <t>Leśnictwo Węglówka - Pcim 591</t>
  </si>
  <si>
    <t>Wysoka / Toporzysko w miejscowosći Wysoka 214 gm. Jordanów</t>
  </si>
  <si>
    <t>Radziszów 137</t>
  </si>
  <si>
    <t>Bystra Podhalańska 1A</t>
  </si>
  <si>
    <t xml:space="preserve">Tokarnia 358 </t>
  </si>
  <si>
    <t>Gdów 449</t>
  </si>
  <si>
    <t>Zestawienie budynków/ kosztorys ofertowy wykonania inwentaryzacji architektoniczno-budowlanej dla budynków będących w zarządzie Nadleśnictwa Myślenice</t>
  </si>
  <si>
    <t>Bud.mieszk.Pcim leśniczówka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</si>
</sst>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8C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shrinkToFit="1"/>
    </xf>
    <xf numFmtId="2" fontId="6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shrinkToFit="1"/>
    </xf>
    <xf numFmtId="2" fontId="6" fillId="0" borderId="3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70" zoomScaleNormal="70" workbookViewId="0">
      <selection activeCell="B13" sqref="B13"/>
    </sheetView>
  </sheetViews>
  <sheetFormatPr defaultRowHeight="15" x14ac:dyDescent="0.25"/>
  <cols>
    <col min="1" max="1" width="25.5703125" customWidth="1"/>
    <col min="2" max="2" width="21.140625" customWidth="1"/>
    <col min="3" max="3" width="17.85546875" customWidth="1"/>
    <col min="4" max="4" width="17.5703125" customWidth="1"/>
    <col min="5" max="5" width="26.140625" customWidth="1"/>
    <col min="6" max="6" width="17.28515625" customWidth="1"/>
    <col min="7" max="7" width="13.28515625" customWidth="1"/>
    <col min="9" max="9" width="16.28515625" customWidth="1"/>
    <col min="10" max="10" width="14.28515625" customWidth="1"/>
  </cols>
  <sheetData>
    <row r="1" spans="1:10" x14ac:dyDescent="0.25">
      <c r="I1" t="s">
        <v>25</v>
      </c>
    </row>
    <row r="2" spans="1:10" x14ac:dyDescent="0.25">
      <c r="A2" s="16" t="s">
        <v>39</v>
      </c>
      <c r="B2" s="16"/>
      <c r="C2" s="16"/>
      <c r="D2" s="17"/>
      <c r="E2" s="17"/>
      <c r="F2" s="17"/>
      <c r="G2" s="17"/>
      <c r="H2" s="17"/>
      <c r="I2" s="17"/>
      <c r="J2" s="17"/>
    </row>
    <row r="3" spans="1:10" ht="36.75" customHeight="1" x14ac:dyDescent="0.25">
      <c r="A3" s="16"/>
      <c r="B3" s="16"/>
      <c r="C3" s="16"/>
      <c r="D3" s="17"/>
      <c r="E3" s="17"/>
      <c r="F3" s="17"/>
      <c r="G3" s="17"/>
      <c r="H3" s="17"/>
      <c r="I3" s="17"/>
      <c r="J3" s="17"/>
    </row>
    <row r="4" spans="1:10" x14ac:dyDescent="0.25">
      <c r="A4" s="2"/>
      <c r="B4" s="2"/>
      <c r="C4" s="2"/>
    </row>
    <row r="5" spans="1:10" x14ac:dyDescent="0.25">
      <c r="A5" s="1"/>
      <c r="B5" s="1"/>
      <c r="C5" s="1"/>
    </row>
    <row r="8" spans="1:10" ht="47.25" x14ac:dyDescent="0.2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5" t="s">
        <v>8</v>
      </c>
      <c r="I8" s="5" t="s">
        <v>9</v>
      </c>
      <c r="J8" s="5" t="s">
        <v>10</v>
      </c>
    </row>
    <row r="9" spans="1:10" ht="45" x14ac:dyDescent="0.25">
      <c r="A9" s="8">
        <v>1</v>
      </c>
      <c r="B9" s="9" t="s">
        <v>12</v>
      </c>
      <c r="C9" s="9" t="s">
        <v>13</v>
      </c>
      <c r="D9" s="9" t="s">
        <v>40</v>
      </c>
      <c r="E9" s="9" t="s">
        <v>33</v>
      </c>
      <c r="F9" s="11">
        <v>99.91</v>
      </c>
      <c r="G9" s="10">
        <v>626</v>
      </c>
      <c r="H9" s="15"/>
      <c r="I9" s="7">
        <f t="shared" ref="I9:I16" si="0">0.23*H9</f>
        <v>0</v>
      </c>
      <c r="J9" s="7">
        <f t="shared" ref="J9:J16" si="1">H9+I9</f>
        <v>0</v>
      </c>
    </row>
    <row r="10" spans="1:10" ht="60" x14ac:dyDescent="0.25">
      <c r="A10" s="8">
        <v>2</v>
      </c>
      <c r="B10" s="9" t="s">
        <v>14</v>
      </c>
      <c r="C10" s="9" t="s">
        <v>15</v>
      </c>
      <c r="D10" s="9" t="s">
        <v>16</v>
      </c>
      <c r="E10" s="9" t="s">
        <v>34</v>
      </c>
      <c r="F10" s="8">
        <v>110</v>
      </c>
      <c r="G10" s="10">
        <v>721</v>
      </c>
      <c r="H10" s="15"/>
      <c r="I10" s="7">
        <f t="shared" si="0"/>
        <v>0</v>
      </c>
      <c r="J10" s="7">
        <f t="shared" si="1"/>
        <v>0</v>
      </c>
    </row>
    <row r="11" spans="1:10" ht="60" x14ac:dyDescent="0.25">
      <c r="A11" s="8">
        <v>3</v>
      </c>
      <c r="B11" s="9" t="s">
        <v>14</v>
      </c>
      <c r="C11" s="9" t="s">
        <v>17</v>
      </c>
      <c r="D11" s="9" t="s">
        <v>0</v>
      </c>
      <c r="E11" s="9" t="s">
        <v>35</v>
      </c>
      <c r="F11" s="8">
        <v>108</v>
      </c>
      <c r="G11" s="10">
        <v>760</v>
      </c>
      <c r="H11" s="15"/>
      <c r="I11" s="7">
        <f t="shared" si="0"/>
        <v>0</v>
      </c>
      <c r="J11" s="7">
        <f t="shared" si="1"/>
        <v>0</v>
      </c>
    </row>
    <row r="12" spans="1:10" ht="60" x14ac:dyDescent="0.25">
      <c r="A12" s="8">
        <v>4</v>
      </c>
      <c r="B12" s="9" t="s">
        <v>14</v>
      </c>
      <c r="C12" s="9" t="s">
        <v>18</v>
      </c>
      <c r="D12" s="9" t="s">
        <v>19</v>
      </c>
      <c r="E12" s="9" t="s">
        <v>36</v>
      </c>
      <c r="F12" s="8">
        <v>120</v>
      </c>
      <c r="G12" s="10">
        <v>757</v>
      </c>
      <c r="H12" s="15"/>
      <c r="I12" s="7">
        <f t="shared" si="0"/>
        <v>0</v>
      </c>
      <c r="J12" s="7">
        <f t="shared" si="1"/>
        <v>0</v>
      </c>
    </row>
    <row r="13" spans="1:10" ht="60" x14ac:dyDescent="0.25">
      <c r="A13" s="8">
        <v>5</v>
      </c>
      <c r="B13" s="9" t="s">
        <v>14</v>
      </c>
      <c r="C13" s="9" t="s">
        <v>20</v>
      </c>
      <c r="D13" s="9" t="s">
        <v>21</v>
      </c>
      <c r="E13" s="9" t="s">
        <v>37</v>
      </c>
      <c r="F13" s="8">
        <v>128</v>
      </c>
      <c r="G13" s="10">
        <v>718</v>
      </c>
      <c r="H13" s="15"/>
      <c r="I13" s="7">
        <f t="shared" si="0"/>
        <v>0</v>
      </c>
      <c r="J13" s="7">
        <f t="shared" si="1"/>
        <v>0</v>
      </c>
    </row>
    <row r="14" spans="1:10" ht="60" x14ac:dyDescent="0.25">
      <c r="A14" s="8">
        <v>6</v>
      </c>
      <c r="B14" s="9" t="s">
        <v>14</v>
      </c>
      <c r="C14" s="9" t="s">
        <v>22</v>
      </c>
      <c r="D14" s="9" t="s">
        <v>23</v>
      </c>
      <c r="E14" s="9" t="s">
        <v>38</v>
      </c>
      <c r="F14" s="8">
        <v>119</v>
      </c>
      <c r="G14" s="10">
        <v>735</v>
      </c>
      <c r="H14" s="15"/>
      <c r="I14" s="7">
        <f t="shared" si="0"/>
        <v>0</v>
      </c>
      <c r="J14" s="7">
        <f t="shared" si="1"/>
        <v>0</v>
      </c>
    </row>
    <row r="15" spans="1:10" ht="45" x14ac:dyDescent="0.25">
      <c r="A15" s="8">
        <v>7</v>
      </c>
      <c r="B15" s="12" t="s">
        <v>26</v>
      </c>
      <c r="C15" s="9" t="s">
        <v>27</v>
      </c>
      <c r="D15" s="9" t="s">
        <v>28</v>
      </c>
      <c r="E15" s="9" t="s">
        <v>29</v>
      </c>
      <c r="F15" s="13">
        <v>255</v>
      </c>
      <c r="G15" s="14">
        <v>1255</v>
      </c>
      <c r="H15" s="15"/>
      <c r="I15" s="7">
        <f t="shared" si="0"/>
        <v>0</v>
      </c>
      <c r="J15" s="7">
        <f t="shared" si="1"/>
        <v>0</v>
      </c>
    </row>
    <row r="16" spans="1:10" ht="45" x14ac:dyDescent="0.25">
      <c r="A16" s="8">
        <v>8</v>
      </c>
      <c r="B16" s="9" t="s">
        <v>30</v>
      </c>
      <c r="C16" s="9" t="s">
        <v>31</v>
      </c>
      <c r="D16" s="9" t="s">
        <v>32</v>
      </c>
      <c r="E16" s="9" t="s">
        <v>29</v>
      </c>
      <c r="F16" s="11">
        <v>210.4</v>
      </c>
      <c r="G16" s="14">
        <v>1020</v>
      </c>
      <c r="H16" s="15"/>
      <c r="I16" s="7">
        <f t="shared" si="0"/>
        <v>0</v>
      </c>
      <c r="J16" s="7">
        <f t="shared" si="1"/>
        <v>0</v>
      </c>
    </row>
    <row r="17" spans="1:10" x14ac:dyDescent="0.25">
      <c r="H17" s="6"/>
      <c r="I17" s="6"/>
      <c r="J17" s="6"/>
    </row>
    <row r="18" spans="1:10" x14ac:dyDescent="0.25">
      <c r="G18" t="s">
        <v>11</v>
      </c>
      <c r="H18" s="6">
        <f>SUM(H9:H16)</f>
        <v>0</v>
      </c>
      <c r="I18" s="6">
        <f>SUM(I9:I16)</f>
        <v>0</v>
      </c>
      <c r="J18" s="6">
        <f>SUM(J9:J16)</f>
        <v>0</v>
      </c>
    </row>
    <row r="21" spans="1:10" x14ac:dyDescent="0.25">
      <c r="A21" t="s">
        <v>24</v>
      </c>
    </row>
  </sheetData>
  <mergeCells count="1">
    <mergeCell ref="A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Płoskonka (Nadl. Myślenice)</dc:creator>
  <cp:lastModifiedBy>Piotr Płoskonka (Nadl. Myślenice)</cp:lastModifiedBy>
  <dcterms:created xsi:type="dcterms:W3CDTF">2023-09-11T12:28:29Z</dcterms:created>
  <dcterms:modified xsi:type="dcterms:W3CDTF">2023-11-21T08:15:09Z</dcterms:modified>
</cp:coreProperties>
</file>