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Arkusz1!$A$4:$J$25</definedName>
    <definedName name="_xlnm.Print_Area" localSheetId="0">Arkusz1!$A$1:$J$25</definedName>
  </definedNames>
  <calcPr calcId="144525"/>
</workbook>
</file>

<file path=xl/calcChain.xml><?xml version="1.0" encoding="utf-8"?>
<calcChain xmlns="http://schemas.openxmlformats.org/spreadsheetml/2006/main">
  <c r="L23" i="1" l="1"/>
  <c r="L24" i="1"/>
  <c r="J24" i="1" l="1"/>
  <c r="J23" i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J6" i="1"/>
  <c r="L6" i="1" s="1"/>
  <c r="J5" i="1"/>
  <c r="L5" i="1" s="1"/>
  <c r="J25" i="1" l="1"/>
</calcChain>
</file>

<file path=xl/sharedStrings.xml><?xml version="1.0" encoding="utf-8"?>
<sst xmlns="http://schemas.openxmlformats.org/spreadsheetml/2006/main" count="99" uniqueCount="60">
  <si>
    <t>Lp.</t>
  </si>
  <si>
    <t>Nazwa sprzętu</t>
  </si>
  <si>
    <t>j.m</t>
  </si>
  <si>
    <t>Producent</t>
  </si>
  <si>
    <t>Nazwa,oznaczenie produktu</t>
  </si>
  <si>
    <t>Numer katalogowy produktu</t>
  </si>
  <si>
    <t>Ilość</t>
  </si>
  <si>
    <t>Wartość netto</t>
  </si>
  <si>
    <t>Bęben do Minolta Bizhub 250K</t>
  </si>
  <si>
    <t>szt</t>
  </si>
  <si>
    <t>Konica Minolta</t>
  </si>
  <si>
    <t>DR310</t>
  </si>
  <si>
    <t>Toner do Minolta Bizhub 250K</t>
  </si>
  <si>
    <t>TN211</t>
  </si>
  <si>
    <t>Toner do Minolta PagePro 4650 EN K</t>
  </si>
  <si>
    <t>A0FN022</t>
  </si>
  <si>
    <t>Bęben do Samsung CLP 510</t>
  </si>
  <si>
    <t>Samsung</t>
  </si>
  <si>
    <t>CLP-510RB</t>
  </si>
  <si>
    <t>Toner do Samsung CLP 510 K</t>
  </si>
  <si>
    <t>CLP-510K</t>
  </si>
  <si>
    <t>Toner do Samsung CLP 510 C/M/Y</t>
  </si>
  <si>
    <t>CLP-510 C/M/Y</t>
  </si>
  <si>
    <t>Pojemnik na zużyty toner do Samsung CLP 510</t>
  </si>
  <si>
    <t>CLP-500WB</t>
  </si>
  <si>
    <t>Cartridge do HP DJ 460C, 5940, 6540, 9800 (1x21ml)</t>
  </si>
  <si>
    <t>Hawlett Packard</t>
  </si>
  <si>
    <t>C8767EE</t>
  </si>
  <si>
    <t>Cartridge do HP DJ 460C, 5940, 6540, 9800 (14ml) C/M/Y</t>
  </si>
  <si>
    <t>C9363EE</t>
  </si>
  <si>
    <t>Cartridge do HP DJ 1050,1055  K</t>
  </si>
  <si>
    <t>C4871A</t>
  </si>
  <si>
    <t>Cartridge do HP DJ 1050, 1055  C/M/Y</t>
  </si>
  <si>
    <t>C4846A,C4847A,C4848A</t>
  </si>
  <si>
    <t>Głowica do plotera HP DJ 1050,1055 K</t>
  </si>
  <si>
    <t>C4820A</t>
  </si>
  <si>
    <t>Głowica do plotera HP DJ 1050,1055 C/M/Y</t>
  </si>
  <si>
    <t>C4821A,C4822A,C4823A</t>
  </si>
  <si>
    <t>Bęben do HP 2550</t>
  </si>
  <si>
    <t>Q3964A</t>
  </si>
  <si>
    <t>Toner do HP 2550 K</t>
  </si>
  <si>
    <t>122A</t>
  </si>
  <si>
    <t>Q3960A</t>
  </si>
  <si>
    <t>Toner do HP 2550 C/M/Y</t>
  </si>
  <si>
    <t>Q3961/2/3/A</t>
  </si>
  <si>
    <t>Cartridge do HP 5150, 5652, 5850 K</t>
  </si>
  <si>
    <t>C6656AE</t>
  </si>
  <si>
    <t>Cartridge do HP 5150, 5652, 5850 C/M/Y</t>
  </si>
  <si>
    <t>C6657AE</t>
  </si>
  <si>
    <t>Produkt równoważny</t>
  </si>
  <si>
    <t>Cena jednostkowa netto (zł) za szt.</t>
  </si>
  <si>
    <t>Stawka VAT (%)</t>
  </si>
  <si>
    <t>Wartość brutto (zł)</t>
  </si>
  <si>
    <t>UWAGA:</t>
  </si>
  <si>
    <t>Wykonawca wypełnia kolumnę G, "Produkt równoważny" tylko w przypadku zaoferowania produktu równoważnego do określonego w kolumnach D, E, F. W przypadku pozostawienia kolumny G pustej w danym wierszu, Zamawiający uzna, że Wykonawca oferuje produkt wskazany w kolumnach D, E, F.</t>
  </si>
  <si>
    <t>Wykonawca przenosi wartośc RAZEM - netto i brutto do formularza "Oferta" (załącznik nr 3 do SWZ).</t>
  </si>
  <si>
    <t xml:space="preserve">Niniejszy plik należy opatrzyć </t>
  </si>
  <si>
    <t xml:space="preserve">kwalifikowanym podpisem elektronicznym, podpisem zaufanym lub podpisem osobistym </t>
  </si>
  <si>
    <t>przez osobę upoważnioną</t>
  </si>
  <si>
    <t>Załącznik nr 3.6 do SWZ: Formularz cenowy część 6 – 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</si>
</sst>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3" borderId="1" xfId="1" applyFont="1" applyFill="1" applyBorder="1" applyAlignment="1">
      <alignment vertical="top" wrapText="1"/>
    </xf>
    <xf numFmtId="4" fontId="5" fillId="3" borderId="1" xfId="1" applyNumberFormat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4" fontId="5" fillId="3" borderId="0" xfId="1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1" xfId="1" applyFont="1" applyFill="1" applyBorder="1" applyAlignment="1">
      <alignment horizontal="center" vertical="center" wrapText="1"/>
    </xf>
    <xf numFmtId="44" fontId="5" fillId="3" borderId="1" xfId="2" applyFont="1" applyFill="1" applyBorder="1" applyAlignment="1">
      <alignment horizontal="center" vertical="center"/>
    </xf>
    <xf numFmtId="44" fontId="5" fillId="3" borderId="1" xfId="2" applyFont="1" applyFill="1" applyBorder="1" applyAlignment="1">
      <alignment horizontal="center" vertical="top" wrapText="1"/>
    </xf>
    <xf numFmtId="44" fontId="6" fillId="2" borderId="3" xfId="2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/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B1" sqref="B1"/>
    </sheetView>
  </sheetViews>
  <sheetFormatPr defaultRowHeight="15" x14ac:dyDescent="0.25"/>
  <cols>
    <col min="1" max="1" width="6.42578125" customWidth="1"/>
    <col min="2" max="2" width="43.7109375" customWidth="1"/>
    <col min="4" max="4" width="26.28515625" customWidth="1"/>
    <col min="5" max="5" width="28.7109375" customWidth="1"/>
    <col min="6" max="7" width="32.140625" customWidth="1"/>
  </cols>
  <sheetData>
    <row r="1" spans="1:12" x14ac:dyDescent="0.25">
      <c r="A1" s="1"/>
      <c r="B1" s="30" t="s">
        <v>59</v>
      </c>
      <c r="C1" s="2"/>
      <c r="D1" s="2"/>
      <c r="E1" s="22"/>
      <c r="F1" s="23"/>
      <c r="G1" s="17"/>
      <c r="H1" s="1"/>
    </row>
    <row r="2" spans="1:12" x14ac:dyDescent="0.25">
      <c r="A2" s="1"/>
      <c r="B2" s="1"/>
      <c r="C2" s="1"/>
      <c r="D2" s="1"/>
      <c r="E2" s="1"/>
      <c r="F2" s="1"/>
      <c r="G2" s="1"/>
      <c r="H2" s="1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99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49</v>
      </c>
      <c r="H4" s="18" t="s">
        <v>50</v>
      </c>
      <c r="I4" s="18" t="s">
        <v>6</v>
      </c>
      <c r="J4" s="18" t="s">
        <v>7</v>
      </c>
      <c r="K4" s="18" t="s">
        <v>51</v>
      </c>
      <c r="L4" s="18" t="s">
        <v>52</v>
      </c>
    </row>
    <row r="5" spans="1:12" ht="24.95" customHeight="1" x14ac:dyDescent="0.25">
      <c r="A5" s="3">
        <v>1</v>
      </c>
      <c r="B5" s="5" t="s">
        <v>8</v>
      </c>
      <c r="C5" s="6" t="s">
        <v>9</v>
      </c>
      <c r="D5" s="7" t="s">
        <v>10</v>
      </c>
      <c r="E5" s="8" t="s">
        <v>11</v>
      </c>
      <c r="F5" s="8">
        <v>4068613</v>
      </c>
      <c r="G5" s="8"/>
      <c r="H5" s="9"/>
      <c r="I5" s="10">
        <v>1</v>
      </c>
      <c r="J5" s="20">
        <f t="shared" ref="J5:J24" si="0">H5*I5</f>
        <v>0</v>
      </c>
      <c r="K5" s="9"/>
      <c r="L5" s="19">
        <f>J5+K5*J5/100</f>
        <v>0</v>
      </c>
    </row>
    <row r="6" spans="1:12" ht="24.95" customHeight="1" x14ac:dyDescent="0.25">
      <c r="A6" s="3">
        <v>2</v>
      </c>
      <c r="B6" s="5" t="s">
        <v>12</v>
      </c>
      <c r="C6" s="11" t="s">
        <v>9</v>
      </c>
      <c r="D6" s="7" t="s">
        <v>10</v>
      </c>
      <c r="E6" s="8" t="s">
        <v>13</v>
      </c>
      <c r="F6" s="8">
        <v>8938415</v>
      </c>
      <c r="G6" s="8"/>
      <c r="H6" s="9"/>
      <c r="I6" s="10">
        <v>1</v>
      </c>
      <c r="J6" s="20">
        <f t="shared" si="0"/>
        <v>0</v>
      </c>
      <c r="K6" s="9"/>
      <c r="L6" s="19">
        <f t="shared" ref="L6:L24" si="1">J6+K6*J6/100</f>
        <v>0</v>
      </c>
    </row>
    <row r="7" spans="1:12" ht="24.95" customHeight="1" x14ac:dyDescent="0.25">
      <c r="A7" s="3">
        <v>3</v>
      </c>
      <c r="B7" s="5" t="s">
        <v>14</v>
      </c>
      <c r="C7" s="6" t="s">
        <v>9</v>
      </c>
      <c r="D7" s="7" t="s">
        <v>10</v>
      </c>
      <c r="E7" s="12" t="s">
        <v>15</v>
      </c>
      <c r="F7" s="13" t="s">
        <v>15</v>
      </c>
      <c r="G7" s="13"/>
      <c r="H7" s="14"/>
      <c r="I7" s="10">
        <v>1</v>
      </c>
      <c r="J7" s="20">
        <f t="shared" si="0"/>
        <v>0</v>
      </c>
      <c r="K7" s="9"/>
      <c r="L7" s="19">
        <f t="shared" si="1"/>
        <v>0</v>
      </c>
    </row>
    <row r="8" spans="1:12" ht="35.25" customHeight="1" x14ac:dyDescent="0.25">
      <c r="A8" s="3">
        <v>4</v>
      </c>
      <c r="B8" s="5" t="s">
        <v>16</v>
      </c>
      <c r="C8" s="6" t="s">
        <v>9</v>
      </c>
      <c r="D8" s="7" t="s">
        <v>17</v>
      </c>
      <c r="E8" s="8" t="s">
        <v>18</v>
      </c>
      <c r="F8" s="10" t="s">
        <v>18</v>
      </c>
      <c r="G8" s="10"/>
      <c r="H8" s="15"/>
      <c r="I8" s="10">
        <v>1</v>
      </c>
      <c r="J8" s="20">
        <f t="shared" si="0"/>
        <v>0</v>
      </c>
      <c r="K8" s="9"/>
      <c r="L8" s="19">
        <f t="shared" si="1"/>
        <v>0</v>
      </c>
    </row>
    <row r="9" spans="1:12" ht="35.25" customHeight="1" x14ac:dyDescent="0.25">
      <c r="A9" s="3">
        <v>5</v>
      </c>
      <c r="B9" s="5" t="s">
        <v>19</v>
      </c>
      <c r="C9" s="6" t="s">
        <v>9</v>
      </c>
      <c r="D9" s="7" t="s">
        <v>17</v>
      </c>
      <c r="E9" s="8" t="s">
        <v>20</v>
      </c>
      <c r="F9" s="10" t="s">
        <v>20</v>
      </c>
      <c r="G9" s="10"/>
      <c r="H9" s="15"/>
      <c r="I9" s="10">
        <v>1</v>
      </c>
      <c r="J9" s="20">
        <f t="shared" si="0"/>
        <v>0</v>
      </c>
      <c r="K9" s="9"/>
      <c r="L9" s="19">
        <f t="shared" si="1"/>
        <v>0</v>
      </c>
    </row>
    <row r="10" spans="1:12" ht="32.25" customHeight="1" x14ac:dyDescent="0.25">
      <c r="A10" s="3">
        <v>6</v>
      </c>
      <c r="B10" s="5" t="s">
        <v>21</v>
      </c>
      <c r="C10" s="6" t="s">
        <v>9</v>
      </c>
      <c r="D10" s="7" t="s">
        <v>17</v>
      </c>
      <c r="E10" s="8" t="s">
        <v>22</v>
      </c>
      <c r="F10" s="8" t="s">
        <v>22</v>
      </c>
      <c r="G10" s="8"/>
      <c r="H10" s="9"/>
      <c r="I10" s="10">
        <v>6</v>
      </c>
      <c r="J10" s="20">
        <f t="shared" si="0"/>
        <v>0</v>
      </c>
      <c r="K10" s="9"/>
      <c r="L10" s="19">
        <f t="shared" si="1"/>
        <v>0</v>
      </c>
    </row>
    <row r="11" spans="1:12" ht="34.5" customHeight="1" x14ac:dyDescent="0.25">
      <c r="A11" s="3">
        <v>7</v>
      </c>
      <c r="B11" s="5" t="s">
        <v>23</v>
      </c>
      <c r="C11" s="6" t="s">
        <v>9</v>
      </c>
      <c r="D11" s="7" t="s">
        <v>17</v>
      </c>
      <c r="E11" s="8" t="s">
        <v>24</v>
      </c>
      <c r="F11" s="8" t="s">
        <v>24</v>
      </c>
      <c r="G11" s="8"/>
      <c r="H11" s="9"/>
      <c r="I11" s="10">
        <v>1</v>
      </c>
      <c r="J11" s="20">
        <f t="shared" si="0"/>
        <v>0</v>
      </c>
      <c r="K11" s="9"/>
      <c r="L11" s="19">
        <f t="shared" si="1"/>
        <v>0</v>
      </c>
    </row>
    <row r="12" spans="1:12" ht="32.25" customHeight="1" x14ac:dyDescent="0.25">
      <c r="A12" s="3">
        <v>8</v>
      </c>
      <c r="B12" s="5" t="s">
        <v>25</v>
      </c>
      <c r="C12" s="6" t="s">
        <v>9</v>
      </c>
      <c r="D12" s="7" t="s">
        <v>26</v>
      </c>
      <c r="E12" s="8">
        <v>339</v>
      </c>
      <c r="F12" s="10" t="s">
        <v>27</v>
      </c>
      <c r="G12" s="10"/>
      <c r="H12" s="15"/>
      <c r="I12" s="10">
        <v>1</v>
      </c>
      <c r="J12" s="20">
        <f t="shared" si="0"/>
        <v>0</v>
      </c>
      <c r="K12" s="9"/>
      <c r="L12" s="19">
        <f t="shared" si="1"/>
        <v>0</v>
      </c>
    </row>
    <row r="13" spans="1:12" ht="34.5" customHeight="1" x14ac:dyDescent="0.25">
      <c r="A13" s="3">
        <v>9</v>
      </c>
      <c r="B13" s="5" t="s">
        <v>28</v>
      </c>
      <c r="C13" s="6" t="s">
        <v>9</v>
      </c>
      <c r="D13" s="7" t="s">
        <v>26</v>
      </c>
      <c r="E13" s="8">
        <v>344</v>
      </c>
      <c r="F13" s="10" t="s">
        <v>29</v>
      </c>
      <c r="G13" s="10"/>
      <c r="H13" s="15"/>
      <c r="I13" s="10">
        <v>3</v>
      </c>
      <c r="J13" s="20">
        <f t="shared" si="0"/>
        <v>0</v>
      </c>
      <c r="K13" s="9"/>
      <c r="L13" s="19">
        <f t="shared" si="1"/>
        <v>0</v>
      </c>
    </row>
    <row r="14" spans="1:12" ht="24.95" customHeight="1" x14ac:dyDescent="0.25">
      <c r="A14" s="3">
        <v>10</v>
      </c>
      <c r="B14" s="5" t="s">
        <v>30</v>
      </c>
      <c r="C14" s="6" t="s">
        <v>9</v>
      </c>
      <c r="D14" s="7" t="s">
        <v>26</v>
      </c>
      <c r="E14" s="8">
        <v>80</v>
      </c>
      <c r="F14" s="10" t="s">
        <v>31</v>
      </c>
      <c r="G14" s="10"/>
      <c r="H14" s="15"/>
      <c r="I14" s="10">
        <v>1</v>
      </c>
      <c r="J14" s="20">
        <f t="shared" si="0"/>
        <v>0</v>
      </c>
      <c r="K14" s="9"/>
      <c r="L14" s="19">
        <f t="shared" si="1"/>
        <v>0</v>
      </c>
    </row>
    <row r="15" spans="1:12" ht="24.95" customHeight="1" x14ac:dyDescent="0.25">
      <c r="A15" s="3">
        <v>11</v>
      </c>
      <c r="B15" s="5" t="s">
        <v>32</v>
      </c>
      <c r="C15" s="6" t="s">
        <v>9</v>
      </c>
      <c r="D15" s="7" t="s">
        <v>26</v>
      </c>
      <c r="E15" s="8">
        <v>80</v>
      </c>
      <c r="F15" s="10" t="s">
        <v>33</v>
      </c>
      <c r="G15" s="10"/>
      <c r="H15" s="15"/>
      <c r="I15" s="10">
        <v>6</v>
      </c>
      <c r="J15" s="20">
        <f t="shared" si="0"/>
        <v>0</v>
      </c>
      <c r="K15" s="9"/>
      <c r="L15" s="19">
        <f t="shared" si="1"/>
        <v>0</v>
      </c>
    </row>
    <row r="16" spans="1:12" ht="24.95" customHeight="1" x14ac:dyDescent="0.25">
      <c r="A16" s="3">
        <v>12</v>
      </c>
      <c r="B16" s="5" t="s">
        <v>34</v>
      </c>
      <c r="C16" s="6" t="s">
        <v>9</v>
      </c>
      <c r="D16" s="7" t="s">
        <v>26</v>
      </c>
      <c r="E16" s="8">
        <v>80</v>
      </c>
      <c r="F16" s="10" t="s">
        <v>35</v>
      </c>
      <c r="G16" s="10"/>
      <c r="H16" s="15"/>
      <c r="I16" s="10">
        <v>1</v>
      </c>
      <c r="J16" s="20">
        <f t="shared" si="0"/>
        <v>0</v>
      </c>
      <c r="K16" s="9"/>
      <c r="L16" s="19">
        <f t="shared" si="1"/>
        <v>0</v>
      </c>
    </row>
    <row r="17" spans="1:12" ht="24.95" customHeight="1" x14ac:dyDescent="0.25">
      <c r="A17" s="3">
        <v>13</v>
      </c>
      <c r="B17" s="5" t="s">
        <v>36</v>
      </c>
      <c r="C17" s="6" t="s">
        <v>9</v>
      </c>
      <c r="D17" s="7" t="s">
        <v>26</v>
      </c>
      <c r="E17" s="8">
        <v>80</v>
      </c>
      <c r="F17" s="10" t="s">
        <v>37</v>
      </c>
      <c r="G17" s="10"/>
      <c r="H17" s="15"/>
      <c r="I17" s="10">
        <v>6</v>
      </c>
      <c r="J17" s="20">
        <f t="shared" si="0"/>
        <v>0</v>
      </c>
      <c r="K17" s="9"/>
      <c r="L17" s="19">
        <f t="shared" si="1"/>
        <v>0</v>
      </c>
    </row>
    <row r="18" spans="1:12" ht="24.95" customHeight="1" x14ac:dyDescent="0.25">
      <c r="A18" s="3">
        <v>14</v>
      </c>
      <c r="B18" s="5" t="s">
        <v>38</v>
      </c>
      <c r="C18" s="6" t="s">
        <v>9</v>
      </c>
      <c r="D18" s="7" t="s">
        <v>26</v>
      </c>
      <c r="E18" s="8" t="s">
        <v>39</v>
      </c>
      <c r="F18" s="8" t="s">
        <v>39</v>
      </c>
      <c r="G18" s="8"/>
      <c r="H18" s="9"/>
      <c r="I18" s="10">
        <v>1</v>
      </c>
      <c r="J18" s="20">
        <f t="shared" si="0"/>
        <v>0</v>
      </c>
      <c r="K18" s="9"/>
      <c r="L18" s="19">
        <f t="shared" si="1"/>
        <v>0</v>
      </c>
    </row>
    <row r="19" spans="1:12" ht="24.95" customHeight="1" x14ac:dyDescent="0.25">
      <c r="A19" s="3">
        <v>15</v>
      </c>
      <c r="B19" s="5" t="s">
        <v>40</v>
      </c>
      <c r="C19" s="6" t="s">
        <v>9</v>
      </c>
      <c r="D19" s="7" t="s">
        <v>26</v>
      </c>
      <c r="E19" s="8" t="s">
        <v>41</v>
      </c>
      <c r="F19" s="10" t="s">
        <v>42</v>
      </c>
      <c r="G19" s="10"/>
      <c r="H19" s="15"/>
      <c r="I19" s="10">
        <v>1</v>
      </c>
      <c r="J19" s="20">
        <f t="shared" si="0"/>
        <v>0</v>
      </c>
      <c r="K19" s="9"/>
      <c r="L19" s="19">
        <f t="shared" si="1"/>
        <v>0</v>
      </c>
    </row>
    <row r="20" spans="1:12" ht="24.95" customHeight="1" x14ac:dyDescent="0.25">
      <c r="A20" s="3">
        <v>16</v>
      </c>
      <c r="B20" s="5" t="s">
        <v>43</v>
      </c>
      <c r="C20" s="6" t="s">
        <v>9</v>
      </c>
      <c r="D20" s="7" t="s">
        <v>26</v>
      </c>
      <c r="E20" s="8" t="s">
        <v>41</v>
      </c>
      <c r="F20" s="10" t="s">
        <v>44</v>
      </c>
      <c r="G20" s="10"/>
      <c r="H20" s="15"/>
      <c r="I20" s="10">
        <v>3</v>
      </c>
      <c r="J20" s="20">
        <f t="shared" si="0"/>
        <v>0</v>
      </c>
      <c r="K20" s="9"/>
      <c r="L20" s="19">
        <f t="shared" si="1"/>
        <v>0</v>
      </c>
    </row>
    <row r="21" spans="1:12" ht="24.95" customHeight="1" x14ac:dyDescent="0.25">
      <c r="A21" s="3">
        <v>17</v>
      </c>
      <c r="B21" s="5" t="s">
        <v>45</v>
      </c>
      <c r="C21" s="6" t="s">
        <v>9</v>
      </c>
      <c r="D21" s="7" t="s">
        <v>26</v>
      </c>
      <c r="E21" s="8">
        <v>56</v>
      </c>
      <c r="F21" s="10" t="s">
        <v>46</v>
      </c>
      <c r="G21" s="10"/>
      <c r="H21" s="15"/>
      <c r="I21" s="10">
        <v>1</v>
      </c>
      <c r="J21" s="20">
        <f t="shared" si="0"/>
        <v>0</v>
      </c>
      <c r="K21" s="9"/>
      <c r="L21" s="19">
        <f t="shared" si="1"/>
        <v>0</v>
      </c>
    </row>
    <row r="22" spans="1:12" ht="24.95" customHeight="1" x14ac:dyDescent="0.25">
      <c r="A22" s="3">
        <v>18</v>
      </c>
      <c r="B22" s="5" t="s">
        <v>47</v>
      </c>
      <c r="C22" s="6" t="s">
        <v>9</v>
      </c>
      <c r="D22" s="7" t="s">
        <v>26</v>
      </c>
      <c r="E22" s="8">
        <v>57</v>
      </c>
      <c r="F22" s="10" t="s">
        <v>48</v>
      </c>
      <c r="G22" s="10"/>
      <c r="H22" s="15"/>
      <c r="I22" s="10">
        <v>3</v>
      </c>
      <c r="J22" s="20">
        <f t="shared" si="0"/>
        <v>0</v>
      </c>
      <c r="K22" s="9"/>
      <c r="L22" s="19">
        <f t="shared" si="1"/>
        <v>0</v>
      </c>
    </row>
    <row r="23" spans="1:12" ht="24.95" customHeight="1" x14ac:dyDescent="0.25">
      <c r="A23" s="3">
        <v>19</v>
      </c>
      <c r="B23" s="5"/>
      <c r="C23" s="6"/>
      <c r="D23" s="7"/>
      <c r="E23" s="8"/>
      <c r="F23" s="10"/>
      <c r="G23" s="10"/>
      <c r="H23" s="15"/>
      <c r="I23" s="10"/>
      <c r="J23" s="20">
        <f t="shared" si="0"/>
        <v>0</v>
      </c>
      <c r="K23" s="9"/>
      <c r="L23" s="19">
        <f t="shared" si="1"/>
        <v>0</v>
      </c>
    </row>
    <row r="24" spans="1:12" ht="24.95" customHeight="1" x14ac:dyDescent="0.25">
      <c r="A24" s="3">
        <v>20</v>
      </c>
      <c r="B24" s="5"/>
      <c r="C24" s="6"/>
      <c r="D24" s="7"/>
      <c r="E24" s="8"/>
      <c r="F24" s="10"/>
      <c r="G24" s="10"/>
      <c r="H24" s="16"/>
      <c r="I24" s="10"/>
      <c r="J24" s="20">
        <f t="shared" si="0"/>
        <v>0</v>
      </c>
      <c r="K24" s="9"/>
      <c r="L24" s="19">
        <f t="shared" si="1"/>
        <v>0</v>
      </c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4"/>
      <c r="J25" s="21">
        <f>SUM(J5:J24)</f>
        <v>0</v>
      </c>
    </row>
    <row r="26" spans="1:12" x14ac:dyDescent="0.25">
      <c r="A26" s="1"/>
      <c r="B26" s="1"/>
      <c r="C26" s="1"/>
      <c r="D26" s="1"/>
      <c r="E26" s="1"/>
      <c r="F26" s="1"/>
      <c r="G26" s="1"/>
      <c r="H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</row>
    <row r="28" spans="1:12" x14ac:dyDescent="0.25">
      <c r="A28" s="24" t="s">
        <v>53</v>
      </c>
      <c r="B28" s="25"/>
      <c r="C28" s="25"/>
      <c r="D28" s="25"/>
      <c r="E28" s="26"/>
      <c r="F28" s="25"/>
      <c r="G28" s="25"/>
      <c r="H28" s="25"/>
      <c r="I28" s="25"/>
      <c r="J28" s="25"/>
      <c r="K28" s="25"/>
    </row>
    <row r="29" spans="1:12" x14ac:dyDescent="0.25">
      <c r="A29" s="27" t="s">
        <v>54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2" x14ac:dyDescent="0.25">
      <c r="A30" s="25" t="s">
        <v>55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2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2" x14ac:dyDescent="0.25">
      <c r="A32" s="25"/>
      <c r="B32" s="25"/>
      <c r="C32" s="28"/>
      <c r="D32" s="28"/>
      <c r="E32" s="28"/>
      <c r="F32" s="28"/>
      <c r="G32" s="28"/>
      <c r="H32" s="25"/>
      <c r="I32" s="25"/>
      <c r="J32" s="25"/>
      <c r="K32" s="25"/>
    </row>
    <row r="33" spans="1:11" x14ac:dyDescent="0.25">
      <c r="A33" s="25"/>
      <c r="B33" s="25"/>
      <c r="C33" s="28"/>
      <c r="D33" s="28"/>
      <c r="E33" s="28"/>
      <c r="F33" s="28"/>
      <c r="G33" s="28"/>
      <c r="H33" s="28"/>
      <c r="I33" s="25"/>
      <c r="J33" s="25"/>
      <c r="K33" s="25"/>
    </row>
    <row r="34" spans="1:11" x14ac:dyDescent="0.25">
      <c r="A34" s="25"/>
      <c r="B34" s="25"/>
      <c r="C34" s="28"/>
      <c r="D34" s="28"/>
      <c r="E34" s="28"/>
      <c r="F34" s="28"/>
      <c r="G34" s="28"/>
      <c r="H34" s="28"/>
      <c r="I34" s="25"/>
      <c r="J34" s="25"/>
      <c r="K34" s="25"/>
    </row>
    <row r="35" spans="1:11" x14ac:dyDescent="0.25">
      <c r="A35" s="25"/>
      <c r="B35" s="25"/>
      <c r="C35" s="25"/>
      <c r="D35" s="28"/>
      <c r="E35" s="28"/>
      <c r="F35" s="29" t="s">
        <v>56</v>
      </c>
      <c r="G35" s="28"/>
      <c r="H35" s="28"/>
      <c r="I35" s="25"/>
      <c r="J35" s="25"/>
      <c r="K35" s="25"/>
    </row>
    <row r="36" spans="1:11" x14ac:dyDescent="0.25">
      <c r="A36" s="25"/>
      <c r="B36" s="25"/>
      <c r="C36" s="25"/>
      <c r="D36" s="25"/>
      <c r="E36" s="25"/>
      <c r="F36" s="29" t="s">
        <v>57</v>
      </c>
      <c r="G36" s="25"/>
      <c r="H36" s="25"/>
      <c r="I36" s="25"/>
      <c r="J36" s="25"/>
      <c r="K36" s="25"/>
    </row>
    <row r="37" spans="1:11" x14ac:dyDescent="0.25">
      <c r="A37" s="25"/>
      <c r="B37" s="25"/>
      <c r="C37" s="25"/>
      <c r="D37" s="25"/>
      <c r="E37" s="25"/>
      <c r="F37" s="29" t="s">
        <v>58</v>
      </c>
      <c r="G37" s="25"/>
      <c r="H37" s="25"/>
      <c r="I37" s="25"/>
      <c r="J37" s="25"/>
      <c r="K37" s="25"/>
    </row>
    <row r="38" spans="1:1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</sheetData>
  <autoFilter ref="A4:J25"/>
  <mergeCells count="2">
    <mergeCell ref="E1:F1"/>
    <mergeCell ref="A29:K29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2021-09-14T11:30:27Z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458572710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