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tabRatio="264" activeTab="0"/>
  </bookViews>
  <sheets>
    <sheet name="Arkusz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<sst xmlns="http://schemas.openxmlformats.org/spreadsheetml/2006/main" count="46" uniqueCount="33">
  <si>
    <t>Nazwa Wykonawcy</t>
  </si>
  <si>
    <t>Nr zadania</t>
  </si>
  <si>
    <t xml:space="preserve">Kwota, jaką Zamawiający zamierza przeznaczyć na realizację poszczególnych zadań </t>
  </si>
  <si>
    <t>Nr oferty</t>
  </si>
  <si>
    <t>sporządziła: Agnieszka Ossowska</t>
  </si>
  <si>
    <t>data i podpis Sekretarza/Przewodniczącego Komisji Przetargowej</t>
  </si>
  <si>
    <t>nr oferty</t>
  </si>
  <si>
    <t>Termin dostawy zamówienia częściowego</t>
  </si>
  <si>
    <t>min. 2 dni robocze max. 5 dni roboczych</t>
  </si>
  <si>
    <t>5 dni</t>
  </si>
  <si>
    <t>Jakub Stawarz Bloomed Jakub Stawarz, ul. Międzyborska 15, 60-162 Poznań NIP: 779-238-31-72</t>
  </si>
  <si>
    <t>Jerzy Nędzewicz, Lech Rosochowicz, Tomasz Stawarz RONEST Spółka Cywilna Jerzy Nędzewicz, Lech Rosochowicz, Tomasz Stawarz, ul. Krakowska 23, 61-893 Poznań 
NIP: 778-00-46-279</t>
  </si>
  <si>
    <t>Mikamed Sp. z o. o., ul. Bądkowskiego 41/7, 80-137 Gdańsk, NIP 957-098-69-65</t>
  </si>
  <si>
    <t>AESCULAP CHIFA SP. Z O. O.
64-300 Nowy Tomyśl, ul. Tysiąclecia 14 
NIP 788 – 00 – 08 – 829</t>
  </si>
  <si>
    <t>Baxter Polska Sp. z o. o.
ul. Kruczkowskiego 8, 00-380 Warszawa
NIP : 827 181 88 28</t>
  </si>
  <si>
    <t>2 dni</t>
  </si>
  <si>
    <t>Peters Surgical Polska Sp. z o.o.
ul. Przasnyska 6B, 01 – 756 Warszawa 
NIP 524 278 68 34</t>
  </si>
  <si>
    <t>YAVO Sp. z o.o.
97-400 Bełchatów, ul. Bawełniana 17 
NIP 769-19-25-826</t>
  </si>
  <si>
    <t>BL Medica Sp. z o. o.
ul. Słoneczna 18, 72-123 Kliniska Wielkie 
NIP 8561859103</t>
  </si>
  <si>
    <t>Bialmed Sp. z o.o.
ul. Kazimierzowska 46/48/35, 02-546 Warszawa 
NIP 849 – 00 – 00 – 039</t>
  </si>
  <si>
    <t>IVRA MEDICAL T. Kaczmarek A. Twardowski Sp. j.
ul. Czerniakowska 28B lok. VIIIB
00-714 Warszawa 
NIP 5213868216</t>
  </si>
  <si>
    <t>Promedica Toruń Sp. z o.o.
ul. Grudziądzka 159a, 87-100 Toruń 
NIP: 956 227 31 04</t>
  </si>
  <si>
    <t>Corza Medical GmbH
Dreiköningstrasse 31a, 8002 Zurych, Szwajcaria
Adr do kores: Corza Medical, al. Jerozolimskie 188 B, Brain Embassy 5 piętro, 02-222 Warszawa
NIP DE343842788</t>
  </si>
  <si>
    <t>3 dni</t>
  </si>
  <si>
    <t>Becton Dickinson Polska Sp. z o.o.
ul. Osmańska 14, 02‐823 Warszawa 
NIP 5271055984</t>
  </si>
  <si>
    <t>Medtronic Poland Sp. z o.o.
ul. Polna 11, 00-633 Warszawa
NIP 952-10-00-289</t>
  </si>
  <si>
    <t>BERYL MED POLAND Sp. z o. o.
ul. Łopuszańska 36, bud. 14C, 02-220 Warszawa
NIP 5321786998</t>
  </si>
  <si>
    <t>Softmedica Sp z o. o.
ul. Zamknięta 10 30-554 Kraków
NIP 6793133637</t>
  </si>
  <si>
    <t>"ARNO-MED" Sp. z o. o.
ul. KOLEJOWA 24, 55-081 MIETKÓW
NIP 894-25-63-463</t>
  </si>
  <si>
    <t xml:space="preserve">Zestawienie informacji z ofert złożonych w postępowaniu o udzielenie zamówienia publicznego prowadzonym w trybie przetargu nieograniczonego na sukcesywne dostawy materiałów szewnych, hemostatycznych, klejów tkankowych oraz inny sprzęt medyczny na potrzeby Bloku Operacyjnego, sprawa nr D25M/251/N/27-56rj/23                                                                                                                                     </t>
  </si>
  <si>
    <t>Zamawiający na podstawie art. 222 ustawy z dnia 11 września 2019 roku Prawo Zamówień Publicznych (t. j. Dz. U. z 2022 r. poz. 1605 z późn. zm.) przekazuje poniżej informacje, o których mowa w art. 222 ust. 5 ustawy Prawo Zamówień Publicznych.
Otwarcie ofert odbyło się w dniu 24 listopada 2023 r. o godzinie 10:00
Kwota jaką Zamawiający zamierza przeznaczyć na sfinansowanie całego zamówienia wynosi łącznie:  4 576 183,48 zł.
Niniejszym Zamawiający przedstawia zestawienie informacji z ofert złożonych przez następujących Wykonawców:</t>
  </si>
  <si>
    <r>
      <rPr>
        <b/>
        <sz val="7"/>
        <rFont val="Arial"/>
        <family val="2"/>
      </rPr>
      <t xml:space="preserve">2 dni </t>
    </r>
    <r>
      <rPr>
        <sz val="7"/>
        <rFont val="Arial"/>
        <family val="2"/>
      </rPr>
      <t xml:space="preserve">– dla pak. 1-3, 8-12, 18, 19 i 21, </t>
    </r>
    <r>
      <rPr>
        <b/>
        <sz val="7"/>
        <rFont val="Arial"/>
        <family val="2"/>
      </rPr>
      <t>3 dni</t>
    </r>
    <r>
      <rPr>
        <sz val="7"/>
        <rFont val="Arial"/>
        <family val="2"/>
      </rPr>
      <t xml:space="preserve"> – dla pak. 5 i 28</t>
    </r>
  </si>
  <si>
    <t>27.11.2023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</si>
</sst>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#.00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0\ &quot;zł&quot;"/>
  </numFmts>
  <fonts count="53">
    <font>
      <sz val="10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6"/>
      <name val="Arial Narrow"/>
      <family val="2"/>
    </font>
    <font>
      <b/>
      <sz val="6"/>
      <name val="Arial Narrow"/>
      <family val="2"/>
    </font>
    <font>
      <b/>
      <sz val="5.5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b/>
      <sz val="4.5"/>
      <name val="Arial Narrow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color indexed="51"/>
      <name val="Arial Narrow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C30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2" fillId="31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3" borderId="0" applyNumberFormat="0" applyBorder="0" applyAlignment="0" applyProtection="0"/>
  </cellStyleXfs>
  <cellXfs count="67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4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wrapText="1"/>
    </xf>
    <xf numFmtId="0" fontId="8" fillId="19" borderId="10" xfId="0" applyNumberFormat="1" applyFont="1" applyFill="1" applyBorder="1" applyAlignment="1" quotePrefix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/>
    </xf>
    <xf numFmtId="0" fontId="4" fillId="7" borderId="11" xfId="0" applyNumberFormat="1" applyFont="1" applyFill="1" applyBorder="1" applyAlignment="1">
      <alignment horizontal="center" vertical="center"/>
    </xf>
    <xf numFmtId="44" fontId="0" fillId="34" borderId="10" xfId="60" applyFill="1" applyBorder="1" applyAlignment="1">
      <alignment horizontal="center" vertical="center"/>
    </xf>
    <xf numFmtId="44" fontId="0" fillId="35" borderId="12" xfId="60" applyFill="1" applyBorder="1" applyAlignment="1">
      <alignment horizontal="center" vertical="center"/>
    </xf>
    <xf numFmtId="44" fontId="0" fillId="35" borderId="10" xfId="60" applyFill="1" applyBorder="1" applyAlignment="1">
      <alignment horizontal="center" vertical="center"/>
    </xf>
    <xf numFmtId="44" fontId="0" fillId="35" borderId="13" xfId="60" applyFill="1" applyBorder="1" applyAlignment="1">
      <alignment horizontal="center" vertical="center"/>
    </xf>
    <xf numFmtId="172" fontId="0" fillId="0" borderId="12" xfId="42" applyNumberFormat="1" applyBorder="1" applyAlignment="1">
      <alignment horizontal="center" vertical="center"/>
    </xf>
    <xf numFmtId="3" fontId="4" fillId="7" borderId="14" xfId="0" applyNumberFormat="1" applyFont="1" applyFill="1" applyBorder="1" applyAlignment="1">
      <alignment horizontal="center" vertical="center"/>
    </xf>
    <xf numFmtId="3" fontId="4" fillId="7" borderId="15" xfId="0" applyNumberFormat="1" applyFont="1" applyFill="1" applyBorder="1" applyAlignment="1">
      <alignment horizontal="center" vertical="center"/>
    </xf>
    <xf numFmtId="3" fontId="4" fillId="7" borderId="16" xfId="0" applyNumberFormat="1" applyFont="1" applyFill="1" applyBorder="1" applyAlignment="1">
      <alignment horizontal="center" vertical="center"/>
    </xf>
    <xf numFmtId="3" fontId="4" fillId="7" borderId="17" xfId="0" applyNumberFormat="1" applyFont="1" applyFill="1" applyBorder="1" applyAlignment="1">
      <alignment horizontal="center" vertical="center"/>
    </xf>
    <xf numFmtId="3" fontId="4" fillId="7" borderId="18" xfId="0" applyNumberFormat="1" applyFont="1" applyFill="1" applyBorder="1" applyAlignment="1">
      <alignment horizontal="center" vertical="center"/>
    </xf>
    <xf numFmtId="3" fontId="4" fillId="7" borderId="12" xfId="0" applyNumberFormat="1" applyFont="1" applyFill="1" applyBorder="1" applyAlignment="1">
      <alignment horizontal="center" vertical="center"/>
    </xf>
    <xf numFmtId="3" fontId="4" fillId="7" borderId="19" xfId="0" applyNumberFormat="1" applyFont="1" applyFill="1" applyBorder="1" applyAlignment="1">
      <alignment horizontal="center" vertical="center"/>
    </xf>
    <xf numFmtId="4" fontId="10" fillId="19" borderId="10" xfId="0" applyNumberFormat="1" applyFont="1" applyFill="1" applyBorder="1" applyAlignment="1">
      <alignment horizontal="center" vertical="center" wrapText="1"/>
    </xf>
    <xf numFmtId="4" fontId="8" fillId="19" borderId="10" xfId="0" applyNumberFormat="1" applyFont="1" applyFill="1" applyBorder="1" applyAlignment="1">
      <alignment horizontal="center" vertical="center" wrapText="1"/>
    </xf>
    <xf numFmtId="4" fontId="9" fillId="19" borderId="10" xfId="0" applyNumberFormat="1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>
      <alignment horizontal="center"/>
    </xf>
    <xf numFmtId="172" fontId="0" fillId="0" borderId="12" xfId="42" applyNumberFormat="1" applyFont="1" applyBorder="1" applyAlignment="1">
      <alignment horizontal="center" vertical="center"/>
    </xf>
    <xf numFmtId="3" fontId="7" fillId="7" borderId="10" xfId="0" applyNumberFormat="1" applyFont="1" applyFill="1" applyBorder="1" applyAlignment="1" applyProtection="1">
      <alignment horizontal="center" vertical="center" wrapText="1"/>
      <protection/>
    </xf>
    <xf numFmtId="3" fontId="3" fillId="37" borderId="20" xfId="0" applyNumberFormat="1" applyFont="1" applyFill="1" applyBorder="1" applyAlignment="1" applyProtection="1">
      <alignment horizontal="center" vertical="center"/>
      <protection/>
    </xf>
    <xf numFmtId="3" fontId="3" fillId="37" borderId="21" xfId="0" applyNumberFormat="1" applyFont="1" applyFill="1" applyBorder="1" applyAlignment="1" applyProtection="1">
      <alignment horizontal="center" vertical="center"/>
      <protection/>
    </xf>
    <xf numFmtId="3" fontId="7" fillId="7" borderId="21" xfId="0" applyNumberFormat="1" applyFont="1" applyFill="1" applyBorder="1" applyAlignment="1" applyProtection="1">
      <alignment horizontal="center" vertical="center"/>
      <protection/>
    </xf>
    <xf numFmtId="3" fontId="52" fillId="0" borderId="0" xfId="0" applyNumberFormat="1" applyFont="1" applyFill="1" applyBorder="1" applyAlignment="1">
      <alignment horizontal="center"/>
    </xf>
    <xf numFmtId="4" fontId="33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172" fontId="0" fillId="0" borderId="10" xfId="42" applyNumberFormat="1" applyFont="1" applyBorder="1" applyAlignment="1">
      <alignment horizontal="center" vertical="center"/>
    </xf>
    <xf numFmtId="4" fontId="7" fillId="7" borderId="10" xfId="0" applyNumberFormat="1" applyFont="1" applyFill="1" applyBorder="1" applyAlignment="1">
      <alignment horizontal="center" vertical="center" wrapText="1"/>
    </xf>
    <xf numFmtId="3" fontId="12" fillId="7" borderId="10" xfId="0" applyNumberFormat="1" applyFont="1" applyFill="1" applyBorder="1" applyAlignment="1" applyProtection="1">
      <alignment horizontal="center" vertical="center" wrapText="1"/>
      <protection/>
    </xf>
    <xf numFmtId="172" fontId="13" fillId="0" borderId="12" xfId="42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/>
    </xf>
    <xf numFmtId="3" fontId="4" fillId="2" borderId="23" xfId="0" applyNumberFormat="1" applyFont="1" applyFill="1" applyBorder="1" applyAlignment="1">
      <alignment horizontal="left" vertical="center" wrapText="1"/>
    </xf>
    <xf numFmtId="3" fontId="4" fillId="2" borderId="24" xfId="0" applyNumberFormat="1" applyFont="1" applyFill="1" applyBorder="1" applyAlignment="1">
      <alignment horizontal="left" vertical="center" wrapText="1"/>
    </xf>
    <xf numFmtId="3" fontId="4" fillId="2" borderId="13" xfId="0" applyNumberFormat="1" applyFont="1" applyFill="1" applyBorder="1" applyAlignment="1">
      <alignment horizontal="left" vertical="center" wrapText="1"/>
    </xf>
    <xf numFmtId="4" fontId="4" fillId="35" borderId="25" xfId="0" applyNumberFormat="1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center" vertical="center" wrapText="1"/>
    </xf>
    <xf numFmtId="3" fontId="4" fillId="13" borderId="22" xfId="0" applyNumberFormat="1" applyFont="1" applyFill="1" applyBorder="1" applyAlignment="1">
      <alignment horizontal="center" vertical="center"/>
    </xf>
    <xf numFmtId="3" fontId="11" fillId="14" borderId="26" xfId="0" applyNumberFormat="1" applyFont="1" applyFill="1" applyBorder="1" applyAlignment="1">
      <alignment horizontal="center" vertical="center" wrapText="1"/>
    </xf>
    <xf numFmtId="3" fontId="11" fillId="14" borderId="22" xfId="0" applyNumberFormat="1" applyFont="1" applyFill="1" applyBorder="1" applyAlignment="1">
      <alignment horizontal="center" vertical="center" wrapText="1"/>
    </xf>
    <xf numFmtId="3" fontId="11" fillId="14" borderId="27" xfId="0" applyNumberFormat="1" applyFont="1" applyFill="1" applyBorder="1" applyAlignment="1">
      <alignment horizontal="center" vertical="center" wrapText="1"/>
    </xf>
    <xf numFmtId="3" fontId="11" fillId="14" borderId="19" xfId="0" applyNumberFormat="1" applyFont="1" applyFill="1" applyBorder="1" applyAlignment="1">
      <alignment horizontal="center" vertical="center" wrapText="1"/>
    </xf>
    <xf numFmtId="3" fontId="11" fillId="14" borderId="28" xfId="0" applyNumberFormat="1" applyFont="1" applyFill="1" applyBorder="1" applyAlignment="1">
      <alignment horizontal="center" vertical="center" wrapText="1"/>
    </xf>
    <xf numFmtId="3" fontId="11" fillId="14" borderId="29" xfId="0" applyNumberFormat="1" applyFont="1" applyFill="1" applyBorder="1" applyAlignment="1">
      <alignment horizontal="center" vertical="center" wrapText="1"/>
    </xf>
    <xf numFmtId="3" fontId="6" fillId="37" borderId="30" xfId="0" applyNumberFormat="1" applyFont="1" applyFill="1" applyBorder="1" applyAlignment="1">
      <alignment horizontal="left"/>
    </xf>
    <xf numFmtId="3" fontId="6" fillId="37" borderId="0" xfId="0" applyNumberFormat="1" applyFont="1" applyFill="1" applyBorder="1" applyAlignment="1">
      <alignment horizontal="left"/>
    </xf>
    <xf numFmtId="3" fontId="3" fillId="37" borderId="25" xfId="0" applyNumberFormat="1" applyFont="1" applyFill="1" applyBorder="1" applyAlignment="1" applyProtection="1">
      <alignment horizontal="center" vertical="center" textRotation="90" wrapText="1"/>
      <protection/>
    </xf>
    <xf numFmtId="3" fontId="3" fillId="37" borderId="17" xfId="0" applyNumberFormat="1" applyFont="1" applyFill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ableStyleLight1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5">
    <dxf>
      <font>
        <b/>
        <i val="0"/>
      </font>
      <fill>
        <patternFill>
          <bgColor theme="7" tint="0.3999499976634979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tabSelected="1" zoomScaleSheetLayoutView="90" workbookViewId="0" topLeftCell="A22">
      <selection activeCell="G48" sqref="G48:H48"/>
    </sheetView>
  </sheetViews>
  <sheetFormatPr defaultColWidth="11.57421875" defaultRowHeight="12.75"/>
  <cols>
    <col min="1" max="1" width="5.140625" style="1" customWidth="1"/>
    <col min="2" max="2" width="13.140625" style="2" customWidth="1"/>
    <col min="3" max="3" width="14.57421875" style="2" bestFit="1" customWidth="1"/>
    <col min="4" max="4" width="13.57421875" style="2" customWidth="1"/>
    <col min="5" max="6" width="13.28125" style="2" customWidth="1"/>
    <col min="7" max="7" width="13.140625" style="2" customWidth="1"/>
    <col min="8" max="8" width="13.57421875" style="2" customWidth="1"/>
    <col min="9" max="9" width="12.8515625" style="2" customWidth="1"/>
    <col min="10" max="10" width="13.7109375" style="2" customWidth="1"/>
    <col min="11" max="11" width="13.140625" style="2" bestFit="1" customWidth="1"/>
    <col min="12" max="12" width="12.57421875" style="2" customWidth="1"/>
    <col min="13" max="13" width="14.421875" style="2" customWidth="1"/>
    <col min="14" max="14" width="12.57421875" style="2" customWidth="1"/>
    <col min="15" max="15" width="15.140625" style="2" customWidth="1"/>
    <col min="16" max="16" width="16.7109375" style="2" customWidth="1"/>
    <col min="17" max="17" width="15.140625" style="2" customWidth="1"/>
    <col min="18" max="18" width="15.28125" style="2" customWidth="1"/>
    <col min="19" max="19" width="17.28125" style="3" customWidth="1"/>
    <col min="20" max="16384" width="11.57421875" style="3" customWidth="1"/>
  </cols>
  <sheetData>
    <row r="1" spans="1:34" ht="11.25" customHeight="1">
      <c r="A1" s="57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5.25" customHeight="1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2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58.5" customHeight="1">
      <c r="A3" s="50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2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9.75" customHeight="1">
      <c r="A4" s="65" t="s">
        <v>1</v>
      </c>
      <c r="B4" s="56" t="s">
        <v>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3" t="s">
        <v>2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4" customFormat="1" ht="93" customHeight="1">
      <c r="A5" s="66"/>
      <c r="B5" s="32" t="s">
        <v>10</v>
      </c>
      <c r="C5" s="33" t="s">
        <v>11</v>
      </c>
      <c r="D5" s="33" t="s">
        <v>12</v>
      </c>
      <c r="E5" s="34" t="s">
        <v>13</v>
      </c>
      <c r="F5" s="17" t="s">
        <v>14</v>
      </c>
      <c r="G5" s="17" t="s">
        <v>16</v>
      </c>
      <c r="H5" s="17" t="s">
        <v>17</v>
      </c>
      <c r="I5" s="17" t="s">
        <v>18</v>
      </c>
      <c r="J5" s="17" t="s">
        <v>19</v>
      </c>
      <c r="K5" s="17" t="s">
        <v>20</v>
      </c>
      <c r="L5" s="17" t="s">
        <v>21</v>
      </c>
      <c r="M5" s="17" t="s">
        <v>22</v>
      </c>
      <c r="N5" s="17" t="s">
        <v>24</v>
      </c>
      <c r="O5" s="17" t="s">
        <v>25</v>
      </c>
      <c r="P5" s="17" t="s">
        <v>26</v>
      </c>
      <c r="Q5" s="17" t="s">
        <v>27</v>
      </c>
      <c r="R5" s="17" t="s">
        <v>28</v>
      </c>
      <c r="S5" s="5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5" customFormat="1" ht="10.5" customHeight="1">
      <c r="A6" s="37" t="s">
        <v>3</v>
      </c>
      <c r="B6" s="25">
        <v>1</v>
      </c>
      <c r="C6" s="26">
        <v>2</v>
      </c>
      <c r="D6" s="26">
        <v>3</v>
      </c>
      <c r="E6" s="26">
        <v>4</v>
      </c>
      <c r="F6" s="26">
        <v>5</v>
      </c>
      <c r="G6" s="27">
        <v>6</v>
      </c>
      <c r="H6" s="28">
        <v>7</v>
      </c>
      <c r="I6" s="29">
        <v>8</v>
      </c>
      <c r="J6" s="30">
        <v>9</v>
      </c>
      <c r="K6" s="30">
        <v>10</v>
      </c>
      <c r="L6" s="31">
        <v>11</v>
      </c>
      <c r="M6" s="31">
        <v>12</v>
      </c>
      <c r="N6" s="31">
        <v>13</v>
      </c>
      <c r="O6" s="31">
        <v>14</v>
      </c>
      <c r="P6" s="31">
        <v>15</v>
      </c>
      <c r="Q6" s="31">
        <v>16</v>
      </c>
      <c r="R6" s="30">
        <v>17</v>
      </c>
      <c r="S6" s="55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5" customHeight="1">
      <c r="A7" s="38">
        <v>1</v>
      </c>
      <c r="B7" s="20"/>
      <c r="C7" s="20"/>
      <c r="D7" s="20"/>
      <c r="E7" s="20">
        <v>165006.59</v>
      </c>
      <c r="F7" s="20"/>
      <c r="G7" s="20"/>
      <c r="H7" s="20">
        <v>109109.72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1">
        <v>165006.59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" customHeight="1">
      <c r="A8" s="39">
        <v>2</v>
      </c>
      <c r="B8" s="20"/>
      <c r="C8" s="20"/>
      <c r="D8" s="20"/>
      <c r="E8" s="20">
        <v>58529.04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2">
        <v>58529.04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" customHeight="1">
      <c r="A9" s="39">
        <v>3</v>
      </c>
      <c r="B9" s="20"/>
      <c r="C9" s="20"/>
      <c r="D9" s="20"/>
      <c r="E9" s="20">
        <v>4500.23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2">
        <v>4500.23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" customHeight="1">
      <c r="A10" s="38">
        <v>4</v>
      </c>
      <c r="B10" s="20"/>
      <c r="C10" s="20"/>
      <c r="D10" s="20"/>
      <c r="E10" s="20"/>
      <c r="F10" s="20"/>
      <c r="G10" s="20">
        <v>128880.59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2">
        <v>132257.97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" customHeight="1">
      <c r="A11" s="39">
        <v>5</v>
      </c>
      <c r="B11" s="20"/>
      <c r="C11" s="20"/>
      <c r="D11" s="20"/>
      <c r="E11" s="20">
        <v>114372</v>
      </c>
      <c r="F11" s="20"/>
      <c r="G11" s="20">
        <v>28952.64</v>
      </c>
      <c r="H11" s="20"/>
      <c r="I11" s="20"/>
      <c r="J11" s="20"/>
      <c r="K11" s="20"/>
      <c r="L11" s="20"/>
      <c r="M11" s="20"/>
      <c r="N11" s="20"/>
      <c r="O11" s="20"/>
      <c r="P11" s="20">
        <v>20217.6</v>
      </c>
      <c r="Q11" s="20"/>
      <c r="R11" s="20"/>
      <c r="S11" s="22">
        <v>29030.4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5" customHeight="1">
      <c r="A12" s="39">
        <v>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>
        <v>14400</v>
      </c>
      <c r="N12" s="20"/>
      <c r="O12" s="20"/>
      <c r="P12" s="20"/>
      <c r="Q12" s="20"/>
      <c r="R12" s="20"/>
      <c r="S12" s="22">
        <v>15552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15" customHeight="1">
      <c r="A13" s="38">
        <v>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>
        <v>7200</v>
      </c>
      <c r="N13" s="20"/>
      <c r="O13" s="20"/>
      <c r="P13" s="20"/>
      <c r="Q13" s="20"/>
      <c r="R13" s="20"/>
      <c r="S13" s="22">
        <v>7776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15" customHeight="1">
      <c r="A14" s="39">
        <v>8</v>
      </c>
      <c r="B14" s="20"/>
      <c r="C14" s="20"/>
      <c r="D14" s="20"/>
      <c r="E14" s="20">
        <v>12792.04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2">
        <v>12808.11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15" customHeight="1">
      <c r="A15" s="39">
        <v>9</v>
      </c>
      <c r="B15" s="20"/>
      <c r="C15" s="20"/>
      <c r="D15" s="20"/>
      <c r="E15" s="20">
        <v>11801.64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2">
        <v>16758.27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15" customHeight="1">
      <c r="A16" s="38">
        <v>10</v>
      </c>
      <c r="B16" s="20"/>
      <c r="C16" s="20"/>
      <c r="D16" s="20"/>
      <c r="E16" s="20">
        <v>1236.38</v>
      </c>
      <c r="F16" s="20"/>
      <c r="G16" s="20"/>
      <c r="H16" s="20"/>
      <c r="I16" s="20"/>
      <c r="J16" s="20"/>
      <c r="K16" s="20"/>
      <c r="L16" s="20">
        <v>699.84</v>
      </c>
      <c r="M16" s="20"/>
      <c r="N16" s="20"/>
      <c r="O16" s="20"/>
      <c r="P16" s="20"/>
      <c r="Q16" s="20"/>
      <c r="R16" s="20">
        <v>886.46</v>
      </c>
      <c r="S16" s="22">
        <v>1236.38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15" customHeight="1">
      <c r="A17" s="39">
        <v>11</v>
      </c>
      <c r="B17" s="20"/>
      <c r="C17" s="20"/>
      <c r="D17" s="20"/>
      <c r="E17" s="20">
        <v>223677.42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>
        <v>238736.16</v>
      </c>
      <c r="R17" s="20"/>
      <c r="S17" s="22">
        <v>223677.42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15" customHeight="1">
      <c r="A18" s="39">
        <v>12</v>
      </c>
      <c r="B18" s="20"/>
      <c r="C18" s="20"/>
      <c r="D18" s="20"/>
      <c r="E18" s="20">
        <v>7901.25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2">
        <v>11219.73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15" customHeight="1">
      <c r="A19" s="38">
        <v>13</v>
      </c>
      <c r="B19" s="20"/>
      <c r="C19" s="20"/>
      <c r="D19" s="20">
        <v>78763.49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2">
        <v>66848.72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15" customHeight="1">
      <c r="A20" s="39">
        <v>14</v>
      </c>
      <c r="B20" s="20"/>
      <c r="C20" s="20"/>
      <c r="D20" s="20">
        <v>160958.53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2">
        <v>138217.19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15" customHeight="1">
      <c r="A21" s="39">
        <v>15</v>
      </c>
      <c r="B21" s="20"/>
      <c r="C21" s="20"/>
      <c r="D21" s="20">
        <v>62736.51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2">
        <v>60688.22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15" customHeight="1">
      <c r="A22" s="38">
        <v>16</v>
      </c>
      <c r="B22" s="20"/>
      <c r="C22" s="20"/>
      <c r="D22" s="20"/>
      <c r="E22" s="20"/>
      <c r="F22" s="20"/>
      <c r="G22" s="20">
        <v>311979.21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2">
        <v>325170.42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15" customHeight="1">
      <c r="A23" s="39">
        <v>17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>
        <v>948.67</v>
      </c>
      <c r="P23" s="20"/>
      <c r="Q23" s="20"/>
      <c r="R23" s="20"/>
      <c r="S23" s="22">
        <v>922.75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15" customHeight="1">
      <c r="A24" s="39">
        <v>18</v>
      </c>
      <c r="B24" s="20"/>
      <c r="C24" s="20"/>
      <c r="D24" s="20"/>
      <c r="E24" s="20">
        <v>89919.46</v>
      </c>
      <c r="F24" s="20"/>
      <c r="G24" s="20">
        <v>61227.49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2">
        <v>84983.95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15" customHeight="1">
      <c r="A25" s="38">
        <v>19</v>
      </c>
      <c r="B25" s="20"/>
      <c r="C25" s="20"/>
      <c r="D25" s="20"/>
      <c r="E25" s="20">
        <v>40368.59</v>
      </c>
      <c r="F25" s="20"/>
      <c r="G25" s="20"/>
      <c r="H25" s="20">
        <v>40415.37</v>
      </c>
      <c r="I25" s="20"/>
      <c r="J25" s="20"/>
      <c r="K25" s="20"/>
      <c r="L25" s="20"/>
      <c r="M25" s="20"/>
      <c r="N25" s="20"/>
      <c r="O25" s="20">
        <v>58393.33</v>
      </c>
      <c r="P25" s="20"/>
      <c r="Q25" s="20"/>
      <c r="R25" s="20"/>
      <c r="S25" s="22">
        <v>49946.16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15" customHeight="1">
      <c r="A26" s="39">
        <v>20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>
        <v>287503.71</v>
      </c>
      <c r="P26" s="20"/>
      <c r="Q26" s="20"/>
      <c r="R26" s="20"/>
      <c r="S26" s="22">
        <v>287675.97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10.5" customHeight="1">
      <c r="A27" s="40" t="s">
        <v>6</v>
      </c>
      <c r="B27" s="19">
        <v>1</v>
      </c>
      <c r="C27" s="19">
        <v>2</v>
      </c>
      <c r="D27" s="19">
        <v>3</v>
      </c>
      <c r="E27" s="19">
        <v>4</v>
      </c>
      <c r="F27" s="19">
        <v>5</v>
      </c>
      <c r="G27" s="19">
        <v>6</v>
      </c>
      <c r="H27" s="19">
        <v>7</v>
      </c>
      <c r="I27" s="19">
        <v>8</v>
      </c>
      <c r="J27" s="19">
        <v>9</v>
      </c>
      <c r="K27" s="19">
        <v>10</v>
      </c>
      <c r="L27" s="19">
        <v>11</v>
      </c>
      <c r="M27" s="19">
        <v>12</v>
      </c>
      <c r="N27" s="19">
        <v>13</v>
      </c>
      <c r="O27" s="19">
        <v>14</v>
      </c>
      <c r="P27" s="19">
        <v>15</v>
      </c>
      <c r="Q27" s="19">
        <v>16</v>
      </c>
      <c r="R27" s="19">
        <v>17</v>
      </c>
      <c r="S27" s="1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15" customHeight="1">
      <c r="A28" s="39">
        <v>21</v>
      </c>
      <c r="B28" s="20"/>
      <c r="C28" s="20"/>
      <c r="D28" s="20"/>
      <c r="E28" s="20">
        <v>29353.1</v>
      </c>
      <c r="F28" s="20"/>
      <c r="G28" s="20"/>
      <c r="H28" s="20"/>
      <c r="I28" s="20"/>
      <c r="J28" s="20"/>
      <c r="K28" s="20"/>
      <c r="L28" s="20"/>
      <c r="M28" s="20"/>
      <c r="N28" s="20"/>
      <c r="O28" s="20">
        <v>29968.06</v>
      </c>
      <c r="P28" s="20"/>
      <c r="Q28" s="20"/>
      <c r="R28" s="20"/>
      <c r="S28" s="22">
        <v>25754.11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16.5" customHeight="1">
      <c r="A29" s="38">
        <v>22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>
        <v>265971.6</v>
      </c>
      <c r="P29" s="20"/>
      <c r="Q29" s="20"/>
      <c r="R29" s="20"/>
      <c r="S29" s="22">
        <v>265971.6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15" customHeight="1">
      <c r="A30" s="39">
        <v>23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>
        <v>65025.94</v>
      </c>
      <c r="P30" s="20"/>
      <c r="Q30" s="20"/>
      <c r="R30" s="20"/>
      <c r="S30" s="22">
        <v>58572.2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15" customHeight="1">
      <c r="A31" s="39">
        <v>24</v>
      </c>
      <c r="B31" s="20"/>
      <c r="C31" s="20"/>
      <c r="D31" s="20"/>
      <c r="E31" s="20"/>
      <c r="F31" s="20"/>
      <c r="G31" s="20">
        <v>522282.21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2">
        <v>531889.89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15" customHeight="1">
      <c r="A32" s="38">
        <v>25</v>
      </c>
      <c r="B32" s="20"/>
      <c r="C32" s="20"/>
      <c r="D32" s="20"/>
      <c r="E32" s="20"/>
      <c r="F32" s="20"/>
      <c r="G32" s="20"/>
      <c r="H32" s="20"/>
      <c r="I32" s="20"/>
      <c r="J32" s="20">
        <v>34229.19</v>
      </c>
      <c r="K32" s="20"/>
      <c r="L32" s="20"/>
      <c r="M32" s="20"/>
      <c r="N32" s="20"/>
      <c r="O32" s="20"/>
      <c r="P32" s="20"/>
      <c r="Q32" s="20"/>
      <c r="R32" s="20"/>
      <c r="S32" s="22">
        <v>41767.88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15" customHeight="1">
      <c r="A33" s="39">
        <v>26</v>
      </c>
      <c r="B33" s="20"/>
      <c r="C33" s="20"/>
      <c r="D33" s="20"/>
      <c r="E33" s="20"/>
      <c r="F33" s="20">
        <v>39960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2">
        <v>38664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15" customHeight="1">
      <c r="A34" s="39">
        <v>27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2">
        <v>7017.06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15" customHeight="1">
      <c r="A35" s="38">
        <v>28</v>
      </c>
      <c r="B35" s="20"/>
      <c r="C35" s="20"/>
      <c r="D35" s="20"/>
      <c r="E35" s="20">
        <v>25367.04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2">
        <v>23485.14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15" customHeight="1">
      <c r="A36" s="39">
        <v>29</v>
      </c>
      <c r="B36" s="20"/>
      <c r="C36" s="20"/>
      <c r="D36" s="20"/>
      <c r="E36" s="20"/>
      <c r="F36" s="20"/>
      <c r="G36" s="20"/>
      <c r="H36" s="20"/>
      <c r="I36" s="20">
        <v>89677.8</v>
      </c>
      <c r="J36" s="20"/>
      <c r="K36" s="20">
        <v>181634.4</v>
      </c>
      <c r="L36" s="20"/>
      <c r="M36" s="20"/>
      <c r="N36" s="20">
        <v>87291</v>
      </c>
      <c r="O36" s="20"/>
      <c r="P36" s="20">
        <v>77797.8</v>
      </c>
      <c r="Q36" s="20"/>
      <c r="R36" s="20"/>
      <c r="S36" s="22">
        <v>181634.4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15" customHeight="1">
      <c r="A37" s="39">
        <v>30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>
        <v>9600</v>
      </c>
      <c r="N37" s="20"/>
      <c r="O37" s="20"/>
      <c r="P37" s="20"/>
      <c r="Q37" s="20"/>
      <c r="R37" s="20"/>
      <c r="S37" s="22">
        <v>10368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15" customHeight="1">
      <c r="A38" s="38">
        <v>31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>
        <v>1079755.92</v>
      </c>
      <c r="P38" s="20"/>
      <c r="Q38" s="20"/>
      <c r="R38" s="20"/>
      <c r="S38" s="22">
        <v>1063515.23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15" customHeight="1">
      <c r="A39" s="39">
        <v>32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2">
        <v>78809.76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15" customHeight="1">
      <c r="A40" s="39">
        <v>33</v>
      </c>
      <c r="B40" s="20"/>
      <c r="C40" s="20"/>
      <c r="D40" s="20">
        <v>4734.58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2">
        <v>4058.15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15" customHeight="1">
      <c r="A41" s="38">
        <v>34</v>
      </c>
      <c r="B41" s="20"/>
      <c r="C41" s="20"/>
      <c r="D41" s="20"/>
      <c r="E41" s="20"/>
      <c r="F41" s="20"/>
      <c r="G41" s="20"/>
      <c r="H41" s="20"/>
      <c r="I41" s="20"/>
      <c r="J41" s="20">
        <v>138414.74</v>
      </c>
      <c r="K41" s="20"/>
      <c r="L41" s="20"/>
      <c r="M41" s="20"/>
      <c r="N41" s="20"/>
      <c r="O41" s="20"/>
      <c r="P41" s="20"/>
      <c r="Q41" s="20"/>
      <c r="R41" s="20"/>
      <c r="S41" s="23">
        <v>133867.34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ht="15" customHeight="1">
      <c r="A42" s="39">
        <v>35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>
        <v>91864.8</v>
      </c>
      <c r="Q42" s="20"/>
      <c r="R42" s="20"/>
      <c r="S42" s="22">
        <v>97513.2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ht="15" customHeight="1">
      <c r="A43" s="39">
        <v>36</v>
      </c>
      <c r="B43" s="20"/>
      <c r="C43" s="20">
        <v>300132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2">
        <v>304290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ht="15" customHeight="1">
      <c r="A44" s="38">
        <v>37</v>
      </c>
      <c r="B44" s="20">
        <v>16200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2">
        <v>16200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ht="32.25" customHeight="1">
      <c r="A45" s="47" t="s">
        <v>7</v>
      </c>
      <c r="B45" s="36" t="s">
        <v>9</v>
      </c>
      <c r="C45" s="36" t="s">
        <v>9</v>
      </c>
      <c r="D45" s="36" t="s">
        <v>9</v>
      </c>
      <c r="E45" s="48" t="s">
        <v>31</v>
      </c>
      <c r="F45" s="45" t="s">
        <v>15</v>
      </c>
      <c r="G45" s="24" t="s">
        <v>15</v>
      </c>
      <c r="H45" s="24" t="s">
        <v>15</v>
      </c>
      <c r="I45" s="24" t="s">
        <v>15</v>
      </c>
      <c r="J45" s="24" t="s">
        <v>15</v>
      </c>
      <c r="K45" s="24" t="s">
        <v>15</v>
      </c>
      <c r="L45" s="24" t="s">
        <v>15</v>
      </c>
      <c r="M45" s="36" t="s">
        <v>23</v>
      </c>
      <c r="N45" s="36" t="s">
        <v>15</v>
      </c>
      <c r="O45" s="24" t="s">
        <v>15</v>
      </c>
      <c r="P45" s="36" t="s">
        <v>15</v>
      </c>
      <c r="Q45" s="36" t="s">
        <v>15</v>
      </c>
      <c r="R45" s="36" t="s">
        <v>15</v>
      </c>
      <c r="S45" s="46" t="s">
        <v>8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ht="15" customHeight="1">
      <c r="A46" s="63" t="s">
        <v>4</v>
      </c>
      <c r="B46" s="64"/>
      <c r="C46" s="64"/>
      <c r="D46" s="64"/>
      <c r="E46" s="12"/>
      <c r="F46" s="12"/>
      <c r="G46" s="12"/>
      <c r="H46" s="12"/>
      <c r="I46" s="12"/>
      <c r="J46" s="12"/>
      <c r="K46" s="12"/>
      <c r="L46" s="44"/>
      <c r="M46" s="12"/>
      <c r="N46" s="12"/>
      <c r="O46" s="12"/>
      <c r="P46" s="12"/>
      <c r="Q46" s="12"/>
      <c r="R46" s="12"/>
      <c r="S46" s="35">
        <f>SUM(S7:S45)</f>
        <v>4576183.4799999995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 ht="15" customHeight="1">
      <c r="A47" s="11"/>
      <c r="B47" s="12"/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ht="15" customHeight="1">
      <c r="A48" s="11"/>
      <c r="B48" s="12"/>
      <c r="C48" s="12"/>
      <c r="D48" s="12"/>
      <c r="E48" s="14"/>
      <c r="F48" s="13"/>
      <c r="G48" s="49" t="s">
        <v>32</v>
      </c>
      <c r="H48" s="49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ht="21.75" customHeight="1">
      <c r="A49" s="41"/>
      <c r="B49" s="42"/>
      <c r="C49" s="12"/>
      <c r="D49" s="12"/>
      <c r="E49" s="15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ht="20.25" customHeight="1">
      <c r="A50" s="11"/>
      <c r="B50" s="42"/>
      <c r="C50" s="12"/>
      <c r="D50" s="12"/>
      <c r="E50" s="13"/>
      <c r="F50" s="16"/>
      <c r="G50" s="16"/>
      <c r="H50" s="16"/>
      <c r="I50" s="49" t="s">
        <v>5</v>
      </c>
      <c r="J50" s="49"/>
      <c r="K50" s="49"/>
      <c r="L50" s="49"/>
      <c r="M50" s="49"/>
      <c r="N50" s="49"/>
      <c r="O50" s="49"/>
      <c r="P50" s="49"/>
      <c r="Q50" s="49"/>
      <c r="R50" s="49"/>
      <c r="S50" s="13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 ht="18.75" customHeight="1">
      <c r="A51" s="43"/>
      <c r="B51" s="4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10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ht="11.25">
      <c r="C52" s="7"/>
    </row>
  </sheetData>
  <sheetProtection selectLockedCells="1" selectUnlockedCells="1"/>
  <mergeCells count="8">
    <mergeCell ref="I50:R50"/>
    <mergeCell ref="A3:S3"/>
    <mergeCell ref="S4:S6"/>
    <mergeCell ref="B4:R4"/>
    <mergeCell ref="A1:S2"/>
    <mergeCell ref="A46:D46"/>
    <mergeCell ref="G48:H48"/>
    <mergeCell ref="A4:A5"/>
  </mergeCells>
  <conditionalFormatting sqref="B28:R44">
    <cfRule type="cellIs" priority="124" dxfId="3" operator="greaterThan" stopIfTrue="1">
      <formula>$S28</formula>
    </cfRule>
  </conditionalFormatting>
  <conditionalFormatting sqref="B7:R26">
    <cfRule type="cellIs" priority="32" dxfId="3" operator="greaterThan" stopIfTrue="1">
      <formula>$S7</formula>
    </cfRule>
  </conditionalFormatting>
  <conditionalFormatting sqref="B28:R44 B7:R26">
    <cfRule type="cellIs" priority="125" dxfId="2" operator="between" stopIfTrue="1">
      <formula>1</formula>
      <formula>Arkusz1!#REF!</formula>
    </cfRule>
  </conditionalFormatting>
  <conditionalFormatting sqref="B28:R44 B7:R26">
    <cfRule type="cellIs" priority="126" dxfId="1" operator="equal" stopIfTrue="1">
      <formula>0</formula>
    </cfRule>
    <cfRule type="cellIs" priority="127" dxfId="0" operator="between" stopIfTrue="1">
      <formula>1</formula>
      <formula>Arkusz1!#REF!</formula>
    </cfRule>
  </conditionalFormatting>
  <printOptions horizontalCentered="1" verticalCentered="1"/>
  <pageMargins left="0.25" right="0.25" top="0.75" bottom="0.75" header="0.3" footer="0.3"/>
  <pageSetup firstPageNumber="1" useFirstPageNumber="1" fitToHeight="0" fitToWidth="1" horizontalDpi="600" verticalDpi="600" orientation="landscape" paperSize="9" scale="56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Ossowska</dc:creator>
  <cp:keywords/>
  <dc:description/>
  <cp:lastModifiedBy>Agnieszka Ossowska</cp:lastModifiedBy>
  <cp:lastPrinted>2023-11-27T11:07:34Z</cp:lastPrinted>
  <dcterms:created xsi:type="dcterms:W3CDTF">2014-07-25T09:38:26Z</dcterms:created>
  <dcterms:modified xsi:type="dcterms:W3CDTF">2023-11-27T11:07:38Z</dcterms:modified>
  <cp:category/>
  <cp:version/>
  <cp:contentType/>
  <cp:contentStatus/>
</cp:coreProperties>
</file>