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28" yWindow="65428" windowWidth="23256" windowHeight="12456" tabRatio="500" activeTab="0"/>
  </bookViews>
  <sheets>
    <sheet name="Arkusz1" sheetId="1" r:id="rId1"/>
  </sheets>
  <definedNames>
    <definedName name="_xlnm.Print_Area" localSheetId="0">'Arkusz1'!$A$1:$H$15</definedName>
  </definedNames>
  <calcPr fullCalcOnLoad="1"/>
</workbook>
</file>

<file path=xl/sharedStrings.xml><?xml version="1.0" encoding="utf-8"?>
<sst xmlns="http://schemas.openxmlformats.org/spreadsheetml/2006/main" count="28" uniqueCount="21">
  <si>
    <t xml:space="preserve">Jednostka miary </t>
  </si>
  <si>
    <t>Ilość - wg jm</t>
  </si>
  <si>
    <t>Cena jedn. netto 
w PLN</t>
  </si>
  <si>
    <t>Wartość brutto w PLN
(z VAT)</t>
  </si>
  <si>
    <t>szt.</t>
  </si>
  <si>
    <t>Router mobilny</t>
  </si>
  <si>
    <t>Lokalozator GPS</t>
  </si>
  <si>
    <t>Elektroniczny stetoskop bezprzewodowy (wyrób medyczny)</t>
  </si>
  <si>
    <t xml:space="preserve">Słuchawki bezprzewodowe z przewodnictwem kostnym </t>
  </si>
  <si>
    <t xml:space="preserve">Kamera nasobna wraz z szelkami do mocowania </t>
  </si>
  <si>
    <t>Walizka przeznaczona do ładowania, przechowywania i przenoszenia sprzętu (stetoskop, router mobilny, słuchawki z przewodnictwem kostnym, kamera nasobna)</t>
  </si>
  <si>
    <t xml:space="preserve">Router stacjonarny wraz z anteną GSM </t>
  </si>
  <si>
    <t xml:space="preserve">Kamera monitorująca do montażu w przedziale medycznym </t>
  </si>
  <si>
    <r>
      <t xml:space="preserve">Dokument należy wypełnić i podpisać kwalifikowanym podpisem elektronicznym lub elektronicznym podpisem zaufanym lub elektronicznym podpisem osobistym. 
Zamawiający, </t>
    </r>
    <r>
      <rPr>
        <b/>
        <u val="single"/>
        <sz val="11"/>
        <color indexed="10"/>
        <rFont val="Times New Roman"/>
        <family val="1"/>
      </rPr>
      <t>przed podpisaniem dokumentu, zaleca zapisanie go w formacie PDF.</t>
    </r>
  </si>
  <si>
    <t>Stawka podatku
VAT (%)</t>
  </si>
  <si>
    <t>Łączna wartość oferty:</t>
  </si>
  <si>
    <t>Wartość  netto w PLN  (bez VAT)</t>
  </si>
  <si>
    <t>lp.</t>
  </si>
  <si>
    <r>
      <t>Wypełniając elektroniczną wersję oferty, w rubryce "</t>
    </r>
    <r>
      <rPr>
        <i/>
        <sz val="11"/>
        <color indexed="12"/>
        <rFont val="Times New Roman"/>
        <family val="1"/>
      </rPr>
      <t>Stawka podatku VAT (%)</t>
    </r>
    <r>
      <rPr>
        <sz val="11"/>
        <color indexed="12"/>
        <rFont val="Times New Roman"/>
        <family val="1"/>
      </rPr>
      <t>", z uwagi na zastosowane formuły, należy wpisać odpowiednią cyfrę, np. 8, 23 (</t>
    </r>
    <r>
      <rPr>
        <b/>
        <sz val="11"/>
        <color indexed="12"/>
        <rFont val="Times New Roman"/>
        <family val="1"/>
      </rPr>
      <t>bez symbolu %</t>
    </r>
    <r>
      <rPr>
        <sz val="11"/>
        <color indexed="12"/>
        <rFont val="Times New Roman"/>
        <family val="1"/>
      </rPr>
      <t>).</t>
    </r>
  </si>
  <si>
    <r>
      <t xml:space="preserve">Przedmiot  zamówienia publicznego </t>
    </r>
    <r>
      <rPr>
        <sz val="12"/>
        <color indexed="12"/>
        <rFont val="Times New Roman"/>
        <family val="1"/>
      </rPr>
      <t xml:space="preserve">- zgodnie z opisem zawartym w </t>
    </r>
    <r>
      <rPr>
        <b/>
        <sz val="12"/>
        <color indexed="12"/>
        <rFont val="Times New Roman"/>
        <family val="1"/>
      </rPr>
      <t>załączniku nr 2 do oferty</t>
    </r>
  </si>
  <si>
    <r>
      <t xml:space="preserve">Załącznik nr 1 do oferty </t>
    </r>
    <r>
      <rPr>
        <sz val="12"/>
        <rFont val="Times New Roman"/>
        <family val="1"/>
      </rPr>
      <t>(dodatek nr 2 do SWZ)</t>
    </r>
    <r>
      <rPr>
        <b/>
        <sz val="12"/>
        <rFont val="Times New Roman"/>
        <family val="1"/>
      </rPr>
      <t xml:space="preserve"> na dostawę sprzętu informatycznego i telemedycznego
Zamawiający: </t>
    </r>
    <r>
      <rPr>
        <sz val="12"/>
        <rFont val="Times New Roman"/>
        <family val="1"/>
      </rPr>
      <t xml:space="preserve">Samodzielna Publiczna Wojewódzka Stacja Pogotowia Ratunkowego, ul. Kazimierza Wielkiego 7, 66-400 Gorzów Wlkp.
Nr postępowania:  </t>
    </r>
    <r>
      <rPr>
        <b/>
        <sz val="12"/>
        <color indexed="12"/>
        <rFont val="Times New Roman"/>
        <family val="1"/>
      </rPr>
      <t>ZP.330.5.2023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</si>
</sst>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9">
    <font>
      <sz val="10"/>
      <name val="Arial CE"/>
      <family val="2"/>
    </font>
    <font>
      <sz val="11"/>
      <color indexed="8"/>
      <name val="Czcionka tekstu podstawowego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11"/>
      <color indexed="12"/>
      <name val="Times New Roman"/>
      <family val="1"/>
    </font>
    <font>
      <b/>
      <u val="single"/>
      <sz val="11"/>
      <color indexed="10"/>
      <name val="Times New Roman"/>
      <family val="1"/>
    </font>
    <font>
      <i/>
      <sz val="11"/>
      <color indexed="12"/>
      <name val="Times New Roman"/>
      <family val="1"/>
    </font>
    <font>
      <b/>
      <sz val="11"/>
      <color indexed="12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10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rgb="FFFF0000"/>
      <name val="Times New Roman"/>
      <family val="1"/>
    </font>
    <font>
      <sz val="11"/>
      <color rgb="FF0000FF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thin"/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vertical="center" wrapText="1"/>
    </xf>
    <xf numFmtId="1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1" fontId="3" fillId="0" borderId="0" xfId="0" applyNumberFormat="1" applyFont="1" applyBorder="1" applyAlignment="1">
      <alignment vertical="top" wrapText="1"/>
    </xf>
    <xf numFmtId="2" fontId="2" fillId="0" borderId="0" xfId="0" applyNumberFormat="1" applyFont="1" applyFill="1" applyBorder="1" applyAlignment="1" applyProtection="1">
      <alignment vertical="top" wrapText="1"/>
      <protection locked="0"/>
    </xf>
    <xf numFmtId="1" fontId="2" fillId="0" borderId="0" xfId="0" applyNumberFormat="1" applyFont="1" applyBorder="1" applyAlignment="1" applyProtection="1">
      <alignment horizontal="center" vertical="top" wrapText="1"/>
      <protection locked="0"/>
    </xf>
    <xf numFmtId="4" fontId="4" fillId="33" borderId="0" xfId="0" applyNumberFormat="1" applyFont="1" applyFill="1" applyBorder="1" applyAlignment="1" applyProtection="1">
      <alignment vertical="top" wrapText="1"/>
      <protection/>
    </xf>
    <xf numFmtId="1" fontId="6" fillId="0" borderId="0" xfId="0" applyNumberFormat="1" applyFont="1" applyBorder="1" applyAlignment="1" applyProtection="1">
      <alignment horizontal="center" vertical="top" wrapText="1"/>
      <protection locked="0"/>
    </xf>
    <xf numFmtId="4" fontId="2" fillId="0" borderId="0" xfId="0" applyNumberFormat="1" applyFont="1" applyBorder="1" applyAlignment="1">
      <alignment vertical="center" wrapText="1"/>
    </xf>
    <xf numFmtId="4" fontId="5" fillId="33" borderId="10" xfId="0" applyNumberFormat="1" applyFont="1" applyFill="1" applyBorder="1" applyAlignment="1" applyProtection="1">
      <alignment vertical="top" wrapText="1"/>
      <protection/>
    </xf>
    <xf numFmtId="0" fontId="3" fillId="0" borderId="11" xfId="0" applyFont="1" applyFill="1" applyBorder="1" applyAlignment="1">
      <alignment vertical="top" wrapText="1"/>
    </xf>
    <xf numFmtId="1" fontId="3" fillId="0" borderId="11" xfId="0" applyNumberFormat="1" applyFont="1" applyBorder="1" applyAlignment="1">
      <alignment vertical="top" wrapText="1"/>
    </xf>
    <xf numFmtId="4" fontId="3" fillId="33" borderId="11" xfId="0" applyNumberFormat="1" applyFont="1" applyFill="1" applyBorder="1" applyAlignment="1" applyProtection="1">
      <alignment vertical="top" wrapText="1"/>
      <protection/>
    </xf>
    <xf numFmtId="4" fontId="3" fillId="33" borderId="12" xfId="0" applyNumberFormat="1" applyFont="1" applyFill="1" applyBorder="1" applyAlignment="1" applyProtection="1">
      <alignment vertical="top" wrapText="1"/>
      <protection/>
    </xf>
    <xf numFmtId="4" fontId="5" fillId="33" borderId="13" xfId="0" applyNumberFormat="1" applyFont="1" applyFill="1" applyBorder="1" applyAlignment="1" applyProtection="1">
      <alignment vertical="top" wrapText="1"/>
      <protection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4" fontId="3" fillId="4" borderId="11" xfId="0" applyNumberFormat="1" applyFont="1" applyFill="1" applyBorder="1" applyAlignment="1" applyProtection="1">
      <alignment vertical="top" wrapText="1"/>
      <protection locked="0"/>
    </xf>
    <xf numFmtId="1" fontId="3" fillId="4" borderId="11" xfId="0" applyNumberFormat="1" applyFont="1" applyFill="1" applyBorder="1" applyAlignment="1" applyProtection="1">
      <alignment horizontal="center" vertical="top" wrapText="1"/>
      <protection locked="0"/>
    </xf>
    <xf numFmtId="0" fontId="3" fillId="0" borderId="14" xfId="0" applyFont="1" applyFill="1" applyBorder="1" applyAlignment="1">
      <alignment vertical="top" wrapText="1"/>
    </xf>
    <xf numFmtId="1" fontId="3" fillId="0" borderId="14" xfId="0" applyNumberFormat="1" applyFont="1" applyBorder="1" applyAlignment="1">
      <alignment vertical="top" wrapText="1"/>
    </xf>
    <xf numFmtId="4" fontId="3" fillId="4" borderId="14" xfId="0" applyNumberFormat="1" applyFont="1" applyFill="1" applyBorder="1" applyAlignment="1" applyProtection="1">
      <alignment vertical="top" wrapText="1"/>
      <protection locked="0"/>
    </xf>
    <xf numFmtId="4" fontId="3" fillId="33" borderId="14" xfId="0" applyNumberFormat="1" applyFont="1" applyFill="1" applyBorder="1" applyAlignment="1" applyProtection="1">
      <alignment vertical="top" wrapText="1"/>
      <protection/>
    </xf>
    <xf numFmtId="1" fontId="3" fillId="4" borderId="14" xfId="0" applyNumberFormat="1" applyFont="1" applyFill="1" applyBorder="1" applyAlignment="1" applyProtection="1">
      <alignment horizontal="center" vertical="top" wrapText="1"/>
      <protection locked="0"/>
    </xf>
    <xf numFmtId="0" fontId="5" fillId="34" borderId="15" xfId="0" applyFont="1" applyFill="1" applyBorder="1" applyAlignment="1">
      <alignment vertical="top" wrapText="1"/>
    </xf>
    <xf numFmtId="0" fontId="3" fillId="34" borderId="15" xfId="0" applyFont="1" applyFill="1" applyBorder="1" applyAlignment="1">
      <alignment vertical="top" wrapText="1"/>
    </xf>
    <xf numFmtId="2" fontId="2" fillId="34" borderId="15" xfId="0" applyNumberFormat="1" applyFont="1" applyFill="1" applyBorder="1" applyAlignment="1" applyProtection="1">
      <alignment vertical="top" wrapText="1"/>
      <protection/>
    </xf>
    <xf numFmtId="1" fontId="2" fillId="34" borderId="15" xfId="0" applyNumberFormat="1" applyFont="1" applyFill="1" applyBorder="1" applyAlignment="1" applyProtection="1">
      <alignment horizontal="center" vertical="top" wrapText="1"/>
      <protection/>
    </xf>
    <xf numFmtId="0" fontId="2" fillId="34" borderId="15" xfId="0" applyFont="1" applyFill="1" applyBorder="1" applyAlignment="1">
      <alignment vertical="top" wrapText="1"/>
    </xf>
    <xf numFmtId="0" fontId="2" fillId="0" borderId="0" xfId="0" applyFont="1" applyBorder="1" applyAlignment="1">
      <alignment horizontal="left" vertical="center" wrapText="1"/>
    </xf>
    <xf numFmtId="0" fontId="47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vertical="top" wrapText="1"/>
    </xf>
    <xf numFmtId="0" fontId="5" fillId="0" borderId="16" xfId="0" applyFont="1" applyBorder="1" applyAlignment="1">
      <alignment horizontal="right" vertical="top" wrapText="1"/>
    </xf>
    <xf numFmtId="0" fontId="5" fillId="0" borderId="17" xfId="0" applyFont="1" applyBorder="1" applyAlignment="1">
      <alignment horizontal="right" vertical="top" wrapText="1"/>
    </xf>
    <xf numFmtId="0" fontId="5" fillId="0" borderId="18" xfId="0" applyFont="1" applyBorder="1" applyAlignment="1">
      <alignment horizontal="right" vertical="top" wrapText="1"/>
    </xf>
    <xf numFmtId="0" fontId="48" fillId="0" borderId="0" xfId="0" applyFont="1" applyFill="1" applyBorder="1" applyAlignment="1">
      <alignment horizontal="left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95250</xdr:rowOff>
    </xdr:from>
    <xdr:to>
      <xdr:col>1</xdr:col>
      <xdr:colOff>1571625</xdr:colOff>
      <xdr:row>0</xdr:row>
      <xdr:rowOff>657225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5250"/>
          <a:ext cx="17716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zoomScalePageLayoutView="0" workbookViewId="0" topLeftCell="A1">
      <selection activeCell="B5" sqref="B5"/>
    </sheetView>
  </sheetViews>
  <sheetFormatPr defaultColWidth="9.125" defaultRowHeight="90" customHeight="1"/>
  <cols>
    <col min="1" max="1" width="4.125" style="1" customWidth="1"/>
    <col min="2" max="2" width="59.50390625" style="1" customWidth="1"/>
    <col min="3" max="3" width="8.50390625" style="2" customWidth="1"/>
    <col min="4" max="4" width="8.125" style="1" customWidth="1"/>
    <col min="5" max="5" width="14.50390625" style="3" customWidth="1"/>
    <col min="6" max="6" width="17.50390625" style="3" customWidth="1"/>
    <col min="7" max="7" width="10.50390625" style="4" customWidth="1"/>
    <col min="8" max="8" width="20.50390625" style="3" customWidth="1"/>
    <col min="9" max="9" width="11.375" style="1" bestFit="1" customWidth="1"/>
    <col min="10" max="16384" width="9.125" style="1" customWidth="1"/>
  </cols>
  <sheetData>
    <row r="1" spans="1:8" ht="54" customHeight="1">
      <c r="A1" s="35"/>
      <c r="B1" s="35"/>
      <c r="C1" s="35"/>
      <c r="D1" s="35"/>
      <c r="E1" s="35"/>
      <c r="F1" s="35"/>
      <c r="G1" s="35"/>
      <c r="H1" s="35"/>
    </row>
    <row r="2" spans="1:8" ht="75.75" customHeight="1">
      <c r="A2" s="37" t="s">
        <v>20</v>
      </c>
      <c r="B2" s="37"/>
      <c r="C2" s="37"/>
      <c r="D2" s="37"/>
      <c r="E2" s="37"/>
      <c r="F2" s="37"/>
      <c r="G2" s="37"/>
      <c r="H2" s="37"/>
    </row>
    <row r="3" spans="1:8" s="2" customFormat="1" ht="45.75" customHeight="1">
      <c r="A3" s="30" t="s">
        <v>17</v>
      </c>
      <c r="B3" s="30" t="s">
        <v>19</v>
      </c>
      <c r="C3" s="34" t="s">
        <v>0</v>
      </c>
      <c r="D3" s="31" t="s">
        <v>1</v>
      </c>
      <c r="E3" s="32" t="s">
        <v>2</v>
      </c>
      <c r="F3" s="32" t="s">
        <v>16</v>
      </c>
      <c r="G3" s="33" t="s">
        <v>14</v>
      </c>
      <c r="H3" s="32" t="s">
        <v>3</v>
      </c>
    </row>
    <row r="4" spans="1:8" ht="29.25" customHeight="1">
      <c r="A4" s="25">
        <v>1</v>
      </c>
      <c r="B4" s="25" t="s">
        <v>7</v>
      </c>
      <c r="C4" s="26" t="s">
        <v>4</v>
      </c>
      <c r="D4" s="26">
        <v>54</v>
      </c>
      <c r="E4" s="27"/>
      <c r="F4" s="28">
        <f>D4*E4</f>
        <v>0</v>
      </c>
      <c r="G4" s="29"/>
      <c r="H4" s="28">
        <f>F4+(F4*G4/100)</f>
        <v>0</v>
      </c>
    </row>
    <row r="5" spans="1:8" ht="25.5" customHeight="1">
      <c r="A5" s="14">
        <v>2</v>
      </c>
      <c r="B5" s="14" t="s">
        <v>8</v>
      </c>
      <c r="C5" s="15" t="s">
        <v>4</v>
      </c>
      <c r="D5" s="15">
        <v>216</v>
      </c>
      <c r="E5" s="23"/>
      <c r="F5" s="16">
        <f>D5*E5</f>
        <v>0</v>
      </c>
      <c r="G5" s="24"/>
      <c r="H5" s="16">
        <f>F5+(F5*G5/100)</f>
        <v>0</v>
      </c>
    </row>
    <row r="6" spans="1:13" ht="29.25" customHeight="1">
      <c r="A6" s="14">
        <v>3</v>
      </c>
      <c r="B6" s="14" t="s">
        <v>9</v>
      </c>
      <c r="C6" s="15" t="s">
        <v>4</v>
      </c>
      <c r="D6" s="15">
        <v>54</v>
      </c>
      <c r="E6" s="23"/>
      <c r="F6" s="16">
        <f aca="true" t="shared" si="0" ref="F6:F11">D6*E6</f>
        <v>0</v>
      </c>
      <c r="G6" s="24"/>
      <c r="H6" s="16">
        <f aca="true" t="shared" si="1" ref="H6:H11">F6+(F6*G6/100)</f>
        <v>0</v>
      </c>
      <c r="M6"/>
    </row>
    <row r="7" spans="1:8" ht="28.5" customHeight="1">
      <c r="A7" s="14">
        <v>4</v>
      </c>
      <c r="B7" s="14" t="s">
        <v>5</v>
      </c>
      <c r="C7" s="15" t="s">
        <v>4</v>
      </c>
      <c r="D7" s="15">
        <v>54</v>
      </c>
      <c r="E7" s="23"/>
      <c r="F7" s="16">
        <f t="shared" si="0"/>
        <v>0</v>
      </c>
      <c r="G7" s="24"/>
      <c r="H7" s="16">
        <f t="shared" si="1"/>
        <v>0</v>
      </c>
    </row>
    <row r="8" spans="1:8" ht="47.25" customHeight="1">
      <c r="A8" s="14">
        <v>5</v>
      </c>
      <c r="B8" s="14" t="s">
        <v>10</v>
      </c>
      <c r="C8" s="15" t="s">
        <v>4</v>
      </c>
      <c r="D8" s="15">
        <v>54</v>
      </c>
      <c r="E8" s="23"/>
      <c r="F8" s="16">
        <f t="shared" si="0"/>
        <v>0</v>
      </c>
      <c r="G8" s="24"/>
      <c r="H8" s="16">
        <f t="shared" si="1"/>
        <v>0</v>
      </c>
    </row>
    <row r="9" spans="1:8" ht="27" customHeight="1">
      <c r="A9" s="14">
        <v>6</v>
      </c>
      <c r="B9" s="14" t="s">
        <v>11</v>
      </c>
      <c r="C9" s="15" t="s">
        <v>4</v>
      </c>
      <c r="D9" s="15">
        <v>54</v>
      </c>
      <c r="E9" s="23"/>
      <c r="F9" s="16">
        <f t="shared" si="0"/>
        <v>0</v>
      </c>
      <c r="G9" s="24"/>
      <c r="H9" s="16">
        <f t="shared" si="1"/>
        <v>0</v>
      </c>
    </row>
    <row r="10" spans="1:8" ht="32.25" customHeight="1">
      <c r="A10" s="14">
        <v>7</v>
      </c>
      <c r="B10" s="14" t="s">
        <v>12</v>
      </c>
      <c r="C10" s="15" t="s">
        <v>4</v>
      </c>
      <c r="D10" s="15">
        <v>54</v>
      </c>
      <c r="E10" s="23"/>
      <c r="F10" s="16">
        <f t="shared" si="0"/>
        <v>0</v>
      </c>
      <c r="G10" s="24"/>
      <c r="H10" s="16">
        <f t="shared" si="1"/>
        <v>0</v>
      </c>
    </row>
    <row r="11" spans="1:8" ht="28.5" customHeight="1" thickBot="1">
      <c r="A11" s="14">
        <v>8</v>
      </c>
      <c r="B11" s="14" t="s">
        <v>6</v>
      </c>
      <c r="C11" s="15" t="s">
        <v>4</v>
      </c>
      <c r="D11" s="15">
        <v>54</v>
      </c>
      <c r="E11" s="23"/>
      <c r="F11" s="16">
        <f t="shared" si="0"/>
        <v>0</v>
      </c>
      <c r="G11" s="24"/>
      <c r="H11" s="17">
        <f t="shared" si="1"/>
        <v>0</v>
      </c>
    </row>
    <row r="12" spans="1:9" ht="30.75" customHeight="1" thickBot="1">
      <c r="A12" s="38" t="s">
        <v>15</v>
      </c>
      <c r="B12" s="39"/>
      <c r="C12" s="39"/>
      <c r="D12" s="39"/>
      <c r="E12" s="40"/>
      <c r="F12" s="18">
        <f>SUM(F4:F11)</f>
        <v>0</v>
      </c>
      <c r="G12" s="11"/>
      <c r="H12" s="13">
        <f>SUM(H4:H11)</f>
        <v>0</v>
      </c>
      <c r="I12" s="12"/>
    </row>
    <row r="13" spans="1:8" ht="11.25" customHeight="1">
      <c r="A13" s="5"/>
      <c r="B13" s="6"/>
      <c r="C13" s="7"/>
      <c r="D13" s="7"/>
      <c r="E13" s="8"/>
      <c r="F13" s="10"/>
      <c r="G13" s="9"/>
      <c r="H13" s="10"/>
    </row>
    <row r="14" spans="1:8" s="19" customFormat="1" ht="32.25" customHeight="1">
      <c r="A14" s="41" t="s">
        <v>18</v>
      </c>
      <c r="B14" s="41"/>
      <c r="C14" s="41"/>
      <c r="D14" s="41"/>
      <c r="E14" s="41"/>
      <c r="F14" s="41"/>
      <c r="G14" s="41"/>
      <c r="H14" s="41"/>
    </row>
    <row r="15" spans="1:8" s="19" customFormat="1" ht="48.75" customHeight="1">
      <c r="A15" s="36" t="s">
        <v>13</v>
      </c>
      <c r="B15" s="36"/>
      <c r="C15" s="36"/>
      <c r="D15" s="36"/>
      <c r="E15" s="36"/>
      <c r="F15" s="36"/>
      <c r="G15" s="36"/>
      <c r="H15" s="36"/>
    </row>
    <row r="16" spans="3:8" s="19" customFormat="1" ht="12.75">
      <c r="C16" s="20"/>
      <c r="E16" s="21"/>
      <c r="F16" s="21"/>
      <c r="G16" s="22"/>
      <c r="H16" s="21"/>
    </row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</sheetData>
  <sheetProtection/>
  <mergeCells count="5">
    <mergeCell ref="A1:H1"/>
    <mergeCell ref="A15:H15"/>
    <mergeCell ref="A2:H2"/>
    <mergeCell ref="A12:E12"/>
    <mergeCell ref="A14:H14"/>
  </mergeCells>
  <printOptions/>
  <pageMargins left="0.31496062992125984" right="0.2362204724409449" top="0.5118110236220472" bottom="0.4724409448818898" header="0.31496062992125984" footer="0.31496062992125984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Edyta Mazurkiewicz</dc:creator>
  <cp:keywords/>
  <dc:description/>
  <cp:lastModifiedBy>Edyta</cp:lastModifiedBy>
  <cp:lastPrinted>2023-12-07T09:19:50Z</cp:lastPrinted>
  <dcterms:created xsi:type="dcterms:W3CDTF">2023-07-25T09:36:09Z</dcterms:created>
  <dcterms:modified xsi:type="dcterms:W3CDTF">2023-12-07T09:19:52Z</dcterms:modified>
  <cp:category/>
  <cp:version/>
  <cp:contentType/>
  <cp:contentStatus/>
</cp:coreProperties>
</file>