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firstSheet="5" activeTab="14"/>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s>
  <definedNames/>
  <calcPr fullCalcOnLoad="1"/>
</workbook>
</file>

<file path=xl/sharedStrings.xml><?xml version="1.0" encoding="utf-8"?>
<sst xmlns="http://schemas.openxmlformats.org/spreadsheetml/2006/main" count="455" uniqueCount="227">
  <si>
    <t>PAKIET Nr 1 (Komis)</t>
  </si>
  <si>
    <t>Lp</t>
  </si>
  <si>
    <t>Przedmiot zamówienia</t>
  </si>
  <si>
    <t>Jedn.</t>
  </si>
  <si>
    <t>Ilość</t>
  </si>
  <si>
    <t>Cena jedn.</t>
  </si>
  <si>
    <t>netto w PLN</t>
  </si>
  <si>
    <t>VAT</t>
  </si>
  <si>
    <t>w %</t>
  </si>
  <si>
    <t>brutto w PLN</t>
  </si>
  <si>
    <t>Wartość</t>
  </si>
  <si>
    <t>Nr katalogowy</t>
  </si>
  <si>
    <t>Implanty do stabilizacji odłamów chrzęstno – kostnych. Biowchłanialne, sterylnie pakowane implanty, strzałki z główką do stabilizacji drobnych fragmentów chrzęstnych/ kostnych w technice przezskórnej. Implanty wykonane z 96L/4D PLA w technice Self Reinforced. Czas wchłaniania między 24 a 36 miesięcy. Czas pełnego podtrzymywania stabilizowanego fragmentu pomiędzy 20 a 50 tygodni od implantacji. Implanty dostępne w sterylnych, fabrycznie pakowanych zestawach z 1 implantem umieszczonym w  tulei prowadzącej i pobijakiem do implantacji przezskórnej lub implantami umieszczonymi  w 2 tulejach prowadzących i pobijakiem do implantacji przezskórnej.</t>
  </si>
  <si>
    <t>szt. (z jedną tuleją)</t>
  </si>
  <si>
    <t>szt. (z dwoma tulejami)</t>
  </si>
  <si>
    <t>Implanty pojedyncze</t>
  </si>
  <si>
    <t>Kotwiczki do bezwęzłowej rekonstrukcji uszkodzeń obrąbka stawu barkowego wykonane w całości z materiału syntetycznego PEEK o średnicy 4,5 mm i długości 11 mm w wersji z dwoma skrzydłami służącymi do przeładowywania nici przez implant, skrzydła ułożone na obwodzie implantu. Kotwiczki osadzone na aplikatorze pistoletowym jednorazowego użytku pozwalającym wprowadzić nić do implantu i blokowanie, a także niezależną kontrolę i regulację naprężenia każdej z osobna nici. Możliwość przeładowania przez implant 1 lub 2 nici. Implant w komplecie z 2 super mocnymi nićmi # 2 lub w wersji bez nici. Wytrzymałość nici na zrywanie min 7N. Mechanizm kotwicy umożliwiający sterowaniem napięciem nici także po włożeniu go do otworu w kości.</t>
  </si>
  <si>
    <t>szt.</t>
  </si>
  <si>
    <t>Implanty tytanowe do artroskopowej rekonstrukcji stożka rotatorów na jednorazowym podajniku. Zestaw sterylny z dwiema nitkami o zwiększonej wytrzymałości umieszczonymi w poziomym , zewnętrznie wyeksponowanymi znajdującym poza częścią gwintującą oczku implantu. Wytrzymałość nitki na zerwanie nie mniej niż 7N.</t>
  </si>
  <si>
    <t>Szt.</t>
  </si>
  <si>
    <t>Implanty tytanowe do artroskopowej rekonstrukcji obrąbka, z jedną nitką o zwiększonej wytrzymałości umieszczoną w zewnętrznie wyeksponowanym znajdującym poza częścią gwintującą oczku implantu. Wytrzymałość nitki na zerwanie nie mniej niż 7N.</t>
  </si>
  <si>
    <t>ŁĄCZNIE</t>
  </si>
  <si>
    <t>PAKIET Nr 2 (komis)</t>
  </si>
  <si>
    <t>Ostrza wielorazowego użytku do posiadanego przez szpital shavera artroskopowego firmy Linvatec. Długość części roboczej ostrza 13 cm, ostrza pakowane sterylnie, pojedynczo w rozmiarach 3,5; 4,2; 4,5; 5,5 , oznaczone kolorami dla łatwiejszej identyfikacji, ostrza nie wymagające stosowania adapterów łączących ostrze z rękojeścią shavera, kryza ostrza zaopatrzona we wskaźniki ilości i użyć/ sterylizacji.</t>
  </si>
  <si>
    <t>Sterylne, jednorazowego użycia jednokasetowe dreny do posiadanej przez Zamawiającego pompy artroskopowej typu 10K. Dreny pakowane zbiorczo po 10 sztuk. Dreny wyposażone w dwie końcówki do podłączenia drenu do worka z płynem, końcówkę z mocowaniem typu luer oraz dodatkowy przewód służący do podłączenia odpływu shavera do ssaka aktywnego</t>
  </si>
  <si>
    <t>szt..</t>
  </si>
  <si>
    <t>Polietylenowa, super mocna, nić chirurgiczna. Niewchłanialna, sterylna, jednorazowego użytku o spłaszczonym profilu, składającą się z wysokocząsteczkowej  polietyleny. Pleciona, niebarwiona (biała) o długościach 40” w komplecie wraz z półokrągłą, stożkową igłą. Nić pakowana jest  w pudełka w ilościach 12 pakowane pojedynczo (tylko białe) lub 12 pakowane podwójnie (białe i białe z niebieskim paskiem).</t>
  </si>
  <si>
    <t>opakowanie</t>
  </si>
  <si>
    <t>Sterylnie, pojedynczo pakowane w opakowaniach zbiorczych po 8 sztuk wzmacniane nici wyposażone w 3 odrębne oczka służące do mocowania w nich nici do szycia tkanek miękkich znajdujących się na oryginalnym  wyposażeniu  implantów artroskopowych. Nici z trzema oczkami do użycia z systemem do szycia tkanek miękkich typu Spectrum II</t>
  </si>
  <si>
    <t>System do rekonstrukcji więzadła przedniego oparty na fiksacji korówkowej za pomocą podłużnej płytki. Płytka z dwoma otworami wykonana ze stopu tytanu o kształcie prostokąta z zaokrąglonymi bokami o dł. 12mm szerokość 3,5mm stale połączona z pętlą wykonaną z nici niewchłanialnej o długości 50mm pozwalającą na zawieszenie przeszczepu w kanale udowym bądź piszczelowym, oraz z nici do przeciągnięcia implantu na zewnętrzną korówkę. Pętlą do podciągnięcia przeszczepu z możliwością zmniejszania jej długości za pomocą lejców - fiksacja przeszczepu w kanale. Możliwość podciągnięcia przeszczepu w linii ciągniętego przeszczepu. Implant w wersji sterylnej pakowany pojedynczo wraz z drutem prowadzącym z oczkiem służącym do przeciągania przeszczepu przez kanały kostne, będącym równocześnie wiertłem o średnicy 4,0mm oraz miarką głębokości</t>
  </si>
  <si>
    <t>szt</t>
  </si>
  <si>
    <t>Jednorazowa igła do przeszycia kikuta  ACL lub innych tkanek w obrębie kolana z ostrym czubkiem oraz wcięciem pod czubkiem igły pozwalającym na bezpieczne przeszycie również przez grube tkanki w celu ograniczenia mechanicznego uszkodzenia. Całkowita długość igły 230mm,długość części robocza 190mm.</t>
  </si>
  <si>
    <t>Igła kompatybilna z posiadanym narzędziem typu Skorpion kolanowy</t>
  </si>
  <si>
    <t>PAKIET Nr 3 (Komis)</t>
  </si>
  <si>
    <t>Elektroda do Edga. Elektroda bipolarna, 90, 50, 30 stopni, możliwość doginania do max 30 stopni, długość części roboczej 130mm, okrągła, lita płytka elektrody czynnej z otworem, dodatkowo wyposażona we trzy wpustki zwiększające stabilność tworzonej plazmy. Możliwość skrawania tkanek brzegiem płytki elektrody czynnej. Elektroda wyposażona w czujnik pomiaru temperatury rzeczywistej oraz trzy przełączniki: żółty (ablacja), niebieski z wypustką (koagulacja) oraz szary (zmiany poziomu ablacji</t>
  </si>
  <si>
    <t>Biostinger. Biowchłanialne strzałki do zabiegów naprawczych łąkotki, sterylne, wykonane z kopolimeru kwasi poli-L-mlekowego wprowadzane przy użyciu sterylnego narzędzia do wielokrotnego ładowania</t>
  </si>
  <si>
    <t>Igły wygięte wielorazowego użycia fi1,8:</t>
  </si>
  <si>
    <t>Nitinilowy drut  zakończony oczkiem do użycia z systemem kaniul służący do chwytania i przeszywania nici</t>
  </si>
  <si>
    <t>PAKIET Nr 5 (zestaw lotny, dostawa w 24 godziny od zgłoszenia)</t>
  </si>
  <si>
    <t>1.</t>
  </si>
  <si>
    <t>Płytka tytanowa do implantacji w osteotomii piszczelowej z 6 otworami i mocowaniem samoblokującym, występująca w wersji lewej i prawej. Płytki dostępne z klinami podpierającym z tyłopochyleniem w rozmiarach wysokości od 5mm do 17,5mm oraz klinami podpierającymi prostymi w rozmiarze/wysokości od 3mm do 17,5mm. Implanty pakowane pojedynczo, sterylnie</t>
  </si>
  <si>
    <t>Śruba do kości gąbczastej, tytanowa o nisko profilowej, stożkowej główce dostosowanej do blokowania w płytce do osteotomii, średnica 6,5mm i dł. od 35mm do 70mm, sterylna</t>
  </si>
  <si>
    <t>Śruba do kości korowej, tytanowa o nisko profilowej, stożkowej główce dostosowanej do blokowania w płytce do osteotomii średnica 4,5mm i dł. od 26mm do 60mm, sterylna</t>
  </si>
  <si>
    <t>Drut łamany do zabiegów do osteotomii, sterylny</t>
  </si>
  <si>
    <t>System płytkowy do otwartej osteotomii bliższej nasady kości piszczelowej, dalszej nasady kości udowej, od strony bocznej i przyśrodkowej.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dla rezonansu magnetycznego.</t>
  </si>
  <si>
    <t>Kompletne instrumentarium zapewniające szybkie i precyzyjne wprowadzanie implantów, wyposażone w śrubokręt dynamometryczny, osteotomy, rozwieracze kostne, klinowy rozwieracz ze wskaźnikiem kąta. Implanty wykonane są z tytanu dla większej wytrzymałości, sprężystości, biokompatybilne i bezpieczne dla MRI. Różne rodzaje płyt :</t>
  </si>
  <si>
    <t xml:space="preserve">Płyty w wersji STERYLNEJ i NIESTERYLNEJ. </t>
  </si>
  <si>
    <t>- płyty do osteotomii dalszej nasady kości udowej boczne, długości  141mm, 4 otwory w trzonie i 6 otworów w głowie płytki, płyty prawe i lewe.</t>
  </si>
  <si>
    <t>- płyty do osteotomii dalszej nasady kości udowej przyśrodkowe, 4 otwory w trzonie i 4 otwory w głowie płytki,  płyty prawe i lewe.</t>
  </si>
  <si>
    <t>- płyty do osteotomii bliższej nasady kości piszczelowej boczne, długości  102mm, 3 otwory w trzonie i 5 otworów w głowie płytki, płyty prawe i lewe.</t>
  </si>
  <si>
    <t>- płyty do osteotomii bliższej nasady kości piszczelowej przyśrodkowe, długości  115mm i 112mm, 4 otwory w trzonie i 4 otwory w głowie płytki, płyty uniwersalne</t>
  </si>
  <si>
    <t>25</t>
  </si>
  <si>
    <t>PAKIET Nr 7 (KOMIS)</t>
  </si>
  <si>
    <t>Membrana do leczenia ubytków  chrzęstnych i chrzęstno-kostnych stanowiąca podłoże dla mezenchymalnych komórek macierzystych ludzkiego szpiku kostnego zbudowana z kwasu hialuronowego, czas biodegradacji do 24 tyg.</t>
  </si>
  <si>
    <t>Stosowana do leczenia ubytków ogniskowych nie wymagająca fiksacji. Rozmiar 2x2cmx2mm</t>
  </si>
  <si>
    <t>Cena jedn. netto w PLN</t>
  </si>
  <si>
    <t>VAT w %</t>
  </si>
  <si>
    <t>Cena jedn. brutto w PLN</t>
  </si>
  <si>
    <t>Wartość netto w PLN</t>
  </si>
  <si>
    <t>Wartość brutto w PLN</t>
  </si>
  <si>
    <t>Taśma do szycia stożka rotatorów o szerokości 2mm i długości 18 cm w kolorze niebieskim, fabrycznie połączona (zwężająca się) z mocną nicią w rozmiarze #2 o długości 76 cm. Cm pakowana pojedynczo sterylnie lub pojedynczo sterylnie w opakowaniach zbiorczych 12 szt.</t>
  </si>
  <si>
    <t>Lp.</t>
  </si>
  <si>
    <t>Załącznik Nr 2 do SWZ</t>
  </si>
  <si>
    <t>PAKIET Nr 6</t>
  </si>
  <si>
    <t>PAKIET Nr 8 (KOMIS)</t>
  </si>
  <si>
    <t>Gwoździe śródszpikowe tytanowe +/-10% dla długości)</t>
  </si>
  <si>
    <t>1a</t>
  </si>
  <si>
    <t>Gwóźdź udowy, blokowany, kaniulowany, tytanowy, lewy i prawy. Proksymalne ugięcie zapewniające założenie z dostępu bocznego w stosunku do szczytu krętarza większego. Długość L=340÷440mm (ze skokiem co 20mm) do długości 440mm, średnica d=10÷12mm ze skokiem (co 1mm) . W części dalszej posiadający min. 5 otworów w co najmniej 4 płaszczyznach (w tym co najmniej 1 dynamiczny), z niskim blokowaniem, usytuowanie środka pierwszego otworu dystalnego max. 5mm od końca gwoździa. W części bliższej posiadający min. 5 otworów w tym: 2 rekonstrukcyjne, 2 do blokowania statycznego lub kompresyjnego i jeden do blokowania proksymalnego antegrade. Kaniulowane śruby zaślepiające pozwalające na wydłużenie części bliższej gwoździa w zakresie 0÷15mm stopniowane co 5mm.
Instrumentarium zapewniające wykonanie kompresji odłamów bez demontażu celownika.</t>
  </si>
  <si>
    <t>1b</t>
  </si>
  <si>
    <t>El. Blokujące</t>
  </si>
  <si>
    <t>1c</t>
  </si>
  <si>
    <t>Wkręt rekonstrukcyjny</t>
  </si>
  <si>
    <t>1d</t>
  </si>
  <si>
    <t>Zaślepka/</t>
  </si>
  <si>
    <t>1e</t>
  </si>
  <si>
    <t>Śruba Kompresyjna</t>
  </si>
  <si>
    <t>Gwóźdź udowy kondylarny</t>
  </si>
  <si>
    <t>2a</t>
  </si>
  <si>
    <t>2b</t>
  </si>
  <si>
    <t>2c</t>
  </si>
  <si>
    <t>Wkręt blokujący 6,5</t>
  </si>
  <si>
    <t>2d</t>
  </si>
  <si>
    <t>Nakrętka</t>
  </si>
  <si>
    <t>2e</t>
  </si>
  <si>
    <t>Zestaw blokujący</t>
  </si>
  <si>
    <t>Gwóźdź krętarzowy</t>
  </si>
  <si>
    <t>3b</t>
  </si>
  <si>
    <t>3c</t>
  </si>
  <si>
    <t>Śruba zespalająca 10,5</t>
  </si>
  <si>
    <t>3d</t>
  </si>
  <si>
    <t>Śruba zesp. telesk. 10,5</t>
  </si>
  <si>
    <t>3e</t>
  </si>
  <si>
    <t>Śruba zespalająca 5,0</t>
  </si>
  <si>
    <t>3f</t>
  </si>
  <si>
    <t>Zaślepka</t>
  </si>
  <si>
    <t>3g</t>
  </si>
  <si>
    <t>Śruba ustalająca</t>
  </si>
  <si>
    <t>3h</t>
  </si>
  <si>
    <t>Gwóźdź śródszpikowy piszczelowy</t>
  </si>
  <si>
    <t>4a</t>
  </si>
  <si>
    <t>Długość L=285-390mm( ze skokiem co 15mm)  średnica d=8-10mm ze skokiem (co1mm), w wersji kaniulowanej.  W części bliższej co najmniej 5 otworów (w tym 2 gwintowane obwodowe otwory rekonstrukcyjne oraz jeden dynamiczny) zapewniających opcje blokowania w przynajmniej trzech różnych płaszczyznach.
W części dalszej posiadający min. 5 otworów zapewniających co najmniej trzypłaszczyznową stabilizację, usytuowanie środka pierwszego otworu dystalnego max. 5 mm od końca gwoździa.
Kaniulowane śruby zaślepiające pozwalające na wydłużenie części bliższej gwoździa w przynajmniej 4 rozmiarach w zakresie 0-15mm stopniowane co 5mm.</t>
  </si>
  <si>
    <t>4b</t>
  </si>
  <si>
    <t>4c</t>
  </si>
  <si>
    <t>4d</t>
  </si>
  <si>
    <t>Gwóźdź śródszpikowy piszczelowy, wsteczny</t>
  </si>
  <si>
    <t>5a</t>
  </si>
  <si>
    <t>Gwóźdź śródszpikowy
przeznaczony do stabilnej osteosyntezy kości stępu oraz dalszej części kości piszczelowej. Gwóźdź do prawej i lewej kończyny. Anatomiczne odgięcie gwoździa po promieniu w części piętowej. Długość L=180÷400 stopniowana co 20 mm. Średnica 10÷14mm stopniowana co 1mm. W części  piętowej  otwory  zapewniające opcje blokowania w przynajmniej dwóch różnych płaszczyznach.  W części piszczelowej  otwory  zapewniające opcje blokowania w przynajmniej dwóch różnych płaszczyznach. Gwoździe blokowane wkrętmi 5,0 lub 5,5 mm zarówno  w części piętowej jak i piszczelowej. Gwóźdź kaniulowany.</t>
  </si>
  <si>
    <t>5b</t>
  </si>
  <si>
    <t>5c</t>
  </si>
  <si>
    <t>5d</t>
  </si>
  <si>
    <t>Gwóźdź śródszpikowy ramienny, rekonstrukcyjny, kaniulowany</t>
  </si>
  <si>
    <t>6a</t>
  </si>
  <si>
    <t>Gwóźdź śródszpikowy,  uniwersalny: jeden do prawej i lewej kończyny. Anatomiczne odgięcie gwoździa wynoszące 4°. Długość L=180÷320 stopniowana co 20mm. Średnica 6÷9mm stopniowana co 1mm.  W części bliższej ścięcie anatomiczne.  W części bliższej co najmniej 6 otworów do blokowania zapewniających opcje blokowania w przynajmniej trzech różnych płaszczyznach, w tym jeden  dynamiczny. W części dalszej przynajmniej 4 otwory do blokowania.
Kaniulowane śruby zaślepiające pozwalające na wydłużenie części bliższej gwoździa w przynajmniej 3 rozmiarach.</t>
  </si>
  <si>
    <t>6b</t>
  </si>
  <si>
    <t>6c</t>
  </si>
  <si>
    <t>6d</t>
  </si>
  <si>
    <t>System gwoździ śródszpikowych do artrodezy stawu kolanowego</t>
  </si>
  <si>
    <t>System implantów do łączenia kości udowej i piszczelowej w miejscu resekcji stawu kolanowego. gwóźdź udo  lity o przekroju okrągłym z czterema kanałkami, dedykowany do lewej i prawej kończyny. Promień gięcia w części bliższej R=2800mm skierowany ku tyłowi oraz kącie gięcia w kierunku bocznym 5°-7°. Długość L=180÷480mm (ze skokiem co 20mm), średnica d=10÷12mm ze skokiem (co 1mm). W części bliższej 2 otwory z niskim blokowaniem (w tym 1 dynamiczny) zaopatrywane wkrętami o średnicy 5mm.  Gwóźdź piszczel lity o przekroju okrągłym na całej długości z czterema kanałkami przeznaczony  zarówno do lewej i prawej kończyny, wygięty ku tyłowi o 5°-7°. Długość L=180÷400mm (ze skokiem co 20mm), średnica d=10÷12mm ze skokiem (co 1mm). W części dalszej posiadający 2 otwory z niskim blokowaniem (w tym 1 dynamiczny) zaopatrywane wkrętami o średnicy 5mm. dystans – Składa się z części górnych i dolnych, w zakresie 20÷100mm (ze skokiem co 10mm).  Montowany w miejscu łączenia gwoździa udowego i piszczelowego  z możliwością przesuwania się po gwoździach.  śruba – do łączenia gwoździ – udo i piszczel oraz poszczególnych części dystansu</t>
  </si>
  <si>
    <t>7a</t>
  </si>
  <si>
    <t>Gwóźdź udo</t>
  </si>
  <si>
    <t>7b</t>
  </si>
  <si>
    <t>Gwóźdź piszczel</t>
  </si>
  <si>
    <t>7c</t>
  </si>
  <si>
    <t>7d</t>
  </si>
  <si>
    <t>Dystans</t>
  </si>
  <si>
    <t>7e</t>
  </si>
  <si>
    <t>Śruba</t>
  </si>
  <si>
    <t>3a</t>
  </si>
  <si>
    <r>
      <t>·</t>
    </r>
    <r>
      <rPr>
        <sz val="10"/>
        <color indexed="8"/>
        <rFont val="Times New Roman"/>
        <family val="1"/>
      </rPr>
      <t xml:space="preserve">         </t>
    </r>
    <r>
      <rPr>
        <sz val="10"/>
        <color indexed="8"/>
        <rFont val="Arial"/>
        <family val="2"/>
      </rPr>
      <t>prosta z końcówką z zagięciem 30st.</t>
    </r>
  </si>
  <si>
    <r>
      <t>·</t>
    </r>
    <r>
      <rPr>
        <sz val="10"/>
        <color indexed="8"/>
        <rFont val="Times New Roman"/>
        <family val="1"/>
      </rPr>
      <t xml:space="preserve">         </t>
    </r>
    <r>
      <rPr>
        <sz val="10"/>
        <color indexed="8"/>
        <rFont val="Arial"/>
        <family val="2"/>
      </rPr>
      <t>prosta z końcówką z zagięciem 90st.</t>
    </r>
  </si>
  <si>
    <r>
      <t>·</t>
    </r>
    <r>
      <rPr>
        <sz val="10"/>
        <color indexed="8"/>
        <rFont val="Times New Roman"/>
        <family val="1"/>
      </rPr>
      <t xml:space="preserve">         </t>
    </r>
    <r>
      <rPr>
        <sz val="10"/>
        <color indexed="8"/>
        <rFont val="Arial"/>
        <family val="2"/>
      </rPr>
      <t xml:space="preserve">z mocnym zagięciem w prawo 45st. </t>
    </r>
  </si>
  <si>
    <r>
      <t>·</t>
    </r>
    <r>
      <rPr>
        <sz val="10"/>
        <color indexed="8"/>
        <rFont val="Times New Roman"/>
        <family val="1"/>
      </rPr>
      <t xml:space="preserve">         </t>
    </r>
    <r>
      <rPr>
        <sz val="10"/>
        <color indexed="8"/>
        <rFont val="Arial"/>
        <family val="2"/>
      </rPr>
      <t>Z mocnym zagięciem w lewo  45st.</t>
    </r>
  </si>
  <si>
    <r>
      <t>·</t>
    </r>
    <r>
      <rPr>
        <sz val="10"/>
        <color indexed="8"/>
        <rFont val="Times New Roman"/>
        <family val="1"/>
      </rPr>
      <t xml:space="preserve">         </t>
    </r>
    <r>
      <rPr>
        <sz val="10"/>
        <color indexed="8"/>
        <rFont val="Arial"/>
        <family val="2"/>
      </rPr>
      <t>z mocnym zagięciem w prawo 90 st.</t>
    </r>
  </si>
  <si>
    <r>
      <t>·</t>
    </r>
    <r>
      <rPr>
        <sz val="10"/>
        <color indexed="8"/>
        <rFont val="Times New Roman"/>
        <family val="1"/>
      </rPr>
      <t xml:space="preserve">         </t>
    </r>
    <r>
      <rPr>
        <sz val="10"/>
        <color indexed="8"/>
        <rFont val="Arial"/>
        <family val="2"/>
      </rPr>
      <t>z mocnym zagięciem w prawo 90st.</t>
    </r>
  </si>
  <si>
    <r>
      <t>·</t>
    </r>
    <r>
      <rPr>
        <sz val="10"/>
        <color indexed="8"/>
        <rFont val="Times New Roman"/>
        <family val="1"/>
      </rPr>
      <t xml:space="preserve">         </t>
    </r>
    <r>
      <rPr>
        <sz val="10"/>
        <color indexed="8"/>
        <rFont val="Arial"/>
        <family val="2"/>
      </rPr>
      <t>półksiężycowata</t>
    </r>
  </si>
  <si>
    <r>
      <t>Płytka prosta kształtowa blokowana do dalszej nasady kości promieniowej, grzbietowa</t>
    </r>
    <r>
      <rPr>
        <sz val="10"/>
        <color indexed="8"/>
        <rFont val="Arial"/>
        <family val="2"/>
      </rPr>
      <t xml:space="preserve">                                                                                  W części trzonowej 3-4 otworów blokowanych i otwory kompresyjne.
W części nasadowej 2 otwory blokowane.
Ustalone kątowo ustawienie wkrętów blokowanych.
 Gwint na pełnym obwodzie otworu zapewniający pewną stabilizację. Niewymagające zaślepek/przejściówek do wkrętów blokowanych. Gwint na pełnym obwodzie otworu zapewniający pewną stabilizację. Niewymagające zaślepek/przejściówek do wkrętów blokowanych.
Otwory kompresyjne z dwukierunkową kompresją.
Posiadająca przynajmniej 2 otw. pod druty Kirschnera do tymczasowego ustalenia płytki.
Ta sama barwa płytek i wkrętów blokowanych-tytanowych ułatwiająca identyfikację i dobór implantów.                                                                                                                                                                      </t>
    </r>
  </si>
  <si>
    <r>
      <t xml:space="preserve">Płytki blokowane do głowy kości promieniowej   </t>
    </r>
    <r>
      <rPr>
        <sz val="10"/>
        <color indexed="8"/>
        <rFont val="Arial"/>
        <family val="2"/>
      </rPr>
      <t xml:space="preserve">                                      Wersja dla głowy kości promieniowej o średnicy 20÷22mm oraz wersja dla głowy kości promieniowej o średnicy 24÷26mm. Dostępne w wersji prawa/lewa.
Wersja szyjkowa, dla głowy kości promieniowej w złamaniach szyjkowych.
Płytka występująca w rozmiarach 1÷3 otworowej.
W części nasadowej 6 otworów blokowanych o wielokierunkowym ustawieniu.
Ustalone kątowo ustawienie wkrętów blokowanych.
 Gwint na pełnym obwodzie otworu zapewniający pewną stabilizację. Niewymagające zaślepek/przejściówek do wkrętów blokowanych. Gwint na pełnym obwodzie otworu zapewniający pewną stabilizację. Nie wymagające zaślepek/przejściówek do wkrętów blokowanych.
Otwory kompresyjne z dwukierunkową kompresją, wydłużony do pozycjonowania płyty.
Posiadająca przynajmniej 3 otwory pod druty Kirchnera do tymczasowego ustalenia płytki
Ta sama barwa płytek i wkrętów blokowanych-tytanowych ułatwiająca identyfikację i dobór implantów.</t>
    </r>
  </si>
  <si>
    <r>
      <t xml:space="preserve">Płytka do kości łokciowej dalszej                       </t>
    </r>
    <r>
      <rPr>
        <sz val="10"/>
        <color indexed="8"/>
        <rFont val="Arial"/>
        <family val="2"/>
      </rPr>
      <t xml:space="preserve">                                                                                                                                                                               Płyta występuje w trzech długościach od 45 do 61 mm, w części nasadowej jeden otwór blokowany, w części trzonowej od 3 do 5 otworów w tym min jeden otwór kompresyjny. Wkręty blokowane ustalone kątowo. Gwint na pełnym obwodzie otworu zapewniający pewną stabilizację. Otwory kompresyjne z dwukierunkową komprasją, wydłużony do pozycjonowania płyty. W części nasadowej dwa haki ułatwiające stabilizację odłamu kostnego. Ta sama barwa płytek i wkrętów blokowanych tytanowych ułatwiająca identyfikacje i dobór implantów</t>
    </r>
  </si>
  <si>
    <t>Wkręt tytanowy blokowany 2,4mm oraz 2,7mm</t>
  </si>
  <si>
    <t>Wkręt korowy samogwin. 2,7mm</t>
  </si>
  <si>
    <t>Wkręt kobaltowy VA 2,4mm</t>
  </si>
  <si>
    <r>
      <t>Płytka piszczelowa bliższa boczna</t>
    </r>
    <r>
      <rPr>
        <sz val="10"/>
        <color indexed="8"/>
        <rFont val="Arial"/>
        <family val="2"/>
      </rPr>
      <t xml:space="preserve">                                                                  Płytka kształtowa blokowana, do bliższej nasady kości piszczelowej, zakładana od strony bocznej. Wersja prawa/lewa.
Płytka występująca w rozmiarach 1÷17 otworowej.
W części trzonowej otwory blokowane oraz, w zależności od długości płytki do 2 otworów kompresyjnych.
W części nasadowej 9 otworów blokowanych o wielokierunkowym ustawieniu w celu pewnej stabilizacji odłamów blokowanych. Ustalone kątowo ustawienie wkrętów.
 Gwint na pełnym obwodzie otworu zapewniający pewną stabilizację.
 Otwór kompresyjny z dwukierunkową kompresją, wydłużony do pozycjonowania płyty.
Posiadająca przynajmniej 5 otworów pod druty Kirschnera  do tymczasowego ustalenia płytki.
Zakończenie części trzonowej płytki odpowiednio wyprofilowane do wprowadzenia płytki metodą minimalnego cięcia.
Ta sama barwa płytek i wkrętów blokowanych-tytanowych ułatwiająca identyfikację i dobór implantów.
Nakładka celująca ułatwiająca wprowadzanie wkrętów w części nasadowej.</t>
    </r>
  </si>
  <si>
    <t>Pakiet Nr 11 - Płyty blokowne tytanowe do kości długich(+/-10 dla długości)</t>
  </si>
  <si>
    <r>
      <t>Płytka kształtowa blokowana do dalszej nasady kości piszczelowej</t>
    </r>
    <r>
      <rPr>
        <sz val="10"/>
        <color indexed="8"/>
        <rFont val="Arial"/>
        <family val="2"/>
      </rPr>
      <t>, zakładana od strony przyśrodkowej. Wersja prawa/lewa. W części trzonowej 4 do 16 otworów min 1 otwór kompresyjny. W części nasadowej 9 otworów blokowanych o wielokierunkowym ustawieniu w celu pewnej stabilizacji odłamów blokowanych, w tym 1 do stabilizacji kostki przyśrodkowej. Ustalone kątowo ustawienie wkrętów.Otwory kompresyjne z dwukierunkową kompresją. Wydłużony otwór do pozycjonowania płyty. Posiadająca przynajmniej 4 otwory pod druty Kirschnera  do tymczasowego ustalenia płytki.  Ta sama barwa płytek i wkrętów blokowanych ułatwiająca identyfikację i dobór implantów.</t>
    </r>
  </si>
  <si>
    <r>
      <rPr>
        <b/>
        <sz val="10"/>
        <color indexed="8"/>
        <rFont val="Arial"/>
        <family val="2"/>
      </rPr>
      <t>Płytka kształtowa blokowana do bliższej nasady kości ramiennej</t>
    </r>
    <r>
      <rPr>
        <sz val="10"/>
        <color indexed="8"/>
        <rFont val="Arial"/>
        <family val="2"/>
      </rPr>
      <t xml:space="preserve">                                                                         
3 – 8 otworowa .W części trzonowej otwory blokowane oraz kompresyjne.
Gwint na pełnym obwodzie otworu zapewniający pewną stabilizację.
Otwory kompresyjne z dwukierunkową kompresją. Wydłużony otwór do pozycjonowania płyty. Posiadająca przynajmniej 2 otwory pod druty Kirschnera do tymczasowego ustalenia płytki
Zakończenie części trzonowej płytki odpowiednio wyprofilowane do wprowadzenia płytki metodą minimalnego cięcia.
Ta sama barwa płytek i wkrętów blokowanych-tytanowych ułatwiająca identyfikację i dobór implantów.</t>
    </r>
  </si>
  <si>
    <r>
      <t>Płytka wąska, prosta, blokowana kompresyjna z ograniczonym kontaktem</t>
    </r>
    <r>
      <rPr>
        <sz val="10"/>
        <color indexed="8"/>
        <rFont val="Arial"/>
        <family val="2"/>
      </rPr>
      <t xml:space="preserve">                                                                                                             5 do 12 otworów – blokowanego i kompresyjnego rozdzielne. Ustalone kątowo ustawienie wkrętów. Gwint na pełnym obwodzie otworu zapewniający pewną stabilizację.   Posiadająca przynajmniej 3 otwory pod druty Kirschnera  do tymczasowego ustalenia płytki. Zakończenie części trzonowej płytki odpowiednio wyprofilowane do wprowadzenia płytki metodą minimalnego cięcia. Ta sama barwa płytek i wkrętów blokowanych ułatwiająca identyfikację i dobór implantów.                                                                                                                             </t>
    </r>
  </si>
  <si>
    <r>
      <t>Płytka kształtowa blokowana do dalszej nasady kości piszczelowej</t>
    </r>
    <r>
      <rPr>
        <sz val="10"/>
        <color indexed="8"/>
        <rFont val="Arial"/>
        <family val="2"/>
      </rPr>
      <t>,                                                                                                                           Płytka kształtowa blokowana do dalszej nasady kości piszczelowej, zakładana od strony przednio-bocznej. Wersja prawa/lewa.
Płytka występująca w rozmiarach 3÷17 otworowej.
W części trzonowej otwory blokowane oraz, w zależności od długości płytki do 2 otworów kompresyjnych.
Posiadająca przynajmniej 5 otworów pod druty Kirschnera do tymczasowego ustalenia płytki.
Ta sama barwa płytek i wkrętów blokowanych-tytanowych ułatwiająca identyfikację i dobór implantów.
Nakładka celująca ułatwiająca wprowadzanie wkrętów w części nasadowej</t>
    </r>
  </si>
  <si>
    <r>
      <rPr>
        <b/>
        <sz val="10"/>
        <color indexed="8"/>
        <rFont val="Arial"/>
        <family val="2"/>
      </rPr>
      <t>Płytka ramienna dalsza przyśrodkow</t>
    </r>
    <r>
      <rPr>
        <sz val="10"/>
        <color indexed="8"/>
        <rFont val="Arial"/>
        <family val="2"/>
      </rPr>
      <t xml:space="preserve">a,                                              kształtowa blokowana do dalszej nasady kości ramiennej, zakładana od strony przyśrodkowej. Wersja prawa/lewa.3 -8 otworowa
W części trzonowej otwory blokowane oraz 1 lub 2 otwory kompresyjne..
Otwory kompresyjne z dwukie
Zakończenie części trzonowej płytki odpowiednio wyprofilowane do wprowadzenia płytki metodą minimalnego cięcia.
Część trzonowa z podcięciami w celu ograniczenia kontaktu implantu z kością, oraz podcięciami rekonstrukcyjnymi.
Nakładka celująca ułatwiająca wprowadzanie wkrętów w części nasadowej.
Możliwość zastosowania w metodzie „dwu-płytkowej” z płytką boczną, tylną boczną oraz grzbietowo-boczną.      </t>
    </r>
  </si>
  <si>
    <r>
      <rPr>
        <sz val="10"/>
        <color indexed="8"/>
        <rFont val="Arial"/>
        <family val="2"/>
      </rPr>
      <t>P</t>
    </r>
    <r>
      <rPr>
        <b/>
        <sz val="10"/>
        <color indexed="8"/>
        <rFont val="Arial"/>
        <family val="2"/>
      </rPr>
      <t>łytka ramienna dalsza tylna przyśrodkowa</t>
    </r>
    <r>
      <rPr>
        <sz val="10"/>
        <color indexed="8"/>
        <rFont val="Arial"/>
        <family val="2"/>
      </rPr>
      <t xml:space="preserve">,                                   kształtowa blokowana do dalszej nasady kości ramiennej, zakładana od strony tylnej, przyśrodkowa. Wersja prawa/lewa.4 – 12 otworowa
Otwory kompresyjne z dwukierunkową kompresją. Wydłużony otwór do pozycjonowania płyty.
Posiadająca przynajmniej 3 otwory pod druty Kirchnera do tymczasowego ustalenia płytki.
Część trzonowa z podcięciami w celu ograniczenia kontaktu implantu z kością, oraz podcięciami rekonstrukcyjnymi.
Nakładka celująca ułatwiająca wprowadzanie wkrętów w części nasadowej.
Możliwość zastosowania w metodzie „dwu-płytkowej” z płytką boczną.                                                       </t>
    </r>
    <r>
      <rPr>
        <b/>
        <sz val="10"/>
        <color indexed="8"/>
        <rFont val="Arial"/>
        <family val="2"/>
      </rPr>
      <t xml:space="preserve">      </t>
    </r>
    <r>
      <rPr>
        <sz val="10"/>
        <color indexed="8"/>
        <rFont val="Arial"/>
        <family val="2"/>
      </rPr>
      <t xml:space="preserve">                                                                                                                                                                                                                                                                                                                                                                    </t>
    </r>
  </si>
  <si>
    <r>
      <t>Płytka ramienna dalsza grzbietowa boczna</t>
    </r>
    <r>
      <rPr>
        <sz val="10"/>
        <color indexed="8"/>
        <rFont val="Arial"/>
        <family val="2"/>
      </rPr>
      <t xml:space="preserve">,                                    kształtowa blokowana do dalszej nasady kości ramiennej, zakładana od strony tylno-bocznej. Wersja prawa/lewa.4 -12 otworowa
Otwory kompresyjne z dwukierunkową kompresją. Wydłużony otwór do pozycjonowania płyty.
Posiadająca przynajmniej 4 otwory pod druty Kirchnera do tymczasowego ustalenia płytki.
Część trzonowa z podcięciami w celu ograniczenia kontaktu implantu z kością, oraz podcięciami rekonstrukcyjnymi.
Nakładka celująca ułatwiająca wprowadzanie wkrętów w części nasadowej.
Możliwość zastosowania w metodzie „dwu-płytkowej” z płytką przyśrodkową                                                                                                                                                                                        </t>
    </r>
  </si>
  <si>
    <t>6e</t>
  </si>
  <si>
    <r>
      <t xml:space="preserve">Płytka blokowana ramienna dalsza   </t>
    </r>
    <r>
      <rPr>
        <sz val="10"/>
        <color indexed="8"/>
        <rFont val="Arial"/>
        <family val="2"/>
      </rPr>
      <t xml:space="preserve">                                                                                                                                                                                           </t>
    </r>
    <r>
      <rPr>
        <b/>
        <sz val="10"/>
        <color indexed="8"/>
        <rFont val="Arial"/>
        <family val="2"/>
      </rPr>
      <t>Płytka ramienna dalsza tylna boczna</t>
    </r>
    <r>
      <rPr>
        <sz val="10"/>
        <color indexed="8"/>
        <rFont val="Arial"/>
        <family val="2"/>
      </rPr>
      <t>, zakładana od strony tylnej, boczna. Wersja prawa/lewa.4 – 12 otworowa
Część trzonowa z podcięciami w celu ograniczenia kontaktu implantu z kością, oraz podcięciami rekonstrukcyjnymi.
Nakładka celująca ułatwiająca wprowadzanie wkrętów w części nasadowej.
Możliwość zastosowania w metodzie „dwu-płytkowej” z płytką przyśrodkową.</t>
    </r>
  </si>
  <si>
    <r>
      <t>Płytka ramienna dalsza boczna</t>
    </r>
    <r>
      <rPr>
        <sz val="10"/>
        <color indexed="8"/>
        <rFont val="Arial"/>
        <family val="2"/>
      </rPr>
      <t xml:space="preserve">,                                                                                                                                                                                                     zakładana od strony bocznej. Wersja prawa/lewa. 4-12 otworowa
W części trzonowej otwory blokowane oraz 1 lub 2 otwory kompresyjne.
Posiadająca przynajmniej 3 otwory pod druty Kirchnera do tymczasowego ustalenia płytki.
Zakończenie części trzonowej płytki odpowiednio wyprofilowane do wprowadzenia płytki metodą minimalnego cięcia.
Część trzonowa z podcięciami w celu ograniczenia kontaktu implantu z kością, oraz podcięciami rekonstrukcyjnymi.
Nakładka celująca ułatwiająca wprowadzanie wkrętów w części nasadowej.
Możliwość zastosowania w metodzie „dwu-płytkowej” z płytką: przyśrodkową oraz tylną przyśrodkową.                                                                                                     </t>
    </r>
  </si>
  <si>
    <r>
      <t>Płytka blokowana wyrostka łokciowego</t>
    </r>
    <r>
      <rPr>
        <sz val="10"/>
        <color indexed="8"/>
        <rFont val="Arial"/>
        <family val="2"/>
      </rPr>
      <t xml:space="preserve">                                                      Płytka kształtowa blokowana do bliższej nasady kości łokciowej. Wersja prawa/lewa. 2 – 10 otworowa. W części trzonowej otwory blokowane oraz kompresyjne. Zakończenie płytki z 6 kolcami do stabilizacji wyrostka łokciowego.Otwory kompresyjne z dwukierunkową kompresją. Wydłużony otwór do pozycjonowania płyty.Posiadająca przynajmniej 3 otworów pod druty Kirchnera do tymczasowego ustalenia płytki.
Zakończenie części trzonowej płytki odpowiednio wyprofilowane do wprowadzenia płytki metodą minimalnego cięcia.
Część trzonowa z podcięciami w celu ograniczenia kontaktu implantu z kością, oraz podcięciami rekonstrukcyjnymi.
Ta sama barwa płytek i wkrętów blokowanych-tytanowych ułatwiająca identyfikację i dobór implantów.
Nakładka celująca ułatwiająca wprowadzanie wkrętów w części nasadowej.
                                                                                                                                 </t>
    </r>
  </si>
  <si>
    <t>9a</t>
  </si>
  <si>
    <t>9b</t>
  </si>
  <si>
    <t>9c</t>
  </si>
  <si>
    <t>Wkręt samogwintujący blokowany 3,5mm oraz 2,4mm</t>
  </si>
  <si>
    <t>Wkręt korowy samogwin.3,5mm</t>
  </si>
  <si>
    <t>Wkręt kobaltowy VA 3,5mm</t>
  </si>
  <si>
    <t>Wkręt gąbczasty 3,9mm</t>
  </si>
  <si>
    <r>
      <t>Płytka kształtowa blokowana do dalszej nasady kości udowej</t>
    </r>
    <r>
      <rPr>
        <sz val="10"/>
        <color indexed="8"/>
        <rFont val="Arial"/>
        <family val="2"/>
      </rPr>
      <t xml:space="preserve">                                                                                                                                              Płytka zakładana od strony bocznej. Wersja prawa/lewa. 6 - 10        otworowe
W części trzonowej otwory blokowane oraz kompresyjne.
W części nasadowej otwory blokowane o wielokierunkowym ustawieniu oraz 1 otwór pod wkręt nieblokowany do kompresji. W części trzonowej otwory blokowane naprzemiennie pochylone. Ustalone kątowo ustawienie wkrętów blokowanych.
Otwór kompresyjny z dwukierunkową kompresją. Wydłużony do pozycjonowania płyty.
Posiadająca przynajmniej 5 otworów pod druty Kirschnera do tymczasowego ustalenia płytki.
Do otworów blokowanych wkręty blokowane korowe  oraz w części nakłykciowej 1 wkręt gąbczasty kaniulowany  
Do otworów nieblokowanych wkręty korowe
Zakończenie części trzonowej płytki odpowiednio wyprofilowane do wprowadzenia płytki metodą minimalnego cięcia.
Część trzonowa z podcięciami w celu ograniczenia kontaktu implantu z kością.
Ta sama barwa płytek i wkrętów blokowanych-tytanowych ułatwiająca identyfikację i dobór implantów.</t>
    </r>
  </si>
  <si>
    <r>
      <t>Płytka kształtowa szeroka L</t>
    </r>
    <r>
      <rPr>
        <sz val="10"/>
        <color indexed="8"/>
        <rFont val="Arial"/>
        <family val="2"/>
      </rPr>
      <t>,                                                                             blokowana do bliższej nasady kości piszczelowej, zakładana od strony bocznej. Wersja prawa/lewa. 4 – 12   otworowa      W części trzonowej 4 do 10 rozdzielnych  otworów, otwory blokowane i jeden kompresyjny. W części nasadowej 5 otworów blokowanych. kompresją. Posiadająca przynajmniej 3 otwory pod druty Kirschnera  do tymczasowego ustalenia płytki. Do otworów blokowanych wkręty blokowane , samogwintujące,  Do otworów kompresyjnych wkręty korowe .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t>
    </r>
  </si>
  <si>
    <r>
      <t>Płytka kłykciowa piszczelowa bliższa przyśrodkowa</t>
    </r>
    <r>
      <rPr>
        <sz val="10"/>
        <color indexed="8"/>
        <rFont val="Arial"/>
        <family val="2"/>
      </rPr>
      <t xml:space="preserve">                               Zakładana od strony przyśrodkowej. Wersja prawa/lewa.        
W części trzonowej otwory blokowane oraz kompresyjne.
W części nasadowej  otwory blokowane o wielokierunkowym ustawieniu.
Posiadająca przynajmniej 3 otworów pod druty Kirschnera do tymczasowego ustalenia płytki.
Do otworów blokowanych wkręty blokowane
Do otworów kompresyjnych wkręty korowe
Zakończenie części trzonowej płytki odpowiednio wyprofilowane do wprowadzenia płytki metodą minimalnego cięcia.
Część trzonowa z podcięciami w celu ograniczenia kontaktu implantu z kością.
Ta sama barwa płytek i wkrętów blokowanych-tytanowych ułatwiająca identyfikację i dobór implantów.</t>
    </r>
  </si>
  <si>
    <r>
      <t xml:space="preserve">Płytka blokowana udowa bliższa </t>
    </r>
    <r>
      <rPr>
        <sz val="10"/>
        <color indexed="8"/>
        <rFont val="Arial"/>
        <family val="2"/>
      </rPr>
      <t xml:space="preserve">                                                                                                                                                                                             Wersja prawa/lewa.
Płytka występująca w rozmiarach 2÷16 otworowej.
W części trzonowej otwory blokowane oraz kompresyjne.
W części nasadowej 3 otwory blokowane o wielokierunkowym. Ustalone kątowo ustawienie wkrętów blokowanych.
Otwory blokowane posiadające oporową część stożkową oraz gwintowaną walcową. Gwint na pełnym obwodzie otworu zapewniający pewną stabilizację. Niewymagające zaślepek/przejściówek do wkrętów blokowanych.
Otwór kompresyjny z dwukierunkową kompresją, wydłużony do pozycjonowania płyty.
Posiadająca przynajmniej 11 otworów pod druty Kirchnera do tymczasowego ustalenia płytki,
Zakończenie części trzonowej płytki odpowiednio wyprofilowane do wprowadzenia płytki metodą minimalnego cięcia.
Część trzonowa z podcięciami w celu ograniczenia kontaktu implantu z kością.
Ta sama barwa płytek i wkrętów blokowanych-tytanowych ułatwiająca identyfikację i dobór implantów.
Nakładka celująca ułatwiająca wprowadzanie wkrętów, w części nasadowej.</t>
    </r>
  </si>
  <si>
    <r>
      <t xml:space="preserve">Płytka okołoprotezowa kształtowa blokowana do bliższej nasady kości udowej.
</t>
    </r>
    <r>
      <rPr>
        <sz val="10"/>
        <color indexed="8"/>
        <rFont val="Arial"/>
        <family val="2"/>
      </rPr>
      <t>Wersja prawa/lewa. 10-16 otworów, długość 209-333mm. Materiał: stop tytanu.       
Płyta posiadająca haki do dodatkowej stabilizacji.
Płytka występująca w rozmiarach 6÷16 otworowej, oraz w dwóch długościach części nakrętarzowej co ułatwia dopasowanie płyty do wielkości krętarza większego.
Płyta posiadająca otwory centralne w osi implantu oraz 6 par otworów odsadzonych symetrycznie umożliwiających wprowadzenie wkrętów z ominięciem trzpienia protezy.
Posiadająca przynajmniej 7 otworów pod druty Kirchnera do tymczasowego ustalenia płytki.
Posiadające 3 pary otworów pod druty Kirschnera umożliwiające prawidłowe pozycjonowanie płytki nad trzpieniem protezy.
Posiadająca poprzeczne otwory, w części nasadowej i trzonowej, do zastosowania cerklarzu bez użycia dodatkowych elementów łączących.
Zakończenie części trzonowej płytki odpowiednio wyprofilowane do wprowadzenia płytki metodą minimalnego cięcia.
Ta sama barwa płytek i wkrętów blokowanych-tytanowych ułatwiająca identyfikację i dobór implantów.</t>
    </r>
  </si>
  <si>
    <r>
      <t>Płytka okołoprotezowa, nakrętarzowa</t>
    </r>
    <r>
      <rPr>
        <sz val="10"/>
        <color indexed="8"/>
        <rFont val="Arial"/>
        <family val="2"/>
      </rPr>
      <t xml:space="preserve"> kształtowa blokowana do bliższej nasady kości udowej.
Wystepująca w dwóch wielkościach cześci nakrętarzowej
Płyta posiadająca haki do dodatkowej stabilizacji.
Płytka w rozmiarach 42mm i 50mm
Płyta posiadająca 1 parę otworów odsadzonych symetrycznie umożliwiających wprowadzenie wkrętów z ominięciem trzpienia protezy.
Ustalone kątowo ustawienie wkrętów blokowanych.
Otwory blokowane posiadające oporową część stożkową oraz gwintowaną walcową. Gwint na pełnym obwodzie otworu zapewniający pewną stabilizację. Niewymagające zaślepek/przejściówek do wkrętów blokowanych.
Wszystkie otwory blokowane z pogłębieniem kulistym umożliwiającym użycie wkrętów nieblokowanych.
Posiadająca poprzeczne otwory do zastosowania cerklarzu bez użycia dodatkowych elementów łączących z płytką.
Ta sama barwa płytek i wkrętów blokowanych-tytanowych ułatwiająca identyfikację i dobór implantów.</t>
    </r>
  </si>
  <si>
    <t>Wkręt samogwintujący, blokowany  5,0 mm</t>
  </si>
  <si>
    <t>Wkręt korowy samogwintujący 4,5mm</t>
  </si>
  <si>
    <t>Wkręt gąbczasty 5,4mm</t>
  </si>
  <si>
    <t>Wkręt gąbczasty 6,5mm</t>
  </si>
  <si>
    <t>Wkręt kaniulowany 7,3mm</t>
  </si>
  <si>
    <t>Wkręty do cerklarzu</t>
  </si>
  <si>
    <t>Pakiet Nr 13</t>
  </si>
  <si>
    <r>
      <t xml:space="preserve">Endoproteza modularna głowy kości promieniowej </t>
    </r>
    <r>
      <rPr>
        <sz val="10"/>
        <color indexed="8"/>
        <rFont val="Arial"/>
        <family val="2"/>
      </rPr>
      <t>(trzpień i głowa w komplecie)                                                                                                         Głowa o budowie modularnej, składająca się z nasadki wykonanej ze stopu kobaltu, oraz wkładki polimerowej wykonanej z PEEK OPTIMA Wear Performance. Dostarczana w stanie złożonym (połączenie nasadki oraz wkładki jest nierozłączne), sterylnym. Dostępna w 9 wariantach rozmiarowych: średnica głów 20, 22, 24 mm, wysokość głów 10, 12, 14 mm.
Głowa współpracuje z trzpieniem standardowym oraz kątowym, na zasadzie przegubu kulistego (średnica kuli trzpienia Ø6) umożliwiającego ruchy rotacyjne oraz odchylenie głowy na boki o kąt 15° w stosunku do osi trzpienia (pełen zakres odchylenia – 30°).</t>
    </r>
  </si>
  <si>
    <t>głowa</t>
  </si>
  <si>
    <t>trzpień</t>
  </si>
  <si>
    <t>Pakiet Nr 14 - Płyty (+/- 10% dla rozmiarów) komis</t>
  </si>
  <si>
    <t>Płyty do zespoleń złamań w obrębie kości palców, profil 1,3 mm; tytanowe; pod śruby korowe i blokowane; śruby 2,0 oraz 2,3 mm; wielootworowe, proste, w kształcie litery T,L, dwubiegunowe 6-oczkowe oraz trapezoidalne. Płytki z otworami pod śruby korowe oraz śruby blokowane zaopatrzone w system trójpunktowego blokowania na docisk, pozwalające na wprowadzenie śruby w zakresie kąta +/- 15 stopni.</t>
  </si>
  <si>
    <t>Płyty do zespoleń złamań w obrębie kości palców, profil 1,0 mm; tytanowe; pod śruby korowe i blokowane; śruby 2,0 oraz 2,3 mm; wielootworowe, proste, w kształcie litery T,Y,L. Płytki z otworami pod śruby korowe oraz śruby blokowane zaopatrzone w system trójpunktowego blokowania na docisk, pozwalające na wprowadzenie śruby w zakresie kąta +/- 15 stopni.</t>
  </si>
  <si>
    <t>Śruby tytanowe blokowane bezgwintowo o średnicy 2.0mm, długość od 6 mm do 30 mm</t>
  </si>
  <si>
    <t>Śruby tytanowe korowe o średnicy 2.0mm, długość od 6 mm do 30 mm</t>
  </si>
  <si>
    <t>Śruby tytanowe korowe o średnicy 2.3mm, długość od 6 mm do 34 mm</t>
  </si>
  <si>
    <t>Płytki tytanowe blokowane, proste, kształtu Y oraz dwubiegunowe 6 oczkowa z przeskokiem 1,2,3 otworowym. Płytki z niegwintowanymi otworami na śruby zaopatrzone w system trójpunktowego blokowania dociskowego oraz pozwalające na wprowadzanie śruby w zakresie kąta +/_ 15 stopni. Płytki kodowane kolorystyczne. Profil 1.6 mm.</t>
  </si>
  <si>
    <t xml:space="preserve">Śruby korowe o średnicy 2.8 mm i długościach od 8 - 45mm. </t>
  </si>
  <si>
    <t>Śruby blokowane bezgwintowo o średnicy 2.8 mm i długościach od 8 - 45mm.</t>
  </si>
  <si>
    <t xml:space="preserve">Oferent zobowiązuje się nieodpłatnie wypożyczyć instrumentarium niezbędne do implantacji produktu zamówienia na czas obowiązywania umowy przetargowej. </t>
  </si>
  <si>
    <t xml:space="preserve">Oferent zobowiązuje się nieodpłatnie wypożyczyć kontener do sterylizacji przedmiotu zamówienia. </t>
  </si>
  <si>
    <t>Zamawiający pozostawi nieodpłatnie przez 2 lata po wygaśnięciu umowy przetargowej wkrętaki niezbędne do usunięcia zaimplantowanych produktów.</t>
  </si>
  <si>
    <t>Płytka piszczelowa dalsza boczna o grubości 3,6 mm, grubość głowy płytki 2mm lewa i prawa, ilości otworów od 7 do 19, długość płytki od 80 do 288 mm. Płytka zmniejszająca kontakt z kością. Materiał tytan.</t>
  </si>
  <si>
    <t>Płytka piszczelowa dalsza przyśrodkowa  o grubości 4mm, grubości głowy płytki 2,2mm lewa i prawa, ilości otworów od 6 do 14, długość płytki od 117 do 252 mm. Płytka zmniejszająca kontakt z kością. Materiał tytan.</t>
  </si>
  <si>
    <t>Płytka piszczelowa bliższa boczna  o grubości  3,6 mm, grubości głowy płytki 2mm lewa i prawa, ilości otworów od 6 do 14, długość płytki od 83 do 239 mm. Płytka zmniejszająca kontakt z kością. Materiał tytan.</t>
  </si>
  <si>
    <t>Płytka piszczelowa bliższa przyśrodkowa  o grubości 4,2 mm, grubości głowy płytki 2,2mm lewa i prawa, ilości otworów od 4 do 8, długość płytki od 109 do 239 mm. Płytka zmniejszająca kontakt z kością. Materiał tytan.</t>
  </si>
  <si>
    <t>Płytka strzałkowa dalsza boczna o grubości 2,5 mm, lewa i prawa, ilości otworów od 3 do 7, długość płytki od 73 do 125 mm. Płytka zmniejszająca kontakt z kością. Materiał tytan.</t>
  </si>
  <si>
    <t>Płytka prosta ograniczonego kontaktu o grubości 3,2mm oraz szerokości  11,5mm, ilość otworów od 5 do 12, długość płytki od 59 do 163mm. Materiał tytan.</t>
  </si>
  <si>
    <t>Śruba blokowana samogwintująca 3,5 mm o długości od 10 do 65mm, zakres zmiany długości śruby od 10 do 50mm, co 2 mm, od 50 do 65 co 5mm. Dodatkowo dostępne śruby o długości 35 oraz 45mm. Materiał tytan.</t>
  </si>
  <si>
    <t>Śruba korowa 3,5 mm samogwintująca o długości od 12 do 50 mm, zakres zmiany długości śruby od 12 do 50mm, co 2mm. Materiał tytan.</t>
  </si>
  <si>
    <t>Płyta piszczelowa bliższa boczna blokowana zakładana metodą małoinwazyjną LISS o grubości 4,8 mm, lewa i prawa, ilości otworów od 5 do 13, długość płytki od 141 do 301 mm, szerokość płytki 16mm, szerokość głowy płytki 21,5mm. Płytka zmniejszająca kontakt z kością. Materiał tytan</t>
  </si>
  <si>
    <t>Płyta udowa dalsza boczna blokowana zakładana metodą małoinwazyjną LISS o grubości 5,5 mm, lewa i prawa, ilości otworów od 5 do 13, długość płytki od 155 do 315 mm, szerokość płytki 16,5mm, szerokość głowy płytki 35mm. Płytka zmniejszająca kontakt z kością. Materiał tytan</t>
  </si>
  <si>
    <t>Śruba blokowana samogwintująca 5,0 mm o długości od 14 do 90mm, zakres zmiany długości śruby od 14 do 50mm, co 2 mm, od 50 do 90 co 5mm. Dodatkowo dostępne śruby o długości 35. Materiał tytan.</t>
  </si>
  <si>
    <t>Wkręt blokowany samogwintujący tytanowy, średnica 2,4 mm, długość 8-30 mm , 8-30 co 2 mm.</t>
  </si>
  <si>
    <t>Zamawiający wymaga dostarczenia  pełnego instrumentarium, niezbędnego do implantacji przedmiotu zamówienia łącznie</t>
  </si>
  <si>
    <t xml:space="preserve"> z  napędem ortopedycznym.</t>
  </si>
  <si>
    <t xml:space="preserve">Oferent zobowiązuje się nieodpłatnie wypożyczyć instrumentarium niezbędne do implantacji produktu zamówienia na czas obowiązywania umowy </t>
  </si>
  <si>
    <t xml:space="preserve">przetargowej. Oferent zobowiązuje się nieodpłatnie wypożyczyć kontener do sterylizacji przedmiotu zamówienia. </t>
  </si>
  <si>
    <t>Modułowy system dedykowany do artroskopowych procedur szycia stożka rotatorów. W skład zestawu wchodzi wielorazowa rękojeść kompatybilna z monofilamentowymi szwami nr 2 przesuwanych przez rękojeść i zatrzaskowo montowanychdo rękojeści wielorazowego użyci igły</t>
  </si>
  <si>
    <r>
      <rPr>
        <sz val="10"/>
        <color indexed="8"/>
        <rFont val="Arial"/>
        <family val="2"/>
      </rPr>
      <t>Jeden uniwersalny gwóźdź przeznaczony do leczenia złamań kości udowej używany przy metodzie wstecznej. Gwóźdź o przekroju okrągłym na całej długości. Promień gięcia w części bliższej R=2000mm. Długość L=180÷440mm (ze skokiem co 20mm) do długości 440mm pokryty celownikiem dalszym, średnica d=10÷12mm ze skokiem (co 1mm) wersji kaniulowanej. Jeden uniwersalny do lewej i prawej kończyny.  W części bliższej posiadający min. 3 otwory w co najmniej 2 płaszczyznach (w tym co najmniej 1 dynamiczny), z niskim blokowaniem, usytuowanie środka pierwszego otworu max. 5mm od końca gwoździa. W części dalszej posiadający min. 8 otworów w tym:
-
Śruba zaślepiająca  lita. Wystająca ponad koniec gwoździa max 1mm</t>
    </r>
  </si>
  <si>
    <r>
      <rPr>
        <sz val="9"/>
        <color indexed="8"/>
        <rFont val="Arial"/>
        <family val="2"/>
      </rPr>
      <t xml:space="preserve">Krótki - od 180 do 200mm (ze skokiem co 20mm) z 4 stopniowym odgięciem, średnica d=10÷11mm (ze skokiem co 1mm) dla części dalszej, 16 mm dla części bliższej. Kąt szyjkowo – trzonowy 125º, 130º oraz 135º, wersja kaniulowana, uniwersalny do kości lewej i prawej. Gwóźdź o przekroju okrągłym. Blokowany w części bliższej śrubą zespalającą o średnicy 10,5mm wraz ze elementem ustalającym. Gwóźdź zapewnia możliwość zabezpieczenia antyrotacyjnego drugim drutem Kirschnera, przechodzącym przez gwóźdź, podczas wprowadzania śruby 10,5. W części dalszej blokowany wkrętami blokującymi o średnicy 5,0 lub 5,5. W części dalszej posiadający co najmniej 1 otwór dynamiczny oraz 1 statyczny gwintowany. Możliwość opcjonalnego blokowania w części bliższej przy pomocy dodatkowego pina antyrotacyjnego o średnicy 5mm. Możliwość jednoczesnego zablokowania śruby zespalającej 10,5mm i pinu antyrotacyjnego 5mm.Możliwość opcjonalnego blokowania śrubą teleskopową 10,5 w miejsce śruby standardowej zespalającej 10,5. Kaniulowane śruby zaślepiające pozwalające na wydłużenie części bliższej gwoździa w przynajmniej 4 rozmiarach w zakresie 0÷15mm stopniowane co 5mm.
Długi - od 280 do 420mm (ze skokiem co 20mm) z 4 stopniowym odgięciem, , średnica części dalszej 11mm, 16 mm dla części bliższej. Kąt szyjkowo – trzonowy 120º, 125º, 130º oraz 135º, kąt antywersji 10°, wersja kaniulowana, lewa i prawa. Przekrój okrągły na całej długości. Promień gięcia w części dalszej R=2000mm.Blokowany w części bliższej śrubą zespalającą o średnicy 10,5mm wraz ze elementem ustalającym. Gwóźdź zapewnia możliwość zabezpieczenia antyrotacyjnego drugim drutem Kirschnera, przechodzącym przez gwóźdź, podczas wprowadzania śruby 10,5. W części dalszej wkrętami blokującymi o średnicy 5,0 lub 5,5.  W części dalszej posiadający co najmniej 1 otwór dynamiczny oraz 2 otwory statyczne.
Możliwość opcjonalnego blokowania w części bliższej przy pomocy dodatkowego pina antyrotacyjnego o średnicy 5mm. Możliwość jednoczesnego zablokowania śruby zespalającej 10,5mm i pinu antyrotacyjnego 5mm.
Możliwość opcjonalnego blokowania śrubą teleskopową 10,5 w miejsce śruby standardowej zespalającej 10,5.
Kaniulowane śruby zaślepiające pozwalające na wydłużenie części bliższej gwoździa w przynajmniej 4 rozmiarach w zakresie 0÷15mm stopniowane co 5mm.
</t>
    </r>
  </si>
  <si>
    <r>
      <t>Płyta piszczelowa bliższa T</t>
    </r>
    <r>
      <rPr>
        <sz val="10"/>
        <color indexed="8"/>
        <rFont val="Arial"/>
        <family val="2"/>
      </rPr>
      <t xml:space="preserve">                                                                                                                                                                                              Płyta blokowana, kształtowa T do bliższej nasady kości piszczelowej, zakładana od strony bocznej. Wersja prawa/lewa. 4 – 8 otworowa
W części trzonowej otwory blokowane oraz 1 otwór kompresyjny.
W części nasadowej 6 otworów blokowanych o wielokierunkowym ustawieniu w celu pewnej stabilizacji odłamów blokowanych. Ustalone kątowo ustawienie wkrętów.
Posiadająca przynajmniej 5 otworów pod druty Kirschnera  do tymczasowego ustalenia płytki.
Zakończenie części trzonowej płytki odpowiednio wyprofilowane do wprowadzenia płytki metodą minimalnego cięcia.
Część trzonowa z podcięciami w celu ograniczenia kontaktu implantu z kością.
Ta sama barwa płytek i tytanowych wkrętów blokowanych ułatwiająca identyfikację i dobór implantów.
Nakładka celująca ułatwiająca wprowadzanie wkrętów w części nasadowej.</t>
    </r>
  </si>
  <si>
    <r>
      <rPr>
        <b/>
        <sz val="10"/>
        <color indexed="8"/>
        <rFont val="Arial"/>
        <family val="2"/>
      </rPr>
      <t>Płytki obojczykowe</t>
    </r>
    <r>
      <rPr>
        <sz val="10"/>
        <color indexed="8"/>
        <rFont val="Arial"/>
        <family val="2"/>
      </rPr>
      <t xml:space="preserve">                                                                                                                                                                                                                    </t>
    </r>
    <r>
      <rPr>
        <b/>
        <sz val="10"/>
        <color indexed="8"/>
        <rFont val="Arial"/>
        <family val="2"/>
      </rPr>
      <t xml:space="preserve">Płytka kształtowa z hakiem, blokowana do k. obojczyka </t>
    </r>
    <r>
      <rPr>
        <sz val="10"/>
        <color indexed="8"/>
        <rFont val="Arial"/>
        <family val="2"/>
      </rPr>
      <t>. Wersja prawa/lewa. 4- 7 otworawa
 Zakres wysokości haka 12-18.
Posiadająca otwory blokowane i 1 kompresyjny.
Posiadająca przynajmniej 2 otw. pod druty Kirschnera do tymczasowego ustalenia płytki.
Część trzonowa z podcięciami w celu ograniczenia kontaktu implantu z kością.</t>
    </r>
  </si>
  <si>
    <r>
      <rPr>
        <b/>
        <sz val="10"/>
        <color indexed="8"/>
        <rFont val="Arial"/>
        <family val="2"/>
      </rPr>
      <t>Płytka obojczykowa S</t>
    </r>
    <r>
      <rPr>
        <sz val="10"/>
        <color indexed="8"/>
        <rFont val="Arial"/>
        <family val="2"/>
      </rPr>
      <t xml:space="preserve">.                                                                                                                                                                                                                 Kształtowa blokowana do dalszej nasady kości obojczykowej. Wersja prawa/lewa.
W części trzonowej 3 do 8 otworów blokowanych i jeden kompresyjny.
Otwory kompresyjne z dwukierunkową kompresją.
Posiadająca przynajmniej 3 otwory pod druty Kirchnera do tymczasowego ustalenia płytki.
Zakończenie części trzonowej płytki odpowiednio wyprofilowane do wprowadzenia płytki metodą minimalnego cięcia.      </t>
    </r>
  </si>
  <si>
    <r>
      <t xml:space="preserve"> Płytka kształtowa blokowana do trzonu kości obojczykowej</t>
    </r>
    <r>
      <rPr>
        <sz val="10"/>
        <color indexed="8"/>
        <rFont val="Arial"/>
        <family val="2"/>
      </rPr>
      <t>.                                                                                                                                 Wersja prawa/lewa.
Posiadająca 6 do 10 otworów blokowanych.
Posiadająca przynajmniej 2 otwory pod druty Kirchnera do tymczasowego ustalenia płytki.
Zakończenie części trzonowej płytki odpowiednio wyprofilowane do wprowadzenia płytki metodą minimalnego cięcia.</t>
    </r>
  </si>
  <si>
    <r>
      <t xml:space="preserve">Płyta prosta rekonstrukcyjna                                                                                                                                                                                               </t>
    </r>
    <r>
      <rPr>
        <sz val="10"/>
        <color indexed="8"/>
        <rFont val="Arial"/>
        <family val="2"/>
      </rPr>
      <t xml:space="preserve">                4-10 otworów blokowanych i po 2 otwory kompresyjne. Posiadająca przynajmniej 2 otwory pod druty Kirschnera  do tymczasowego ustalenia płytki.  Ta sama barwa płytek i wkrętów blokowanych ułatwiająca identyfikację i dobór implantów .</t>
    </r>
  </si>
  <si>
    <r>
      <t xml:space="preserve">Płytka blokowana piszczelowa bliższa tylna </t>
    </r>
    <r>
      <rPr>
        <sz val="10"/>
        <color indexed="8"/>
        <rFont val="Arial"/>
        <family val="2"/>
      </rPr>
      <t xml:space="preserve">   wąska i szeroka                                                                                                                                        Płytka kształtowa blokowana, do bliższej nasady kości piszczelowej, zakładana od strony tylnej. Wersja wąska i szeroka, szerokość części nasadowej 24mm i 28mm.
Płytka występująca w rozmiarach 4÷6 otworowej.
W części trzonowej otwory blokowane oraz 1 otwór kompresyjny.
Otwór kompresyjny z dwukierunkową kompresją, wydłużony do pozycjonowania płyty.
Posiadająca przynajmniej 2 otwory pod druty Kirschnera  do tymczasowego ustalenia płytki.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Nakładka celująca ułatwiająca wprowadzanie wkrętów w części nasadowej.</t>
    </r>
  </si>
  <si>
    <r>
      <t>Płytka blokowana strzałkowa dalsza boczna</t>
    </r>
    <r>
      <rPr>
        <sz val="10"/>
        <color indexed="8"/>
        <rFont val="Arial"/>
        <family val="2"/>
      </rPr>
      <t xml:space="preserve">                                                                                                                                                                                 Płytka kształtowa blokowana do dalszej nasady kości strzałkowej na stronę boczną kości. Wersja prawa/lewa.
4 – 12 otworowa
Posiadająca przynajmniej 5 otworów pod druty Kirchnera do tymczasowego ustalenia płytki.
Zakończenie części trzonowej płytki odpowiednio wyprofilowane do wprowadzenia płytki metodą minimalnego cięcia.
Część trzonowa z podcięciami w celu ograniczenia kontaktu implantu z kością.
Implant przystosowany do użycia nakładki celującej, ułatwiającej wprowadzanie wkrętów w części nasadowej.                                                    </t>
    </r>
  </si>
  <si>
    <r>
      <rPr>
        <b/>
        <sz val="10"/>
        <color indexed="8"/>
        <rFont val="Arial"/>
        <family val="2"/>
      </rPr>
      <t>Płytka prosta rurkowa   1/3</t>
    </r>
    <r>
      <rPr>
        <sz val="10"/>
        <color indexed="8"/>
        <rFont val="Arial"/>
        <family val="2"/>
      </rPr>
      <t xml:space="preserve">                                                                                                                                                                                                Płyta posiada od 4 do 10 otworów blokowanych. Gwint na pełnym obwodzie otworu zapewniającym pewna stabilizację.</t>
    </r>
  </si>
  <si>
    <r>
      <t xml:space="preserve">Płytka kształtowa blokowana do kości piętowej. </t>
    </r>
    <r>
      <rPr>
        <sz val="10"/>
        <color indexed="8"/>
        <rFont val="Arial"/>
        <family val="2"/>
      </rPr>
      <t>Wersja prawa/lewa.
Płytka występująca w 3 rozmiarach 59mm, 63mm i 66mm.
W zależności od rozmiaru 9 lub 10 otworów blokowanych o wielokierunkowym ustawieniu w celu pewnej stabilizacji odłamów. Ustalone kątowo ustawienie wkrętów.
Posiadająca przynajmniej 4 otwory pod druty Kirschnera do tymczasowego ustalenia płytki.
Zakończenie płytki odpowiednio wyprofilowane do wprowadzenia płytki metodą minimalnego cięcia.
Ta sama barwa płytek i wkrętów blokowanych-tytanowych ułatwiająca identyfikację i dobór implantów. Tytan</t>
    </r>
  </si>
  <si>
    <r>
      <t>Płytka prosta szeroka</t>
    </r>
    <r>
      <rPr>
        <sz val="10"/>
        <color indexed="8"/>
        <rFont val="Arial"/>
        <family val="2"/>
      </rPr>
      <t xml:space="preserve"> posiadająca otwory blokowane oraz kompresyjne. Otworowe
Posiadająca przynajmniej 3 otwory pod druty Kirschnera do tymczasowego ustalenia płytki.
Do otworów blokowanych wkręty blokowane.
Do otworów kompresyjnych wkręty korowe
Zakończenie części trzonowej płytki odpowiednio wyprofilowane do wprowadzenia płytki metodą minimalnego cięcia.
Płytka z podcięciami w celu ograniczenia kontaktu implantu z kością.
Ta sama barwa płytek i wkrętów blokowanych-tytanowych ułatwiająca identyfikację i dobór implantów.                                                          </t>
    </r>
  </si>
  <si>
    <t>Elektrody artroskopowe  ablacyjno – koagulacyjne, dwuprzyciskowe, sterylne.  Sterowane za pomocą przycisków umieszczonych na jej obudowie. Dostępne w wersji ze ssaniem lub bez. Długość części roboczej elektrody 142 mm lub 150 mm. Średnica końcówki pracującej 3,2 mm lub 4, 5 mm (końcówka zagięta pod kątem 90stopni). Oferent udostępni nieodpłatnie ablator/koagulację niezbędną do użycia przedmiotu zamówienia przez cały czas trwania umowy przetargowej.</t>
  </si>
  <si>
    <t>Bez ssania ablacja  50 – 70 koagulacja 30–50</t>
  </si>
  <si>
    <t>Z ssaniem ablacja 50 – 200 koagulacja 30–50</t>
  </si>
  <si>
    <t>PAKIET NR 4 (komis)</t>
  </si>
  <si>
    <t>Pakiet Nr 9 (komis)</t>
  </si>
  <si>
    <t>Pakiet nr 10 - Płytki blokowane tytanowe do kości drobnych(+/-10% dla rozmiarów) - komis</t>
  </si>
  <si>
    <t>komis</t>
  </si>
  <si>
    <t>Pakiet Nr 12 - Płyty do uda i piszczeli (komis)</t>
  </si>
  <si>
    <t>Pakiet Nr 15 - Płytki małofragmentowe blokowane ograniczonego kontaktu oraz płytki LISS (komis)</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</si>
</sst>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_ ;[Red]\-#,##0.00\ "/>
    <numFmt numFmtId="165" formatCode="[$-415]General"/>
    <numFmt numFmtId="166" formatCode="[$-415]0.00"/>
    <numFmt numFmtId="167" formatCode="[$-415]0%"/>
    <numFmt numFmtId="168" formatCode="#,##0.00&quot; zł&quot;;[Red]&quot;-&quot;#,##0.00&quot; zł&quot;"/>
  </numFmts>
  <fonts count="63">
    <font>
      <sz val="11"/>
      <color theme="1"/>
      <name val="Calibri"/>
      <family val="2"/>
    </font>
    <font>
      <sz val="11"/>
      <color indexed="8"/>
      <name val="Calibri"/>
      <family val="2"/>
    </font>
    <font>
      <sz val="10"/>
      <color indexed="8"/>
      <name val="Arial"/>
      <family val="2"/>
    </font>
    <font>
      <b/>
      <sz val="10"/>
      <color indexed="8"/>
      <name val="Arial"/>
      <family val="2"/>
    </font>
    <font>
      <sz val="10"/>
      <color indexed="8"/>
      <name val="Times New Roman"/>
      <family val="1"/>
    </font>
    <font>
      <sz val="9"/>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2"/>
      <color indexed="8"/>
      <name val="Times New Roman"/>
      <family val="1"/>
    </font>
    <font>
      <sz val="11"/>
      <color indexed="8"/>
      <name val="Arial"/>
      <family val="2"/>
    </font>
    <font>
      <b/>
      <sz val="11"/>
      <color indexed="8"/>
      <name val="Arial"/>
      <family val="2"/>
    </font>
    <font>
      <sz val="12"/>
      <color indexed="8"/>
      <name val="Arial"/>
      <family val="2"/>
    </font>
    <font>
      <sz val="14"/>
      <color indexed="8"/>
      <name val="Times New Roman"/>
      <family val="1"/>
    </font>
    <font>
      <b/>
      <sz val="13"/>
      <color indexed="8"/>
      <name val="Calibri"/>
      <family val="2"/>
    </font>
    <font>
      <sz val="17.95"/>
      <color indexed="8"/>
      <name val="Arial1"/>
      <family val="0"/>
    </font>
    <font>
      <sz val="10"/>
      <color indexed="8"/>
      <name val="Arial Unicode MS"/>
      <family val="2"/>
    </font>
    <font>
      <sz val="10"/>
      <color indexed="8"/>
      <name val="Symbol"/>
      <family val="1"/>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2"/>
      <color theme="1"/>
      <name val="Times New Roman"/>
      <family val="1"/>
    </font>
    <font>
      <sz val="11"/>
      <color theme="1"/>
      <name val="Arial"/>
      <family val="2"/>
    </font>
    <font>
      <b/>
      <sz val="11"/>
      <color theme="1"/>
      <name val="Arial"/>
      <family val="2"/>
    </font>
    <font>
      <sz val="12"/>
      <color theme="1"/>
      <name val="Arial"/>
      <family val="2"/>
    </font>
    <font>
      <sz val="14"/>
      <color theme="1"/>
      <name val="Times New Roman"/>
      <family val="1"/>
    </font>
    <font>
      <b/>
      <sz val="13"/>
      <color theme="1"/>
      <name val="Calibri"/>
      <family val="2"/>
    </font>
    <font>
      <sz val="10"/>
      <color rgb="FF000000"/>
      <name val="Arial"/>
      <family val="2"/>
    </font>
    <font>
      <b/>
      <sz val="10"/>
      <color rgb="FF000000"/>
      <name val="Arial"/>
      <family val="2"/>
    </font>
    <font>
      <sz val="10"/>
      <color theme="1"/>
      <name val="Arial"/>
      <family val="2"/>
    </font>
    <font>
      <sz val="17.95"/>
      <color rgb="FF000000"/>
      <name val="Arial1"/>
      <family val="0"/>
    </font>
    <font>
      <b/>
      <sz val="10"/>
      <color theme="1"/>
      <name val="Arial"/>
      <family val="2"/>
    </font>
    <font>
      <sz val="10"/>
      <color theme="1"/>
      <name val="Arial Unicode MS"/>
      <family val="2"/>
    </font>
    <font>
      <sz val="10"/>
      <color theme="1"/>
      <name val="Symbol"/>
      <family val="1"/>
    </font>
    <font>
      <sz val="9"/>
      <color rgb="FF000000"/>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35" fillId="0" borderId="0">
      <alignment/>
      <protection/>
    </xf>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166">
    <xf numFmtId="0" fontId="0" fillId="0" borderId="0" xfId="0" applyFont="1" applyAlignment="1">
      <alignment/>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0" fillId="0" borderId="0" xfId="0" applyFont="1" applyFill="1" applyBorder="1" applyAlignment="1">
      <alignment vertical="center" wrapText="1"/>
    </xf>
    <xf numFmtId="164" fontId="50" fillId="0" borderId="0" xfId="0" applyNumberFormat="1" applyFont="1" applyFill="1" applyBorder="1" applyAlignment="1">
      <alignment horizontal="center" vertical="center" wrapText="1"/>
    </xf>
    <xf numFmtId="164" fontId="49" fillId="0" borderId="0" xfId="0" applyNumberFormat="1" applyFont="1" applyFill="1" applyBorder="1" applyAlignment="1">
      <alignment vertical="center" wrapText="1"/>
    </xf>
    <xf numFmtId="0" fontId="49" fillId="0" borderId="0" xfId="0" applyFont="1" applyBorder="1" applyAlignment="1">
      <alignment horizontal="center" vertical="center" wrapText="1"/>
    </xf>
    <xf numFmtId="0" fontId="50" fillId="0" borderId="0" xfId="0" applyFont="1" applyBorder="1" applyAlignment="1">
      <alignment horizontal="center" vertical="center" wrapText="1"/>
    </xf>
    <xf numFmtId="0" fontId="0" fillId="0" borderId="0" xfId="0" applyBorder="1" applyAlignment="1">
      <alignment/>
    </xf>
    <xf numFmtId="164" fontId="53" fillId="0" borderId="0" xfId="0" applyNumberFormat="1" applyFont="1" applyBorder="1" applyAlignment="1">
      <alignment/>
    </xf>
    <xf numFmtId="0" fontId="43" fillId="0" borderId="0" xfId="0" applyFont="1" applyAlignment="1">
      <alignment/>
    </xf>
    <xf numFmtId="0" fontId="50" fillId="0" borderId="0" xfId="0" applyFont="1" applyAlignment="1">
      <alignment/>
    </xf>
    <xf numFmtId="164" fontId="50" fillId="0" borderId="0" xfId="0" applyNumberFormat="1" applyFont="1" applyFill="1" applyBorder="1" applyAlignment="1">
      <alignment horizontal="center" vertical="center"/>
    </xf>
    <xf numFmtId="0" fontId="0" fillId="0" borderId="10" xfId="0" applyBorder="1" applyAlignment="1">
      <alignment/>
    </xf>
    <xf numFmtId="165" fontId="54" fillId="0" borderId="10" xfId="44" applyFont="1" applyBorder="1" applyAlignment="1">
      <alignment vertical="center" wrapText="1"/>
      <protection/>
    </xf>
    <xf numFmtId="164" fontId="54" fillId="0" borderId="10" xfId="44" applyNumberFormat="1" applyFont="1" applyBorder="1" applyAlignment="1">
      <alignment horizontal="left" vertical="center" wrapText="1"/>
      <protection/>
    </xf>
    <xf numFmtId="165" fontId="55" fillId="0" borderId="11" xfId="44" applyFont="1" applyBorder="1" applyAlignment="1">
      <alignment vertical="center" wrapText="1"/>
      <protection/>
    </xf>
    <xf numFmtId="165" fontId="54" fillId="0" borderId="12" xfId="44" applyFont="1" applyBorder="1" applyAlignment="1">
      <alignment wrapText="1"/>
      <protection/>
    </xf>
    <xf numFmtId="0" fontId="56" fillId="0" borderId="13" xfId="0" applyFont="1" applyBorder="1" applyAlignment="1">
      <alignment/>
    </xf>
    <xf numFmtId="165" fontId="54" fillId="0" borderId="12" xfId="44" applyFont="1" applyBorder="1" applyAlignment="1">
      <alignment horizontal="center" vertical="center"/>
      <protection/>
    </xf>
    <xf numFmtId="164" fontId="54" fillId="0" borderId="12" xfId="44" applyNumberFormat="1" applyFont="1" applyBorder="1" applyAlignment="1">
      <alignment horizontal="center" vertical="center"/>
      <protection/>
    </xf>
    <xf numFmtId="10" fontId="54" fillId="0" borderId="12" xfId="44" applyNumberFormat="1" applyFont="1" applyBorder="1" applyAlignment="1">
      <alignment horizontal="center" vertical="center"/>
      <protection/>
    </xf>
    <xf numFmtId="165" fontId="54" fillId="0" borderId="10" xfId="44" applyFont="1" applyBorder="1" applyAlignment="1">
      <alignment horizontal="center" vertical="center"/>
      <protection/>
    </xf>
    <xf numFmtId="164" fontId="54" fillId="0" borderId="10" xfId="44" applyNumberFormat="1" applyFont="1" applyBorder="1" applyAlignment="1">
      <alignment horizontal="center" vertical="center"/>
      <protection/>
    </xf>
    <xf numFmtId="10" fontId="54" fillId="0" borderId="10" xfId="44" applyNumberFormat="1" applyFont="1" applyBorder="1" applyAlignment="1">
      <alignment horizontal="center" vertical="center"/>
      <protection/>
    </xf>
    <xf numFmtId="165" fontId="55" fillId="0" borderId="10" xfId="44" applyFont="1" applyBorder="1" applyAlignment="1">
      <alignment vertical="center" wrapText="1"/>
      <protection/>
    </xf>
    <xf numFmtId="165" fontId="54" fillId="0" borderId="14" xfId="44" applyFont="1" applyBorder="1" applyAlignment="1">
      <alignment horizontal="center" vertical="center"/>
      <protection/>
    </xf>
    <xf numFmtId="164" fontId="54" fillId="0" borderId="14" xfId="44" applyNumberFormat="1" applyFont="1" applyBorder="1" applyAlignment="1">
      <alignment horizontal="center" vertical="center"/>
      <protection/>
    </xf>
    <xf numFmtId="10" fontId="54" fillId="0" borderId="14" xfId="44" applyNumberFormat="1" applyFont="1" applyBorder="1" applyAlignment="1">
      <alignment horizontal="center" vertical="center"/>
      <protection/>
    </xf>
    <xf numFmtId="164" fontId="54" fillId="0" borderId="12" xfId="44" applyNumberFormat="1" applyFont="1" applyBorder="1" applyAlignment="1">
      <alignment horizontal="left" vertical="center" wrapText="1"/>
      <protection/>
    </xf>
    <xf numFmtId="165" fontId="55" fillId="0" borderId="10" xfId="44" applyFont="1" applyFill="1" applyBorder="1" applyAlignment="1">
      <alignment vertical="center" wrapText="1"/>
      <protection/>
    </xf>
    <xf numFmtId="0" fontId="56" fillId="0" borderId="10" xfId="0" applyFont="1" applyBorder="1" applyAlignment="1">
      <alignment/>
    </xf>
    <xf numFmtId="0" fontId="56" fillId="0" borderId="0" xfId="0" applyFont="1" applyAlignment="1">
      <alignment/>
    </xf>
    <xf numFmtId="49" fontId="54" fillId="0" borderId="10" xfId="44" applyNumberFormat="1" applyFont="1" applyBorder="1" applyAlignment="1">
      <alignment horizontal="left"/>
      <protection/>
    </xf>
    <xf numFmtId="166" fontId="54" fillId="0" borderId="10" xfId="44" applyNumberFormat="1" applyFont="1" applyBorder="1" applyAlignment="1">
      <alignment horizontal="center" vertical="center" wrapText="1"/>
      <protection/>
    </xf>
    <xf numFmtId="164" fontId="54" fillId="0" borderId="10" xfId="44" applyNumberFormat="1" applyFont="1" applyBorder="1" applyAlignment="1">
      <alignment horizontal="center" vertical="center" wrapText="1"/>
      <protection/>
    </xf>
    <xf numFmtId="10" fontId="54" fillId="0" borderId="10" xfId="44" applyNumberFormat="1" applyFont="1" applyBorder="1" applyAlignment="1">
      <alignment horizontal="center" vertical="center" wrapText="1"/>
      <protection/>
    </xf>
    <xf numFmtId="165" fontId="55" fillId="0" borderId="10" xfId="44" applyFont="1" applyBorder="1" applyAlignment="1">
      <alignment wrapText="1"/>
      <protection/>
    </xf>
    <xf numFmtId="165" fontId="54" fillId="0" borderId="10" xfId="44" applyFont="1" applyBorder="1" applyAlignment="1">
      <alignment horizontal="left"/>
      <protection/>
    </xf>
    <xf numFmtId="165" fontId="35" fillId="0" borderId="0" xfId="44" applyAlignment="1">
      <alignment horizontal="center" vertical="center"/>
      <protection/>
    </xf>
    <xf numFmtId="165" fontId="57" fillId="0" borderId="0" xfId="44" applyFont="1" applyAlignment="1">
      <alignment wrapText="1"/>
      <protection/>
    </xf>
    <xf numFmtId="165" fontId="54" fillId="0" borderId="10" xfId="44" applyFont="1" applyBorder="1" applyAlignment="1">
      <alignment vertical="center"/>
      <protection/>
    </xf>
    <xf numFmtId="0" fontId="56" fillId="0" borderId="10" xfId="0" applyFont="1" applyBorder="1" applyAlignment="1">
      <alignment horizontal="center" vertical="center" wrapText="1"/>
    </xf>
    <xf numFmtId="0" fontId="56" fillId="0" borderId="10" xfId="0" applyFont="1" applyBorder="1" applyAlignment="1">
      <alignment vertical="center" wrapText="1"/>
    </xf>
    <xf numFmtId="4" fontId="56" fillId="0" borderId="10" xfId="0" applyNumberFormat="1" applyFont="1" applyBorder="1" applyAlignment="1">
      <alignment horizontal="center" vertical="center" wrapText="1"/>
    </xf>
    <xf numFmtId="0" fontId="56" fillId="0" borderId="15" xfId="0" applyFont="1" applyBorder="1" applyAlignment="1">
      <alignment horizontal="center" vertical="center" wrapText="1"/>
    </xf>
    <xf numFmtId="0" fontId="56" fillId="0" borderId="12" xfId="0" applyFont="1" applyBorder="1" applyAlignment="1">
      <alignment vertical="center" wrapText="1"/>
    </xf>
    <xf numFmtId="0" fontId="56" fillId="0" borderId="12" xfId="0" applyFont="1" applyBorder="1" applyAlignment="1">
      <alignment horizontal="center" vertical="center" wrapText="1"/>
    </xf>
    <xf numFmtId="9" fontId="56" fillId="0" borderId="12" xfId="0" applyNumberFormat="1" applyFont="1" applyBorder="1" applyAlignment="1">
      <alignment horizontal="center" vertical="center" wrapText="1"/>
    </xf>
    <xf numFmtId="165" fontId="0" fillId="0" borderId="0" xfId="0" applyNumberFormat="1" applyAlignment="1">
      <alignment/>
    </xf>
    <xf numFmtId="0" fontId="56" fillId="0" borderId="10" xfId="0" applyFont="1" applyBorder="1" applyAlignment="1">
      <alignment horizontal="center" vertical="center" wrapText="1"/>
    </xf>
    <xf numFmtId="0" fontId="56" fillId="0" borderId="10" xfId="0" applyFont="1" applyBorder="1" applyAlignment="1">
      <alignment vertical="center" wrapText="1"/>
    </xf>
    <xf numFmtId="10" fontId="56" fillId="0" borderId="10" xfId="0" applyNumberFormat="1" applyFont="1" applyBorder="1" applyAlignment="1">
      <alignment horizontal="center" vertical="center" wrapText="1"/>
    </xf>
    <xf numFmtId="164" fontId="56" fillId="0" borderId="10" xfId="0" applyNumberFormat="1" applyFont="1" applyBorder="1" applyAlignment="1">
      <alignment horizontal="center" vertical="center" wrapText="1"/>
    </xf>
    <xf numFmtId="3" fontId="56" fillId="0" borderId="10" xfId="0" applyNumberFormat="1" applyFont="1" applyBorder="1" applyAlignment="1">
      <alignment horizontal="center" vertical="center" wrapText="1"/>
    </xf>
    <xf numFmtId="0" fontId="56" fillId="0" borderId="16" xfId="0" applyFont="1" applyBorder="1" applyAlignment="1">
      <alignment horizontal="center" vertical="center" wrapText="1"/>
    </xf>
    <xf numFmtId="0" fontId="56" fillId="0" borderId="10" xfId="0" applyFont="1" applyBorder="1" applyAlignment="1">
      <alignment vertical="top" wrapText="1"/>
    </xf>
    <xf numFmtId="0" fontId="56" fillId="0" borderId="10" xfId="0" applyFont="1" applyBorder="1" applyAlignment="1">
      <alignment horizontal="justify" vertical="top" wrapText="1"/>
    </xf>
    <xf numFmtId="164" fontId="58" fillId="0" borderId="10" xfId="0" applyNumberFormat="1" applyFont="1" applyBorder="1" applyAlignment="1">
      <alignment horizontal="center" vertical="center" wrapText="1"/>
    </xf>
    <xf numFmtId="0" fontId="59" fillId="0" borderId="10" xfId="0" applyFont="1" applyBorder="1" applyAlignment="1">
      <alignment horizontal="center" vertical="center" wrapText="1"/>
    </xf>
    <xf numFmtId="10" fontId="59" fillId="0" borderId="10" xfId="0" applyNumberFormat="1" applyFont="1" applyBorder="1" applyAlignment="1">
      <alignment horizontal="center" vertical="center" wrapText="1"/>
    </xf>
    <xf numFmtId="164" fontId="59" fillId="0" borderId="10" xfId="0" applyNumberFormat="1" applyFont="1" applyBorder="1" applyAlignment="1">
      <alignment horizontal="center" vertical="center" wrapText="1"/>
    </xf>
    <xf numFmtId="0" fontId="60" fillId="0" borderId="10" xfId="0" applyFont="1" applyBorder="1" applyAlignment="1">
      <alignment horizontal="left" vertical="top" wrapText="1"/>
    </xf>
    <xf numFmtId="0" fontId="58" fillId="0" borderId="10" xfId="0" applyFont="1" applyBorder="1" applyAlignment="1">
      <alignment horizontal="center" vertical="center" wrapText="1"/>
    </xf>
    <xf numFmtId="164" fontId="58" fillId="0" borderId="10" xfId="0" applyNumberFormat="1" applyFont="1" applyFill="1" applyBorder="1" applyAlignment="1">
      <alignment vertical="center" wrapText="1"/>
    </xf>
    <xf numFmtId="0" fontId="56" fillId="33" borderId="10" xfId="0" applyFont="1" applyFill="1" applyBorder="1" applyAlignment="1">
      <alignment vertical="center" wrapText="1"/>
    </xf>
    <xf numFmtId="164" fontId="58" fillId="0" borderId="10" xfId="0" applyNumberFormat="1" applyFont="1" applyFill="1" applyBorder="1" applyAlignment="1">
      <alignment horizontal="center" vertical="center" wrapText="1"/>
    </xf>
    <xf numFmtId="0" fontId="56" fillId="33" borderId="10" xfId="0" applyFont="1" applyFill="1" applyBorder="1" applyAlignment="1">
      <alignment horizontal="center" vertical="center" wrapText="1"/>
    </xf>
    <xf numFmtId="164" fontId="56" fillId="33" borderId="10" xfId="0" applyNumberFormat="1" applyFont="1" applyFill="1" applyBorder="1" applyAlignment="1">
      <alignment vertical="center" wrapText="1"/>
    </xf>
    <xf numFmtId="9" fontId="56" fillId="0" borderId="10" xfId="0" applyNumberFormat="1" applyFont="1" applyBorder="1" applyAlignment="1">
      <alignment horizontal="center" vertical="center" wrapText="1"/>
    </xf>
    <xf numFmtId="0" fontId="58" fillId="0" borderId="10" xfId="0" applyFont="1" applyBorder="1" applyAlignment="1">
      <alignment vertical="center" wrapText="1"/>
    </xf>
    <xf numFmtId="0" fontId="58" fillId="0" borderId="10" xfId="0" applyFont="1" applyBorder="1" applyAlignment="1">
      <alignment/>
    </xf>
    <xf numFmtId="165" fontId="55" fillId="0" borderId="10" xfId="44" applyFont="1" applyBorder="1" applyAlignment="1">
      <alignment horizontal="center" vertical="center"/>
      <protection/>
    </xf>
    <xf numFmtId="165" fontId="54" fillId="0" borderId="10" xfId="44" applyFont="1" applyFill="1" applyBorder="1" applyAlignment="1">
      <alignment horizontal="center" vertical="center"/>
      <protection/>
    </xf>
    <xf numFmtId="165" fontId="54" fillId="0" borderId="10" xfId="44" applyFont="1" applyBorder="1" applyAlignment="1">
      <alignment horizontal="center" vertical="center" wrapText="1"/>
      <protection/>
    </xf>
    <xf numFmtId="165" fontId="55" fillId="0" borderId="10" xfId="44" applyFont="1" applyFill="1" applyBorder="1" applyAlignment="1">
      <alignment horizontal="left" vertical="center" wrapText="1"/>
      <protection/>
    </xf>
    <xf numFmtId="164" fontId="55" fillId="0" borderId="10" xfId="44" applyNumberFormat="1" applyFont="1" applyFill="1" applyBorder="1" applyAlignment="1">
      <alignment horizontal="center" vertical="center"/>
      <protection/>
    </xf>
    <xf numFmtId="0" fontId="56" fillId="33" borderId="10" xfId="0" applyFont="1" applyFill="1" applyBorder="1" applyAlignment="1">
      <alignment/>
    </xf>
    <xf numFmtId="165" fontId="56" fillId="0" borderId="10" xfId="44" applyFont="1" applyBorder="1" applyAlignment="1">
      <alignment vertical="top" wrapText="1"/>
      <protection/>
    </xf>
    <xf numFmtId="165" fontId="54" fillId="0" borderId="10" xfId="44" applyFont="1" applyBorder="1" applyAlignment="1">
      <alignment vertical="top"/>
      <protection/>
    </xf>
    <xf numFmtId="166" fontId="54" fillId="0" borderId="10" xfId="44" applyNumberFormat="1" applyFont="1" applyBorder="1" applyAlignment="1">
      <alignment vertical="top" wrapText="1"/>
      <protection/>
    </xf>
    <xf numFmtId="165" fontId="54" fillId="0" borderId="10" xfId="44" applyFont="1" applyBorder="1" applyAlignment="1">
      <alignment vertical="top" wrapText="1"/>
      <protection/>
    </xf>
    <xf numFmtId="165" fontId="55" fillId="0" borderId="10" xfId="44" applyFont="1" applyBorder="1" applyAlignment="1">
      <alignment vertical="top" wrapText="1"/>
      <protection/>
    </xf>
    <xf numFmtId="165" fontId="55" fillId="0" borderId="10" xfId="44" applyFont="1" applyBorder="1" applyAlignment="1">
      <alignment vertical="top"/>
      <protection/>
    </xf>
    <xf numFmtId="0" fontId="56" fillId="0" borderId="12" xfId="0" applyFont="1" applyBorder="1" applyAlignment="1">
      <alignment horizontal="center" vertical="center"/>
    </xf>
    <xf numFmtId="165" fontId="55" fillId="0" borderId="11" xfId="44" applyFont="1" applyBorder="1" applyAlignment="1">
      <alignment horizontal="center" vertical="center"/>
      <protection/>
    </xf>
    <xf numFmtId="165" fontId="54" fillId="0" borderId="12" xfId="44" applyFont="1" applyBorder="1" applyAlignment="1">
      <alignment vertical="top" wrapText="1"/>
      <protection/>
    </xf>
    <xf numFmtId="0" fontId="56" fillId="0" borderId="12" xfId="0" applyFont="1" applyBorder="1" applyAlignment="1">
      <alignment/>
    </xf>
    <xf numFmtId="165" fontId="56" fillId="0" borderId="14" xfId="44" applyFont="1" applyBorder="1" applyAlignment="1">
      <alignment vertical="top" wrapText="1"/>
      <protection/>
    </xf>
    <xf numFmtId="0" fontId="56" fillId="0" borderId="14" xfId="0" applyFont="1" applyBorder="1" applyAlignment="1">
      <alignment/>
    </xf>
    <xf numFmtId="0" fontId="56" fillId="0" borderId="17" xfId="0" applyFont="1" applyBorder="1" applyAlignment="1">
      <alignment/>
    </xf>
    <xf numFmtId="165" fontId="55" fillId="0" borderId="11" xfId="44" applyFont="1" applyBorder="1" applyAlignment="1">
      <alignment vertical="top" wrapText="1"/>
      <protection/>
    </xf>
    <xf numFmtId="0" fontId="58" fillId="0" borderId="11" xfId="0" applyFont="1" applyBorder="1" applyAlignment="1">
      <alignment horizontal="center"/>
    </xf>
    <xf numFmtId="165" fontId="54" fillId="0" borderId="14" xfId="44" applyFont="1" applyBorder="1" applyAlignment="1">
      <alignment vertical="top" wrapText="1"/>
      <protection/>
    </xf>
    <xf numFmtId="0" fontId="58" fillId="0" borderId="12" xfId="0" applyFont="1" applyBorder="1" applyAlignment="1">
      <alignment vertical="center" wrapText="1"/>
    </xf>
    <xf numFmtId="0" fontId="58" fillId="0" borderId="12" xfId="0" applyFont="1" applyBorder="1" applyAlignment="1">
      <alignment horizontal="center" vertical="center" wrapText="1"/>
    </xf>
    <xf numFmtId="0" fontId="58" fillId="0" borderId="11" xfId="0" applyFont="1" applyBorder="1" applyAlignment="1">
      <alignment/>
    </xf>
    <xf numFmtId="0" fontId="56" fillId="0" borderId="11" xfId="0" applyFont="1" applyBorder="1" applyAlignment="1">
      <alignment/>
    </xf>
    <xf numFmtId="49" fontId="54" fillId="0" borderId="12" xfId="44" applyNumberFormat="1" applyFont="1" applyBorder="1" applyAlignment="1">
      <alignment horizontal="left"/>
      <protection/>
    </xf>
    <xf numFmtId="0" fontId="0" fillId="0" borderId="11" xfId="0" applyBorder="1" applyAlignment="1">
      <alignment/>
    </xf>
    <xf numFmtId="0" fontId="43" fillId="0" borderId="13" xfId="0" applyFont="1" applyBorder="1" applyAlignment="1">
      <alignment/>
    </xf>
    <xf numFmtId="0" fontId="0" fillId="0" borderId="13" xfId="0" applyBorder="1" applyAlignment="1">
      <alignment/>
    </xf>
    <xf numFmtId="0" fontId="0" fillId="0" borderId="17" xfId="0" applyBorder="1" applyAlignment="1">
      <alignment/>
    </xf>
    <xf numFmtId="0" fontId="0" fillId="33" borderId="10" xfId="0" applyFill="1" applyBorder="1" applyAlignment="1">
      <alignment/>
    </xf>
    <xf numFmtId="164" fontId="58" fillId="0" borderId="17" xfId="0" applyNumberFormat="1" applyFont="1" applyBorder="1" applyAlignment="1">
      <alignment/>
    </xf>
    <xf numFmtId="164" fontId="58" fillId="0" borderId="10" xfId="0" applyNumberFormat="1" applyFont="1" applyBorder="1" applyAlignment="1">
      <alignment/>
    </xf>
    <xf numFmtId="165" fontId="55" fillId="0" borderId="10" xfId="44" applyFont="1" applyFill="1" applyBorder="1" applyAlignment="1">
      <alignment vertical="top" wrapText="1"/>
      <protection/>
    </xf>
    <xf numFmtId="165" fontId="54" fillId="0" borderId="10" xfId="44" applyFont="1" applyFill="1" applyBorder="1" applyAlignment="1">
      <alignment vertical="center" wrapText="1"/>
      <protection/>
    </xf>
    <xf numFmtId="165" fontId="54" fillId="0" borderId="12" xfId="44" applyFont="1" applyFill="1" applyBorder="1" applyAlignment="1">
      <alignment horizontal="center" vertical="center"/>
      <protection/>
    </xf>
    <xf numFmtId="165" fontId="54" fillId="0" borderId="12" xfId="44" applyFont="1" applyBorder="1" applyAlignment="1">
      <alignment horizontal="left"/>
      <protection/>
    </xf>
    <xf numFmtId="0" fontId="56" fillId="0" borderId="11" xfId="0" applyFont="1" applyBorder="1" applyAlignment="1">
      <alignment horizontal="right"/>
    </xf>
    <xf numFmtId="165" fontId="55" fillId="0" borderId="13" xfId="44" applyFont="1" applyFill="1" applyBorder="1" applyAlignment="1">
      <alignment horizontal="left"/>
      <protection/>
    </xf>
    <xf numFmtId="165" fontId="54" fillId="0" borderId="12" xfId="44" applyFont="1" applyBorder="1">
      <alignment/>
      <protection/>
    </xf>
    <xf numFmtId="0" fontId="58" fillId="0" borderId="13" xfId="0" applyFont="1" applyBorder="1" applyAlignment="1">
      <alignment/>
    </xf>
    <xf numFmtId="4" fontId="58" fillId="0" borderId="10" xfId="0" applyNumberFormat="1" applyFont="1" applyBorder="1" applyAlignment="1">
      <alignment/>
    </xf>
    <xf numFmtId="4" fontId="58" fillId="0" borderId="17" xfId="0" applyNumberFormat="1" applyFont="1" applyBorder="1" applyAlignment="1">
      <alignment/>
    </xf>
    <xf numFmtId="0" fontId="58" fillId="0" borderId="13" xfId="0" applyFont="1" applyFill="1" applyBorder="1" applyAlignment="1">
      <alignment vertical="center" wrapText="1"/>
    </xf>
    <xf numFmtId="165" fontId="54" fillId="0" borderId="10" xfId="44" applyFont="1" applyFill="1" applyBorder="1" applyAlignment="1" applyProtection="1">
      <alignment horizontal="center" vertical="center" wrapText="1"/>
      <protection/>
    </xf>
    <xf numFmtId="167" fontId="54" fillId="0" borderId="10" xfId="44" applyNumberFormat="1" applyFont="1" applyFill="1" applyBorder="1" applyAlignment="1" applyProtection="1">
      <alignment horizontal="center" vertical="center" wrapText="1"/>
      <protection/>
    </xf>
    <xf numFmtId="168" fontId="55" fillId="0" borderId="10" xfId="44" applyNumberFormat="1" applyFont="1" applyFill="1" applyBorder="1" applyAlignment="1" applyProtection="1">
      <alignment horizontal="center" vertical="center" wrapText="1"/>
      <protection/>
    </xf>
    <xf numFmtId="165" fontId="54" fillId="0" borderId="12" xfId="44" applyFont="1" applyFill="1" applyBorder="1" applyAlignment="1" applyProtection="1">
      <alignment horizontal="center" vertical="center" wrapText="1"/>
      <protection/>
    </xf>
    <xf numFmtId="167" fontId="54" fillId="0" borderId="12" xfId="44" applyNumberFormat="1" applyFont="1" applyFill="1" applyBorder="1" applyAlignment="1" applyProtection="1">
      <alignment horizontal="center" vertical="center" wrapText="1"/>
      <protection/>
    </xf>
    <xf numFmtId="168" fontId="58" fillId="0" borderId="17" xfId="0" applyNumberFormat="1" applyFont="1" applyBorder="1" applyAlignment="1">
      <alignment/>
    </xf>
    <xf numFmtId="168" fontId="54" fillId="0" borderId="10" xfId="44" applyNumberFormat="1" applyFont="1" applyFill="1" applyBorder="1" applyAlignment="1" applyProtection="1">
      <alignment horizontal="center" vertical="center" wrapText="1"/>
      <protection/>
    </xf>
    <xf numFmtId="165" fontId="54" fillId="0" borderId="10" xfId="44" applyFont="1" applyFill="1" applyBorder="1" applyAlignment="1" applyProtection="1">
      <alignment horizontal="left" vertical="center" wrapText="1"/>
      <protection/>
    </xf>
    <xf numFmtId="165" fontId="54" fillId="0" borderId="12" xfId="44" applyFont="1" applyFill="1" applyBorder="1" applyAlignment="1" applyProtection="1">
      <alignment horizontal="left" vertical="center" wrapText="1"/>
      <protection/>
    </xf>
    <xf numFmtId="0" fontId="56" fillId="0" borderId="10" xfId="0" applyFont="1" applyBorder="1" applyAlignment="1">
      <alignment horizontal="center" vertical="center"/>
    </xf>
    <xf numFmtId="0" fontId="56" fillId="0" borderId="10" xfId="0" applyFont="1" applyBorder="1" applyAlignment="1">
      <alignment horizontal="center" vertical="center" wrapText="1"/>
    </xf>
    <xf numFmtId="0" fontId="56" fillId="0" borderId="16" xfId="0" applyFont="1" applyBorder="1" applyAlignment="1">
      <alignment horizontal="center" vertical="center" wrapText="1"/>
    </xf>
    <xf numFmtId="164" fontId="56" fillId="0" borderId="10" xfId="0" applyNumberFormat="1" applyFont="1" applyBorder="1" applyAlignment="1">
      <alignment horizontal="center" vertical="center" wrapText="1"/>
    </xf>
    <xf numFmtId="10" fontId="56"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56" fillId="0" borderId="10" xfId="0" applyFont="1" applyBorder="1" applyAlignment="1">
      <alignment vertical="center" wrapText="1"/>
    </xf>
    <xf numFmtId="0" fontId="58" fillId="0" borderId="10" xfId="0" applyFont="1" applyFill="1" applyBorder="1" applyAlignment="1">
      <alignment vertical="center" wrapText="1"/>
    </xf>
    <xf numFmtId="0" fontId="58" fillId="0" borderId="10" xfId="0" applyFont="1" applyBorder="1" applyAlignment="1">
      <alignment vertical="center" wrapText="1"/>
    </xf>
    <xf numFmtId="0" fontId="58" fillId="0" borderId="10" xfId="0" applyFont="1" applyBorder="1" applyAlignment="1">
      <alignment horizontal="center" vertical="center" wrapText="1"/>
    </xf>
    <xf numFmtId="164" fontId="56" fillId="0" borderId="10" xfId="0" applyNumberFormat="1" applyFont="1" applyBorder="1" applyAlignment="1">
      <alignment horizontal="center" vertical="center" wrapText="1"/>
    </xf>
    <xf numFmtId="0" fontId="56" fillId="0" borderId="15" xfId="0" applyFont="1" applyBorder="1" applyAlignment="1">
      <alignment horizontal="center" vertical="center" wrapText="1"/>
    </xf>
    <xf numFmtId="10" fontId="56" fillId="0" borderId="10" xfId="0" applyNumberFormat="1" applyFont="1" applyBorder="1" applyAlignment="1">
      <alignment horizontal="center" vertical="center" wrapText="1"/>
    </xf>
    <xf numFmtId="0" fontId="56" fillId="0" borderId="16" xfId="0" applyFont="1" applyBorder="1" applyAlignment="1">
      <alignment horizontal="center" vertical="center" wrapText="1"/>
    </xf>
    <xf numFmtId="0" fontId="56" fillId="0" borderId="10" xfId="0" applyFont="1" applyFill="1" applyBorder="1" applyAlignment="1">
      <alignment horizontal="center" vertical="center" wrapText="1"/>
    </xf>
    <xf numFmtId="0" fontId="58" fillId="0" borderId="10" xfId="0" applyFont="1" applyBorder="1" applyAlignment="1">
      <alignment horizontal="left" vertical="center" wrapText="1"/>
    </xf>
    <xf numFmtId="164" fontId="59" fillId="0" borderId="10" xfId="0" applyNumberFormat="1" applyFont="1" applyBorder="1" applyAlignment="1">
      <alignment horizontal="center" vertical="center" wrapText="1"/>
    </xf>
    <xf numFmtId="0" fontId="59" fillId="0" borderId="10" xfId="0" applyFont="1" applyBorder="1" applyAlignment="1">
      <alignment horizontal="center" vertical="center" wrapText="1"/>
    </xf>
    <xf numFmtId="10" fontId="59" fillId="0" borderId="10" xfId="0" applyNumberFormat="1" applyFont="1" applyBorder="1" applyAlignment="1">
      <alignment horizontal="center" vertical="center" wrapText="1"/>
    </xf>
    <xf numFmtId="9" fontId="56" fillId="0" borderId="10" xfId="0" applyNumberFormat="1" applyFont="1" applyBorder="1" applyAlignment="1">
      <alignment horizontal="center" vertical="center" wrapText="1"/>
    </xf>
    <xf numFmtId="3" fontId="56" fillId="0" borderId="10" xfId="0" applyNumberFormat="1" applyFont="1" applyBorder="1" applyAlignment="1">
      <alignment horizontal="center" vertical="center" wrapText="1"/>
    </xf>
    <xf numFmtId="0" fontId="58" fillId="0" borderId="10" xfId="0" applyFont="1" applyBorder="1" applyAlignment="1">
      <alignment horizontal="left" vertical="center"/>
    </xf>
    <xf numFmtId="164" fontId="54" fillId="0" borderId="18" xfId="44" applyNumberFormat="1" applyFont="1" applyBorder="1" applyAlignment="1">
      <alignment horizontal="center" vertical="center"/>
      <protection/>
    </xf>
    <xf numFmtId="0" fontId="0" fillId="0" borderId="18" xfId="0" applyBorder="1" applyAlignment="1">
      <alignment horizontal="center" vertical="center"/>
    </xf>
    <xf numFmtId="0" fontId="0" fillId="0" borderId="14" xfId="0" applyBorder="1" applyAlignment="1">
      <alignment horizontal="center" vertical="center"/>
    </xf>
    <xf numFmtId="0" fontId="56" fillId="0" borderId="18" xfId="0" applyFont="1" applyBorder="1" applyAlignment="1">
      <alignment/>
    </xf>
    <xf numFmtId="0" fontId="0" fillId="0" borderId="18" xfId="0" applyBorder="1" applyAlignment="1">
      <alignment/>
    </xf>
    <xf numFmtId="0" fontId="0" fillId="0" borderId="14" xfId="0" applyBorder="1" applyAlignment="1">
      <alignment/>
    </xf>
    <xf numFmtId="165" fontId="61" fillId="0" borderId="14" xfId="44" applyFont="1" applyBorder="1" applyAlignment="1">
      <alignment vertical="top" wrapText="1"/>
      <protection/>
    </xf>
    <xf numFmtId="0" fontId="62" fillId="0" borderId="10" xfId="0" applyFont="1" applyBorder="1" applyAlignment="1">
      <alignment vertical="top" wrapText="1"/>
    </xf>
    <xf numFmtId="0" fontId="56" fillId="0" borderId="12" xfId="0" applyFont="1" applyBorder="1" applyAlignment="1">
      <alignment horizontal="center" vertical="center"/>
    </xf>
    <xf numFmtId="0" fontId="0" fillId="0" borderId="14" xfId="0" applyBorder="1" applyAlignment="1">
      <alignment horizontal="center"/>
    </xf>
    <xf numFmtId="165" fontId="54" fillId="0" borderId="18" xfId="44" applyFont="1" applyBorder="1" applyAlignment="1">
      <alignment horizontal="center" vertical="center"/>
      <protection/>
    </xf>
    <xf numFmtId="10" fontId="54" fillId="0" borderId="18" xfId="44" applyNumberFormat="1" applyFont="1" applyBorder="1" applyAlignment="1">
      <alignment horizontal="center" vertical="center"/>
      <protection/>
    </xf>
    <xf numFmtId="0" fontId="56" fillId="0" borderId="17" xfId="0" applyFont="1" applyBorder="1" applyAlignment="1">
      <alignment horizontal="center" vertical="center" wrapText="1"/>
    </xf>
    <xf numFmtId="0" fontId="56" fillId="0" borderId="14" xfId="0" applyFont="1" applyBorder="1" applyAlignment="1">
      <alignment vertical="center" wrapText="1"/>
    </xf>
    <xf numFmtId="0" fontId="56" fillId="0" borderId="14" xfId="0" applyFont="1" applyBorder="1" applyAlignment="1">
      <alignment vertical="top"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4"/>
  <sheetViews>
    <sheetView zoomScalePageLayoutView="0" workbookViewId="0" topLeftCell="A13">
      <selection activeCell="E11" sqref="E11:I11"/>
    </sheetView>
  </sheetViews>
  <sheetFormatPr defaultColWidth="9.140625" defaultRowHeight="15"/>
  <cols>
    <col min="1" max="1" width="4.57421875" style="0" customWidth="1"/>
    <col min="2" max="2" width="57.140625" style="0" customWidth="1"/>
    <col min="3" max="3" width="11.140625" style="0" customWidth="1"/>
    <col min="4" max="4" width="6.57421875" style="0" customWidth="1"/>
    <col min="6" max="6" width="6.8515625" style="0" customWidth="1"/>
    <col min="7" max="7" width="10.140625" style="0" bestFit="1" customWidth="1"/>
    <col min="8" max="8" width="12.00390625" style="0" customWidth="1"/>
    <col min="9" max="9" width="11.8515625" style="0" customWidth="1"/>
    <col min="10" max="10" width="12.57421875" style="0" customWidth="1"/>
  </cols>
  <sheetData>
    <row r="1" ht="15">
      <c r="H1" s="14" t="s">
        <v>62</v>
      </c>
    </row>
    <row r="2" ht="15">
      <c r="A2" s="2"/>
    </row>
    <row r="3" spans="1:10" ht="15">
      <c r="A3" s="137" t="s">
        <v>0</v>
      </c>
      <c r="B3" s="137"/>
      <c r="C3" s="137"/>
      <c r="D3" s="137"/>
      <c r="E3" s="137"/>
      <c r="F3" s="137"/>
      <c r="G3" s="137"/>
      <c r="H3" s="137"/>
      <c r="I3" s="137"/>
      <c r="J3" s="137"/>
    </row>
    <row r="4" spans="1:10" ht="25.5">
      <c r="A4" s="138" t="s">
        <v>61</v>
      </c>
      <c r="B4" s="137" t="s">
        <v>2</v>
      </c>
      <c r="C4" s="138" t="s">
        <v>3</v>
      </c>
      <c r="D4" s="138" t="s">
        <v>4</v>
      </c>
      <c r="E4" s="66" t="s">
        <v>5</v>
      </c>
      <c r="F4" s="66" t="s">
        <v>7</v>
      </c>
      <c r="G4" s="66" t="s">
        <v>5</v>
      </c>
      <c r="H4" s="66" t="s">
        <v>10</v>
      </c>
      <c r="I4" s="66" t="s">
        <v>10</v>
      </c>
      <c r="J4" s="138" t="s">
        <v>11</v>
      </c>
    </row>
    <row r="5" spans="1:10" ht="25.5">
      <c r="A5" s="138"/>
      <c r="B5" s="137"/>
      <c r="C5" s="138"/>
      <c r="D5" s="138"/>
      <c r="E5" s="66" t="s">
        <v>6</v>
      </c>
      <c r="F5" s="66" t="s">
        <v>8</v>
      </c>
      <c r="G5" s="66" t="s">
        <v>9</v>
      </c>
      <c r="H5" s="66" t="s">
        <v>6</v>
      </c>
      <c r="I5" s="66" t="s">
        <v>9</v>
      </c>
      <c r="J5" s="138"/>
    </row>
    <row r="6" spans="1:10" ht="45" customHeight="1">
      <c r="A6" s="134">
        <v>1</v>
      </c>
      <c r="B6" s="135" t="s">
        <v>12</v>
      </c>
      <c r="C6" s="45" t="s">
        <v>13</v>
      </c>
      <c r="D6" s="45">
        <v>1</v>
      </c>
      <c r="E6" s="45"/>
      <c r="F6" s="55"/>
      <c r="G6" s="45"/>
      <c r="H6" s="56"/>
      <c r="I6" s="56"/>
      <c r="J6" s="45"/>
    </row>
    <row r="7" spans="1:10" ht="38.25">
      <c r="A7" s="134"/>
      <c r="B7" s="135"/>
      <c r="C7" s="45" t="s">
        <v>14</v>
      </c>
      <c r="D7" s="45">
        <v>1</v>
      </c>
      <c r="E7" s="45"/>
      <c r="F7" s="55"/>
      <c r="G7" s="57"/>
      <c r="H7" s="56"/>
      <c r="I7" s="56"/>
      <c r="J7" s="45"/>
    </row>
    <row r="8" spans="1:10" ht="91.5" customHeight="1">
      <c r="A8" s="134"/>
      <c r="B8" s="135"/>
      <c r="C8" s="45" t="s">
        <v>15</v>
      </c>
      <c r="D8" s="45">
        <v>5</v>
      </c>
      <c r="E8" s="45"/>
      <c r="F8" s="55"/>
      <c r="G8" s="45"/>
      <c r="H8" s="56"/>
      <c r="I8" s="56"/>
      <c r="J8" s="45"/>
    </row>
    <row r="9" spans="1:10" ht="196.5" customHeight="1">
      <c r="A9" s="45">
        <v>2</v>
      </c>
      <c r="B9" s="46" t="s">
        <v>16</v>
      </c>
      <c r="C9" s="45" t="s">
        <v>17</v>
      </c>
      <c r="D9" s="45">
        <v>10</v>
      </c>
      <c r="E9" s="45"/>
      <c r="F9" s="55"/>
      <c r="G9" s="45"/>
      <c r="H9" s="56"/>
      <c r="I9" s="56"/>
      <c r="J9" s="46"/>
    </row>
    <row r="10" spans="1:10" ht="91.5" customHeight="1">
      <c r="A10" s="45">
        <v>3</v>
      </c>
      <c r="B10" s="46" t="s">
        <v>18</v>
      </c>
      <c r="C10" s="45" t="s">
        <v>17</v>
      </c>
      <c r="D10" s="45">
        <v>100</v>
      </c>
      <c r="E10" s="45"/>
      <c r="F10" s="55"/>
      <c r="G10" s="45"/>
      <c r="H10" s="56"/>
      <c r="I10" s="56"/>
      <c r="J10" s="46"/>
    </row>
    <row r="11" spans="1:10" ht="77.25" customHeight="1">
      <c r="A11" s="45">
        <v>4</v>
      </c>
      <c r="B11" s="46" t="s">
        <v>20</v>
      </c>
      <c r="C11" s="45" t="s">
        <v>17</v>
      </c>
      <c r="D11" s="45">
        <v>100</v>
      </c>
      <c r="E11" s="45"/>
      <c r="F11" s="55"/>
      <c r="G11" s="45"/>
      <c r="H11" s="56"/>
      <c r="I11" s="56"/>
      <c r="J11" s="46"/>
    </row>
    <row r="12" spans="1:10" ht="15">
      <c r="A12" s="136" t="s">
        <v>21</v>
      </c>
      <c r="B12" s="136"/>
      <c r="C12" s="136"/>
      <c r="D12" s="136"/>
      <c r="E12" s="136"/>
      <c r="F12" s="136"/>
      <c r="G12" s="136"/>
      <c r="H12" s="67">
        <f>SUM(H6:H11)</f>
        <v>0</v>
      </c>
      <c r="I12" s="69">
        <f>SUM(I6:I11)</f>
        <v>0</v>
      </c>
      <c r="J12" s="70"/>
    </row>
    <row r="13" ht="15">
      <c r="A13" s="2"/>
    </row>
    <row r="14" ht="15">
      <c r="A14" s="2"/>
    </row>
  </sheetData>
  <sheetProtection/>
  <mergeCells count="9">
    <mergeCell ref="A6:A8"/>
    <mergeCell ref="B6:B8"/>
    <mergeCell ref="A12:G12"/>
    <mergeCell ref="A3:J3"/>
    <mergeCell ref="A4:A5"/>
    <mergeCell ref="B4:B5"/>
    <mergeCell ref="C4:C5"/>
    <mergeCell ref="D4:D5"/>
    <mergeCell ref="J4:J5"/>
  </mergeCells>
  <printOptions/>
  <pageMargins left="0.2362204724409449" right="0.2362204724409449"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I10"/>
  <sheetViews>
    <sheetView zoomScalePageLayoutView="0" workbookViewId="0" topLeftCell="A1">
      <selection activeCell="A3" sqref="A3"/>
    </sheetView>
  </sheetViews>
  <sheetFormatPr defaultColWidth="9.140625" defaultRowHeight="15"/>
  <cols>
    <col min="1" max="1" width="4.7109375" style="0" customWidth="1"/>
    <col min="2" max="2" width="47.7109375" style="0" customWidth="1"/>
    <col min="3" max="3" width="6.28125" style="0" customWidth="1"/>
    <col min="4" max="4" width="10.00390625" style="0" customWidth="1"/>
    <col min="5" max="5" width="7.7109375" style="0" customWidth="1"/>
    <col min="6" max="6" width="10.421875" style="0" customWidth="1"/>
    <col min="7" max="7" width="11.28125" style="0" customWidth="1"/>
    <col min="8" max="8" width="10.7109375" style="0" customWidth="1"/>
    <col min="9" max="9" width="13.28125" style="0" customWidth="1"/>
  </cols>
  <sheetData>
    <row r="2" spans="1:9" ht="15">
      <c r="A2" s="74" t="s">
        <v>223</v>
      </c>
      <c r="B2" s="74"/>
      <c r="C2" s="74"/>
      <c r="D2" s="74"/>
      <c r="E2" s="74"/>
      <c r="F2" s="74"/>
      <c r="G2" s="74"/>
      <c r="H2" s="74"/>
      <c r="I2" s="74"/>
    </row>
    <row r="3" spans="1:9" ht="51">
      <c r="A3" s="73" t="s">
        <v>1</v>
      </c>
      <c r="B3" s="73" t="s">
        <v>2</v>
      </c>
      <c r="C3" s="73" t="s">
        <v>4</v>
      </c>
      <c r="D3" s="66" t="s">
        <v>55</v>
      </c>
      <c r="E3" s="66" t="s">
        <v>56</v>
      </c>
      <c r="F3" s="66" t="s">
        <v>57</v>
      </c>
      <c r="G3" s="66" t="s">
        <v>58</v>
      </c>
      <c r="H3" s="66" t="s">
        <v>59</v>
      </c>
      <c r="I3" s="73" t="s">
        <v>11</v>
      </c>
    </row>
    <row r="4" spans="1:9" ht="211.5" customHeight="1">
      <c r="A4" s="25">
        <v>1</v>
      </c>
      <c r="B4" s="109" t="s">
        <v>135</v>
      </c>
      <c r="C4" s="25">
        <v>4</v>
      </c>
      <c r="D4" s="26"/>
      <c r="E4" s="27"/>
      <c r="F4" s="26"/>
      <c r="G4" s="26"/>
      <c r="H4" s="26"/>
      <c r="I4" s="34"/>
    </row>
    <row r="5" spans="1:9" ht="283.5" customHeight="1">
      <c r="A5" s="25">
        <v>2</v>
      </c>
      <c r="B5" s="85" t="s">
        <v>136</v>
      </c>
      <c r="C5" s="25">
        <v>12</v>
      </c>
      <c r="D5" s="26"/>
      <c r="E5" s="27"/>
      <c r="F5" s="26"/>
      <c r="G5" s="26"/>
      <c r="H5" s="26"/>
      <c r="I5" s="34"/>
    </row>
    <row r="6" spans="1:9" ht="153">
      <c r="A6" s="25">
        <v>3</v>
      </c>
      <c r="B6" s="85" t="s">
        <v>137</v>
      </c>
      <c r="C6" s="25">
        <v>4</v>
      </c>
      <c r="D6" s="26"/>
      <c r="E6" s="27"/>
      <c r="F6" s="26"/>
      <c r="G6" s="26"/>
      <c r="H6" s="26"/>
      <c r="I6" s="16"/>
    </row>
    <row r="7" spans="1:9" ht="15">
      <c r="A7" s="25">
        <v>4</v>
      </c>
      <c r="B7" s="36" t="s">
        <v>138</v>
      </c>
      <c r="C7" s="25">
        <v>130</v>
      </c>
      <c r="D7" s="26"/>
      <c r="E7" s="27"/>
      <c r="F7" s="26"/>
      <c r="G7" s="26"/>
      <c r="H7" s="26"/>
      <c r="I7" s="16"/>
    </row>
    <row r="8" spans="1:9" ht="15">
      <c r="A8" s="25">
        <v>5</v>
      </c>
      <c r="B8" s="36" t="s">
        <v>139</v>
      </c>
      <c r="C8" s="25">
        <v>28</v>
      </c>
      <c r="D8" s="26"/>
      <c r="E8" s="27"/>
      <c r="F8" s="26"/>
      <c r="G8" s="26"/>
      <c r="H8" s="26"/>
      <c r="I8" s="16"/>
    </row>
    <row r="9" spans="1:9" ht="15">
      <c r="A9" s="22">
        <v>6</v>
      </c>
      <c r="B9" s="101" t="s">
        <v>140</v>
      </c>
      <c r="C9" s="22">
        <v>70</v>
      </c>
      <c r="D9" s="23"/>
      <c r="E9" s="24"/>
      <c r="F9" s="23"/>
      <c r="G9" s="26"/>
      <c r="H9" s="26"/>
      <c r="I9" s="16"/>
    </row>
    <row r="10" spans="1:9" ht="15">
      <c r="A10" s="102"/>
      <c r="B10" s="103" t="s">
        <v>21</v>
      </c>
      <c r="C10" s="104"/>
      <c r="D10" s="104"/>
      <c r="E10" s="104"/>
      <c r="F10" s="105"/>
      <c r="G10" s="107">
        <f>SUM(G4:G9)</f>
        <v>0</v>
      </c>
      <c r="H10" s="108">
        <f>SUM(H4:H9)</f>
        <v>0</v>
      </c>
      <c r="I10" s="106"/>
    </row>
  </sheetData>
  <sheetProtection/>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J28"/>
  <sheetViews>
    <sheetView zoomScalePageLayoutView="0" workbookViewId="0" topLeftCell="A1">
      <selection activeCell="B4" sqref="B4"/>
    </sheetView>
  </sheetViews>
  <sheetFormatPr defaultColWidth="9.140625" defaultRowHeight="15"/>
  <cols>
    <col min="1" max="1" width="5.28125" style="0" customWidth="1"/>
    <col min="2" max="2" width="59.57421875" style="0" customWidth="1"/>
    <col min="3" max="3" width="6.8515625" style="0" customWidth="1"/>
    <col min="4" max="4" width="10.28125" style="0" customWidth="1"/>
    <col min="5" max="5" width="6.28125" style="0" customWidth="1"/>
    <col min="6" max="6" width="10.28125" style="0" customWidth="1"/>
    <col min="7" max="7" width="10.8515625" style="0" customWidth="1"/>
    <col min="8" max="8" width="12.140625" style="0" customWidth="1"/>
    <col min="9" max="9" width="12.8515625" style="0" customWidth="1"/>
  </cols>
  <sheetData>
    <row r="2" spans="1:10" ht="15">
      <c r="A2" s="74" t="s">
        <v>142</v>
      </c>
      <c r="B2" s="74"/>
      <c r="C2" s="74"/>
      <c r="D2" s="74" t="s">
        <v>224</v>
      </c>
      <c r="E2" s="74"/>
      <c r="F2" s="74"/>
      <c r="G2" s="74"/>
      <c r="H2" s="74"/>
      <c r="I2" s="74"/>
      <c r="J2" s="35"/>
    </row>
    <row r="3" spans="1:10" ht="51">
      <c r="A3" s="73" t="s">
        <v>1</v>
      </c>
      <c r="B3" s="73" t="s">
        <v>2</v>
      </c>
      <c r="C3" s="73" t="s">
        <v>4</v>
      </c>
      <c r="D3" s="66" t="s">
        <v>55</v>
      </c>
      <c r="E3" s="66" t="s">
        <v>56</v>
      </c>
      <c r="F3" s="66" t="s">
        <v>57</v>
      </c>
      <c r="G3" s="66" t="s">
        <v>58</v>
      </c>
      <c r="H3" s="66" t="s">
        <v>59</v>
      </c>
      <c r="I3" s="73" t="s">
        <v>11</v>
      </c>
      <c r="J3" s="35"/>
    </row>
    <row r="4" spans="1:10" ht="255">
      <c r="A4" s="25">
        <v>1</v>
      </c>
      <c r="B4" s="28" t="s">
        <v>141</v>
      </c>
      <c r="C4" s="25">
        <v>30</v>
      </c>
      <c r="D4" s="26"/>
      <c r="E4" s="27"/>
      <c r="F4" s="26"/>
      <c r="G4" s="26"/>
      <c r="H4" s="26"/>
      <c r="I4" s="34"/>
      <c r="J4" s="35"/>
    </row>
    <row r="5" spans="1:9" ht="153">
      <c r="A5" s="25">
        <v>2</v>
      </c>
      <c r="B5" s="17" t="s">
        <v>144</v>
      </c>
      <c r="C5" s="25">
        <v>10</v>
      </c>
      <c r="D5" s="26"/>
      <c r="E5" s="27"/>
      <c r="F5" s="26"/>
      <c r="G5" s="26"/>
      <c r="H5" s="26"/>
      <c r="I5" s="34"/>
    </row>
    <row r="6" spans="1:9" ht="127.5">
      <c r="A6" s="25">
        <v>3</v>
      </c>
      <c r="B6" s="33" t="s">
        <v>145</v>
      </c>
      <c r="C6" s="25">
        <v>20</v>
      </c>
      <c r="D6" s="26"/>
      <c r="E6" s="27"/>
      <c r="F6" s="26"/>
      <c r="G6" s="26"/>
      <c r="H6" s="26"/>
      <c r="I6" s="34"/>
    </row>
    <row r="7" spans="1:9" ht="140.25">
      <c r="A7" s="25">
        <v>4</v>
      </c>
      <c r="B7" s="28" t="s">
        <v>143</v>
      </c>
      <c r="C7" s="25">
        <v>30</v>
      </c>
      <c r="D7" s="26"/>
      <c r="E7" s="27"/>
      <c r="F7" s="26"/>
      <c r="G7" s="26"/>
      <c r="H7" s="26"/>
      <c r="I7" s="34"/>
    </row>
    <row r="8" spans="1:9" ht="178.5">
      <c r="A8" s="25">
        <v>5</v>
      </c>
      <c r="B8" s="28" t="s">
        <v>146</v>
      </c>
      <c r="C8" s="25">
        <v>10</v>
      </c>
      <c r="D8" s="26"/>
      <c r="E8" s="27"/>
      <c r="F8" s="26"/>
      <c r="G8" s="26"/>
      <c r="H8" s="26"/>
      <c r="I8" s="34"/>
    </row>
    <row r="9" spans="1:9" ht="178.5">
      <c r="A9" s="25">
        <v>6</v>
      </c>
      <c r="B9" s="17" t="s">
        <v>147</v>
      </c>
      <c r="C9" s="25">
        <v>30</v>
      </c>
      <c r="D9" s="26"/>
      <c r="E9" s="27"/>
      <c r="F9" s="26"/>
      <c r="G9" s="26"/>
      <c r="H9" s="26"/>
      <c r="I9" s="34"/>
    </row>
    <row r="10" spans="1:9" ht="178.5">
      <c r="A10" s="25" t="s">
        <v>113</v>
      </c>
      <c r="B10" s="28" t="s">
        <v>148</v>
      </c>
      <c r="C10" s="25">
        <v>30</v>
      </c>
      <c r="D10" s="26"/>
      <c r="E10" s="27"/>
      <c r="F10" s="26"/>
      <c r="G10" s="26"/>
      <c r="H10" s="26"/>
      <c r="I10" s="34"/>
    </row>
    <row r="11" spans="1:9" ht="178.5">
      <c r="A11" s="25" t="s">
        <v>114</v>
      </c>
      <c r="B11" s="28" t="s">
        <v>149</v>
      </c>
      <c r="C11" s="25">
        <v>30</v>
      </c>
      <c r="D11" s="26"/>
      <c r="E11" s="27"/>
      <c r="F11" s="26"/>
      <c r="G11" s="26"/>
      <c r="H11" s="26"/>
      <c r="I11" s="34"/>
    </row>
    <row r="12" spans="1:9" ht="114.75">
      <c r="A12" s="25" t="s">
        <v>115</v>
      </c>
      <c r="B12" s="28" t="s">
        <v>151</v>
      </c>
      <c r="C12" s="25">
        <v>30</v>
      </c>
      <c r="D12" s="26"/>
      <c r="E12" s="27"/>
      <c r="F12" s="26"/>
      <c r="G12" s="26"/>
      <c r="H12" s="26"/>
      <c r="I12" s="34"/>
    </row>
    <row r="13" spans="1:9" ht="178.5">
      <c r="A13" s="25" t="s">
        <v>150</v>
      </c>
      <c r="B13" s="28" t="s">
        <v>152</v>
      </c>
      <c r="C13" s="25">
        <v>30</v>
      </c>
      <c r="D13" s="26"/>
      <c r="E13" s="27"/>
      <c r="F13" s="26"/>
      <c r="G13" s="26"/>
      <c r="H13" s="26"/>
      <c r="I13" s="34"/>
    </row>
    <row r="14" spans="1:9" ht="221.25" customHeight="1">
      <c r="A14" s="77">
        <v>7</v>
      </c>
      <c r="B14" s="28" t="s">
        <v>153</v>
      </c>
      <c r="C14" s="37">
        <v>10</v>
      </c>
      <c r="D14" s="38"/>
      <c r="E14" s="39"/>
      <c r="F14" s="38"/>
      <c r="G14" s="38"/>
      <c r="H14" s="38"/>
      <c r="I14" s="34"/>
    </row>
    <row r="15" spans="1:9" ht="229.5">
      <c r="A15" s="25">
        <v>8</v>
      </c>
      <c r="B15" s="28" t="s">
        <v>208</v>
      </c>
      <c r="C15" s="25">
        <v>30</v>
      </c>
      <c r="D15" s="26"/>
      <c r="E15" s="27"/>
      <c r="F15" s="26"/>
      <c r="G15" s="26"/>
      <c r="H15" s="26"/>
      <c r="I15" s="34"/>
    </row>
    <row r="16" spans="1:9" ht="114.75">
      <c r="A16" s="25" t="s">
        <v>154</v>
      </c>
      <c r="B16" s="110" t="s">
        <v>209</v>
      </c>
      <c r="C16" s="25">
        <v>10</v>
      </c>
      <c r="D16" s="26"/>
      <c r="E16" s="27"/>
      <c r="F16" s="26"/>
      <c r="G16" s="26"/>
      <c r="H16" s="26"/>
      <c r="I16" s="34"/>
    </row>
    <row r="17" spans="1:9" ht="127.5">
      <c r="A17" s="25" t="s">
        <v>155</v>
      </c>
      <c r="B17" s="33" t="s">
        <v>210</v>
      </c>
      <c r="C17" s="25">
        <v>10</v>
      </c>
      <c r="D17" s="26"/>
      <c r="E17" s="27"/>
      <c r="F17" s="26"/>
      <c r="G17" s="26"/>
      <c r="H17" s="26"/>
      <c r="I17" s="34"/>
    </row>
    <row r="18" spans="1:9" ht="89.25">
      <c r="A18" s="25" t="s">
        <v>156</v>
      </c>
      <c r="B18" s="33" t="s">
        <v>211</v>
      </c>
      <c r="C18" s="25">
        <v>10</v>
      </c>
      <c r="D18" s="26"/>
      <c r="E18" s="27"/>
      <c r="F18" s="26"/>
      <c r="G18" s="26"/>
      <c r="H18" s="26"/>
      <c r="I18" s="34"/>
    </row>
    <row r="19" spans="1:9" ht="63.75">
      <c r="A19" s="25">
        <v>10</v>
      </c>
      <c r="B19" s="28" t="s">
        <v>212</v>
      </c>
      <c r="C19" s="25">
        <v>10</v>
      </c>
      <c r="D19" s="26"/>
      <c r="E19" s="27"/>
      <c r="F19" s="26"/>
      <c r="G19" s="26"/>
      <c r="H19" s="26"/>
      <c r="I19" s="34"/>
    </row>
    <row r="20" spans="1:9" ht="229.5">
      <c r="A20" s="25">
        <v>11</v>
      </c>
      <c r="B20" s="33" t="s">
        <v>213</v>
      </c>
      <c r="C20" s="25">
        <v>4</v>
      </c>
      <c r="D20" s="26"/>
      <c r="E20" s="27"/>
      <c r="F20" s="26"/>
      <c r="G20" s="26"/>
      <c r="H20" s="26"/>
      <c r="I20" s="34"/>
    </row>
    <row r="21" spans="1:9" ht="153">
      <c r="A21" s="25">
        <v>12</v>
      </c>
      <c r="B21" s="28" t="s">
        <v>214</v>
      </c>
      <c r="C21" s="25">
        <v>20</v>
      </c>
      <c r="D21" s="26"/>
      <c r="E21" s="27"/>
      <c r="F21" s="26"/>
      <c r="G21" s="26"/>
      <c r="H21" s="26"/>
      <c r="I21" s="34"/>
    </row>
    <row r="22" spans="1:9" ht="38.25">
      <c r="A22" s="25">
        <v>13</v>
      </c>
      <c r="B22" s="78" t="s">
        <v>215</v>
      </c>
      <c r="C22" s="25">
        <v>10</v>
      </c>
      <c r="D22" s="26"/>
      <c r="E22" s="27"/>
      <c r="F22" s="26"/>
      <c r="G22" s="26"/>
      <c r="H22" s="26"/>
      <c r="I22" s="34"/>
    </row>
    <row r="23" spans="1:9" ht="153.75">
      <c r="A23" s="25">
        <v>14</v>
      </c>
      <c r="B23" s="40" t="s">
        <v>216</v>
      </c>
      <c r="C23" s="25">
        <v>4</v>
      </c>
      <c r="D23" s="26"/>
      <c r="E23" s="27"/>
      <c r="F23" s="26"/>
      <c r="G23" s="26"/>
      <c r="H23" s="26"/>
      <c r="I23" s="34"/>
    </row>
    <row r="24" spans="1:9" ht="15">
      <c r="A24" s="76">
        <v>15</v>
      </c>
      <c r="B24" s="41" t="s">
        <v>157</v>
      </c>
      <c r="C24" s="25">
        <v>2000</v>
      </c>
      <c r="D24" s="26"/>
      <c r="E24" s="27"/>
      <c r="F24" s="26"/>
      <c r="G24" s="26"/>
      <c r="H24" s="26"/>
      <c r="I24" s="34"/>
    </row>
    <row r="25" spans="1:9" ht="15">
      <c r="A25" s="76">
        <v>16</v>
      </c>
      <c r="B25" s="41" t="s">
        <v>158</v>
      </c>
      <c r="C25" s="25">
        <v>500</v>
      </c>
      <c r="D25" s="26"/>
      <c r="E25" s="27"/>
      <c r="F25" s="26"/>
      <c r="G25" s="26"/>
      <c r="H25" s="26"/>
      <c r="I25" s="34"/>
    </row>
    <row r="26" spans="1:9" ht="15">
      <c r="A26" s="76">
        <v>17</v>
      </c>
      <c r="B26" s="36" t="s">
        <v>159</v>
      </c>
      <c r="C26" s="25">
        <v>300</v>
      </c>
      <c r="D26" s="26"/>
      <c r="E26" s="27"/>
      <c r="F26" s="26"/>
      <c r="G26" s="26"/>
      <c r="H26" s="26"/>
      <c r="I26" s="34"/>
    </row>
    <row r="27" spans="1:9" ht="15">
      <c r="A27" s="111">
        <v>18</v>
      </c>
      <c r="B27" s="112" t="s">
        <v>160</v>
      </c>
      <c r="C27" s="22">
        <v>100</v>
      </c>
      <c r="D27" s="23"/>
      <c r="E27" s="24"/>
      <c r="F27" s="23"/>
      <c r="G27" s="26"/>
      <c r="H27" s="26"/>
      <c r="I27" s="34"/>
    </row>
    <row r="28" spans="1:9" ht="15">
      <c r="A28" s="113"/>
      <c r="B28" s="114" t="s">
        <v>21</v>
      </c>
      <c r="C28" s="21"/>
      <c r="D28" s="21"/>
      <c r="E28" s="21"/>
      <c r="F28" s="93"/>
      <c r="G28" s="107">
        <f>SUM(G4:G27)</f>
        <v>0</v>
      </c>
      <c r="H28" s="108">
        <f>SUM(H4:H27)</f>
        <v>0</v>
      </c>
      <c r="I28" s="80"/>
    </row>
  </sheetData>
  <sheetProtection/>
  <printOptions/>
  <pageMargins left="0.25" right="0.25"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I22"/>
  <sheetViews>
    <sheetView zoomScalePageLayoutView="0" workbookViewId="0" topLeftCell="A1">
      <selection activeCell="A3" sqref="A3"/>
    </sheetView>
  </sheetViews>
  <sheetFormatPr defaultColWidth="9.140625" defaultRowHeight="15"/>
  <cols>
    <col min="1" max="1" width="5.7109375" style="0" customWidth="1"/>
    <col min="2" max="2" width="57.8515625" style="0" customWidth="1"/>
    <col min="3" max="3" width="7.8515625" style="0" customWidth="1"/>
    <col min="4" max="4" width="10.140625" style="0" customWidth="1"/>
    <col min="5" max="5" width="6.57421875" style="0" customWidth="1"/>
    <col min="6" max="6" width="10.00390625" style="0" customWidth="1"/>
    <col min="7" max="7" width="11.8515625" style="0" customWidth="1"/>
    <col min="8" max="8" width="11.57421875" style="0" customWidth="1"/>
    <col min="9" max="9" width="13.00390625" style="0" customWidth="1"/>
  </cols>
  <sheetData>
    <row r="2" spans="1:9" ht="15">
      <c r="A2" s="74" t="s">
        <v>225</v>
      </c>
      <c r="B2" s="74"/>
      <c r="C2" s="74"/>
      <c r="D2" s="74"/>
      <c r="E2" s="34"/>
      <c r="F2" s="34"/>
      <c r="G2" s="34"/>
      <c r="H2" s="34"/>
      <c r="I2" s="34"/>
    </row>
    <row r="3" spans="1:9" ht="51">
      <c r="A3" s="73" t="s">
        <v>1</v>
      </c>
      <c r="B3" s="73" t="s">
        <v>2</v>
      </c>
      <c r="C3" s="73" t="s">
        <v>4</v>
      </c>
      <c r="D3" s="66" t="s">
        <v>55</v>
      </c>
      <c r="E3" s="66" t="s">
        <v>56</v>
      </c>
      <c r="F3" s="66" t="s">
        <v>57</v>
      </c>
      <c r="G3" s="66" t="s">
        <v>58</v>
      </c>
      <c r="H3" s="66" t="s">
        <v>59</v>
      </c>
      <c r="I3" s="73" t="s">
        <v>11</v>
      </c>
    </row>
    <row r="4" spans="1:9" ht="280.5">
      <c r="A4" s="25">
        <v>1</v>
      </c>
      <c r="B4" s="28" t="s">
        <v>161</v>
      </c>
      <c r="C4" s="25">
        <v>16</v>
      </c>
      <c r="D4" s="26"/>
      <c r="E4" s="27"/>
      <c r="F4" s="26"/>
      <c r="G4" s="26"/>
      <c r="H4" s="26"/>
      <c r="I4" s="34"/>
    </row>
    <row r="5" spans="1:9" ht="153">
      <c r="A5" s="25">
        <v>2</v>
      </c>
      <c r="B5" s="28" t="s">
        <v>217</v>
      </c>
      <c r="C5" s="25">
        <v>10</v>
      </c>
      <c r="D5" s="26"/>
      <c r="E5" s="27"/>
      <c r="F5" s="26"/>
      <c r="G5" s="26"/>
      <c r="H5" s="26"/>
      <c r="I5" s="34"/>
    </row>
    <row r="6" spans="1:9" ht="165.75">
      <c r="A6" s="25">
        <v>3</v>
      </c>
      <c r="B6" s="33" t="s">
        <v>162</v>
      </c>
      <c r="C6" s="25">
        <v>18</v>
      </c>
      <c r="D6" s="26"/>
      <c r="E6" s="27"/>
      <c r="F6" s="26"/>
      <c r="G6" s="26"/>
      <c r="H6" s="26"/>
      <c r="I6" s="34"/>
    </row>
    <row r="7" spans="1:9" ht="191.25">
      <c r="A7" s="25">
        <v>4</v>
      </c>
      <c r="B7" s="28" t="s">
        <v>163</v>
      </c>
      <c r="C7" s="25">
        <v>16</v>
      </c>
      <c r="D7" s="26"/>
      <c r="E7" s="27"/>
      <c r="F7" s="26"/>
      <c r="G7" s="26"/>
      <c r="H7" s="26"/>
      <c r="I7" s="34"/>
    </row>
    <row r="8" spans="1:9" ht="280.5">
      <c r="A8" s="25">
        <v>6</v>
      </c>
      <c r="B8" s="28" t="s">
        <v>164</v>
      </c>
      <c r="C8" s="25">
        <v>4</v>
      </c>
      <c r="D8" s="26"/>
      <c r="E8" s="27"/>
      <c r="F8" s="26"/>
      <c r="G8" s="26"/>
      <c r="H8" s="26"/>
      <c r="I8" s="34"/>
    </row>
    <row r="9" spans="1:9" ht="281.25">
      <c r="A9" s="25">
        <v>7</v>
      </c>
      <c r="B9" s="40" t="s">
        <v>165</v>
      </c>
      <c r="C9" s="25">
        <v>8</v>
      </c>
      <c r="D9" s="26"/>
      <c r="E9" s="27"/>
      <c r="F9" s="26"/>
      <c r="G9" s="26"/>
      <c r="H9" s="26"/>
      <c r="I9" s="34"/>
    </row>
    <row r="10" spans="1:9" ht="243">
      <c r="A10" s="25">
        <v>8</v>
      </c>
      <c r="B10" s="40" t="s">
        <v>166</v>
      </c>
      <c r="C10" s="25">
        <v>8</v>
      </c>
      <c r="D10" s="26"/>
      <c r="E10" s="27"/>
      <c r="F10" s="26"/>
      <c r="G10" s="26"/>
      <c r="H10" s="26"/>
      <c r="I10" s="34"/>
    </row>
    <row r="11" spans="1:9" ht="15">
      <c r="A11" s="25">
        <v>9</v>
      </c>
      <c r="B11" s="41" t="s">
        <v>167</v>
      </c>
      <c r="C11" s="25">
        <v>400</v>
      </c>
      <c r="D11" s="26"/>
      <c r="E11" s="27"/>
      <c r="F11" s="26"/>
      <c r="G11" s="26"/>
      <c r="H11" s="26"/>
      <c r="I11" s="34"/>
    </row>
    <row r="12" spans="1:9" ht="15">
      <c r="A12" s="25">
        <v>10</v>
      </c>
      <c r="B12" s="41" t="s">
        <v>168</v>
      </c>
      <c r="C12" s="25">
        <v>120</v>
      </c>
      <c r="D12" s="26"/>
      <c r="E12" s="27"/>
      <c r="F12" s="26"/>
      <c r="G12" s="26"/>
      <c r="H12" s="26"/>
      <c r="I12" s="34"/>
    </row>
    <row r="13" spans="1:9" ht="15">
      <c r="A13" s="25">
        <v>11</v>
      </c>
      <c r="B13" s="41" t="s">
        <v>169</v>
      </c>
      <c r="C13" s="25">
        <v>120</v>
      </c>
      <c r="D13" s="26"/>
      <c r="E13" s="27"/>
      <c r="F13" s="26"/>
      <c r="G13" s="26"/>
      <c r="H13" s="26"/>
      <c r="I13" s="34"/>
    </row>
    <row r="14" spans="1:9" ht="15">
      <c r="A14" s="25">
        <v>12</v>
      </c>
      <c r="B14" s="41" t="s">
        <v>170</v>
      </c>
      <c r="C14" s="25">
        <v>80</v>
      </c>
      <c r="D14" s="26"/>
      <c r="E14" s="27"/>
      <c r="F14" s="26"/>
      <c r="G14" s="26"/>
      <c r="H14" s="26"/>
      <c r="I14" s="34"/>
    </row>
    <row r="15" spans="1:9" ht="15">
      <c r="A15" s="25">
        <v>13</v>
      </c>
      <c r="B15" s="41" t="s">
        <v>171</v>
      </c>
      <c r="C15" s="25">
        <v>40</v>
      </c>
      <c r="D15" s="26"/>
      <c r="E15" s="27"/>
      <c r="F15" s="26"/>
      <c r="G15" s="26"/>
      <c r="H15" s="26"/>
      <c r="I15" s="34"/>
    </row>
    <row r="16" spans="1:9" ht="15">
      <c r="A16" s="22">
        <v>14</v>
      </c>
      <c r="B16" s="115" t="s">
        <v>172</v>
      </c>
      <c r="C16" s="22">
        <v>24</v>
      </c>
      <c r="D16" s="23"/>
      <c r="E16" s="24"/>
      <c r="F16" s="23"/>
      <c r="G16" s="26"/>
      <c r="H16" s="26"/>
      <c r="I16" s="34"/>
    </row>
    <row r="17" spans="1:9" ht="15">
      <c r="A17" s="100"/>
      <c r="B17" s="114" t="s">
        <v>21</v>
      </c>
      <c r="C17" s="21"/>
      <c r="D17" s="21"/>
      <c r="E17" s="21"/>
      <c r="F17" s="93"/>
      <c r="G17" s="107">
        <f>SUM(G4:G16)</f>
        <v>0</v>
      </c>
      <c r="H17" s="108">
        <f>SUM(H4:H16)</f>
        <v>0</v>
      </c>
      <c r="I17" s="80"/>
    </row>
    <row r="20" ht="15">
      <c r="A20" t="s">
        <v>203</v>
      </c>
    </row>
    <row r="21" ht="15">
      <c r="A21" t="s">
        <v>204</v>
      </c>
    </row>
    <row r="22" ht="15">
      <c r="A22" t="s">
        <v>188</v>
      </c>
    </row>
  </sheetData>
  <sheetProtection/>
  <printOptions/>
  <pageMargins left="0.25" right="0.25"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8"/>
  <sheetViews>
    <sheetView zoomScalePageLayoutView="0" workbookViewId="0" topLeftCell="A1">
      <selection activeCell="D6" sqref="D6:H7"/>
    </sheetView>
  </sheetViews>
  <sheetFormatPr defaultColWidth="9.140625" defaultRowHeight="15"/>
  <cols>
    <col min="1" max="1" width="5.00390625" style="0" customWidth="1"/>
    <col min="2" max="2" width="59.7109375" style="0" customWidth="1"/>
    <col min="3" max="3" width="6.7109375" style="0" customWidth="1"/>
    <col min="4" max="4" width="11.421875" style="0" customWidth="1"/>
    <col min="5" max="5" width="6.00390625" style="0" customWidth="1"/>
    <col min="6" max="6" width="11.421875" style="0" customWidth="1"/>
    <col min="7" max="7" width="10.8515625" style="0" customWidth="1"/>
    <col min="8" max="8" width="11.140625" style="0" customWidth="1"/>
    <col min="9" max="9" width="12.7109375" style="0" customWidth="1"/>
  </cols>
  <sheetData>
    <row r="1" ht="15">
      <c r="G1" s="13" t="s">
        <v>62</v>
      </c>
    </row>
    <row r="2" spans="1:2" ht="23.25">
      <c r="A2" s="42"/>
      <c r="B2" s="43"/>
    </row>
    <row r="3" spans="1:9" ht="15">
      <c r="A3" s="74" t="s">
        <v>173</v>
      </c>
      <c r="B3" s="74"/>
      <c r="C3" s="74"/>
      <c r="D3" s="74"/>
      <c r="E3" s="34"/>
      <c r="F3" s="34"/>
      <c r="G3" s="34"/>
      <c r="H3" s="34"/>
      <c r="I3" s="34"/>
    </row>
    <row r="4" spans="1:9" ht="38.25">
      <c r="A4" s="73" t="s">
        <v>1</v>
      </c>
      <c r="B4" s="73" t="s">
        <v>2</v>
      </c>
      <c r="C4" s="73" t="s">
        <v>4</v>
      </c>
      <c r="D4" s="66" t="s">
        <v>55</v>
      </c>
      <c r="E4" s="66" t="s">
        <v>56</v>
      </c>
      <c r="F4" s="66" t="s">
        <v>57</v>
      </c>
      <c r="G4" s="66" t="s">
        <v>58</v>
      </c>
      <c r="H4" s="66" t="s">
        <v>59</v>
      </c>
      <c r="I4" s="73" t="s">
        <v>11</v>
      </c>
    </row>
    <row r="5" spans="1:9" ht="153">
      <c r="A5" s="25">
        <v>1</v>
      </c>
      <c r="B5" s="28" t="s">
        <v>174</v>
      </c>
      <c r="C5" s="34"/>
      <c r="D5" s="34"/>
      <c r="E5" s="34"/>
      <c r="F5" s="34"/>
      <c r="G5" s="34"/>
      <c r="H5" s="34"/>
      <c r="I5" s="34"/>
    </row>
    <row r="6" spans="1:9" ht="15">
      <c r="A6" s="25" t="s">
        <v>66</v>
      </c>
      <c r="B6" s="44" t="s">
        <v>175</v>
      </c>
      <c r="C6" s="25">
        <v>12</v>
      </c>
      <c r="D6" s="26"/>
      <c r="E6" s="27"/>
      <c r="F6" s="26"/>
      <c r="G6" s="26"/>
      <c r="H6" s="26"/>
      <c r="I6" s="34"/>
    </row>
    <row r="7" spans="1:9" ht="15">
      <c r="A7" s="22" t="s">
        <v>68</v>
      </c>
      <c r="B7" s="20" t="s">
        <v>176</v>
      </c>
      <c r="C7" s="22">
        <v>12</v>
      </c>
      <c r="D7" s="23"/>
      <c r="E7" s="24"/>
      <c r="F7" s="23"/>
      <c r="G7" s="26"/>
      <c r="H7" s="26"/>
      <c r="I7" s="34"/>
    </row>
    <row r="8" spans="1:9" ht="15">
      <c r="A8" s="100"/>
      <c r="B8" s="116" t="s">
        <v>21</v>
      </c>
      <c r="C8" s="21"/>
      <c r="D8" s="21"/>
      <c r="E8" s="21"/>
      <c r="F8" s="93"/>
      <c r="G8" s="107">
        <f>SUM(G6:G7)</f>
        <v>0</v>
      </c>
      <c r="H8" s="108">
        <f>SUM(H6:H7)</f>
        <v>0</v>
      </c>
      <c r="I8" s="80"/>
    </row>
  </sheetData>
  <sheetProtection/>
  <printOptions/>
  <pageMargins left="0.25" right="0.25"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K18"/>
  <sheetViews>
    <sheetView zoomScalePageLayoutView="0" workbookViewId="0" topLeftCell="A1">
      <selection activeCell="E5" sqref="E5:I12"/>
    </sheetView>
  </sheetViews>
  <sheetFormatPr defaultColWidth="9.140625" defaultRowHeight="15"/>
  <cols>
    <col min="1" max="1" width="4.140625" style="0" customWidth="1"/>
    <col min="2" max="2" width="58.8515625" style="0" customWidth="1"/>
    <col min="3" max="3" width="6.8515625" style="0" customWidth="1"/>
    <col min="4" max="4" width="7.8515625" style="0" customWidth="1"/>
    <col min="5" max="5" width="10.140625" style="0" customWidth="1"/>
    <col min="6" max="6" width="5.00390625" style="0" customWidth="1"/>
    <col min="7" max="7" width="9.57421875" style="0" customWidth="1"/>
    <col min="8" max="8" width="10.140625" style="0" customWidth="1"/>
    <col min="9" max="9" width="10.28125" style="0" customWidth="1"/>
    <col min="10" max="10" width="17.00390625" style="0" customWidth="1"/>
  </cols>
  <sheetData>
    <row r="1" ht="15">
      <c r="H1" s="13" t="s">
        <v>62</v>
      </c>
    </row>
    <row r="3" spans="1:10" ht="15">
      <c r="A3" s="74" t="s">
        <v>177</v>
      </c>
      <c r="B3" s="74"/>
      <c r="C3" s="74"/>
      <c r="D3" s="74"/>
      <c r="E3" s="74"/>
      <c r="F3" s="34"/>
      <c r="G3" s="34"/>
      <c r="H3" s="34"/>
      <c r="I3" s="34"/>
      <c r="J3" s="34"/>
    </row>
    <row r="4" spans="1:10" ht="51">
      <c r="A4" s="73" t="s">
        <v>1</v>
      </c>
      <c r="B4" s="73" t="s">
        <v>2</v>
      </c>
      <c r="C4" s="73" t="s">
        <v>3</v>
      </c>
      <c r="D4" s="73" t="s">
        <v>4</v>
      </c>
      <c r="E4" s="66" t="s">
        <v>55</v>
      </c>
      <c r="F4" s="66" t="s">
        <v>56</v>
      </c>
      <c r="G4" s="66" t="s">
        <v>57</v>
      </c>
      <c r="H4" s="66" t="s">
        <v>58</v>
      </c>
      <c r="I4" s="66" t="s">
        <v>59</v>
      </c>
      <c r="J4" s="73" t="s">
        <v>11</v>
      </c>
    </row>
    <row r="5" spans="1:10" ht="89.25">
      <c r="A5" s="53">
        <v>1</v>
      </c>
      <c r="B5" s="54" t="s">
        <v>178</v>
      </c>
      <c r="C5" s="53" t="s">
        <v>17</v>
      </c>
      <c r="D5" s="53">
        <v>15</v>
      </c>
      <c r="E5" s="53"/>
      <c r="F5" s="72"/>
      <c r="G5" s="53"/>
      <c r="H5" s="47"/>
      <c r="I5" s="47"/>
      <c r="J5" s="34"/>
    </row>
    <row r="6" spans="1:10" ht="76.5">
      <c r="A6" s="53">
        <v>2</v>
      </c>
      <c r="B6" s="54" t="s">
        <v>179</v>
      </c>
      <c r="C6" s="53" t="s">
        <v>17</v>
      </c>
      <c r="D6" s="53">
        <v>5</v>
      </c>
      <c r="E6" s="53"/>
      <c r="F6" s="72"/>
      <c r="G6" s="53"/>
      <c r="H6" s="47"/>
      <c r="I6" s="47"/>
      <c r="J6" s="34"/>
    </row>
    <row r="7" spans="1:10" ht="25.5">
      <c r="A7" s="53">
        <v>3</v>
      </c>
      <c r="B7" s="54" t="s">
        <v>180</v>
      </c>
      <c r="C7" s="53" t="s">
        <v>17</v>
      </c>
      <c r="D7" s="53">
        <v>50</v>
      </c>
      <c r="E7" s="53"/>
      <c r="F7" s="72"/>
      <c r="G7" s="53"/>
      <c r="H7" s="47"/>
      <c r="I7" s="47"/>
      <c r="J7" s="34"/>
    </row>
    <row r="8" spans="1:10" ht="25.5">
      <c r="A8" s="53">
        <v>4</v>
      </c>
      <c r="B8" s="54" t="s">
        <v>181</v>
      </c>
      <c r="C8" s="53" t="s">
        <v>17</v>
      </c>
      <c r="D8" s="53">
        <v>50</v>
      </c>
      <c r="E8" s="53"/>
      <c r="F8" s="72"/>
      <c r="G8" s="53"/>
      <c r="H8" s="47"/>
      <c r="I8" s="47"/>
      <c r="J8" s="34"/>
    </row>
    <row r="9" spans="1:10" ht="25.5">
      <c r="A9" s="53">
        <v>5</v>
      </c>
      <c r="B9" s="54" t="s">
        <v>182</v>
      </c>
      <c r="C9" s="53" t="s">
        <v>17</v>
      </c>
      <c r="D9" s="53">
        <v>30</v>
      </c>
      <c r="E9" s="53"/>
      <c r="F9" s="72"/>
      <c r="G9" s="53"/>
      <c r="H9" s="47"/>
      <c r="I9" s="47"/>
      <c r="J9" s="34"/>
    </row>
    <row r="10" spans="1:10" ht="76.5">
      <c r="A10" s="53">
        <v>6</v>
      </c>
      <c r="B10" s="54" t="s">
        <v>183</v>
      </c>
      <c r="C10" s="53" t="s">
        <v>17</v>
      </c>
      <c r="D10" s="53">
        <v>15</v>
      </c>
      <c r="E10" s="53"/>
      <c r="F10" s="72"/>
      <c r="G10" s="53"/>
      <c r="H10" s="47"/>
      <c r="I10" s="47"/>
      <c r="J10" s="34"/>
    </row>
    <row r="11" spans="1:10" ht="15">
      <c r="A11" s="53">
        <v>7</v>
      </c>
      <c r="B11" s="54" t="s">
        <v>184</v>
      </c>
      <c r="C11" s="53" t="s">
        <v>17</v>
      </c>
      <c r="D11" s="53">
        <v>30</v>
      </c>
      <c r="E11" s="53"/>
      <c r="F11" s="72"/>
      <c r="G11" s="53"/>
      <c r="H11" s="47"/>
      <c r="I11" s="47"/>
      <c r="J11" s="34"/>
    </row>
    <row r="12" spans="1:10" ht="25.5">
      <c r="A12" s="50">
        <v>8</v>
      </c>
      <c r="B12" s="49" t="s">
        <v>185</v>
      </c>
      <c r="C12" s="50" t="s">
        <v>17</v>
      </c>
      <c r="D12" s="50">
        <v>30</v>
      </c>
      <c r="E12" s="50"/>
      <c r="F12" s="51"/>
      <c r="G12" s="50"/>
      <c r="H12" s="47"/>
      <c r="I12" s="47"/>
      <c r="J12" s="34"/>
    </row>
    <row r="13" spans="1:10" ht="15">
      <c r="A13" s="100"/>
      <c r="B13" s="119" t="s">
        <v>21</v>
      </c>
      <c r="C13" s="21"/>
      <c r="D13" s="21"/>
      <c r="E13" s="21"/>
      <c r="F13" s="21"/>
      <c r="G13" s="93"/>
      <c r="H13" s="118">
        <f>SUM(H5:H12)</f>
        <v>0</v>
      </c>
      <c r="I13" s="117">
        <f>SUM(I5:I12)</f>
        <v>0</v>
      </c>
      <c r="J13" s="80"/>
    </row>
    <row r="16" spans="1:11" ht="15">
      <c r="A16" s="35" t="s">
        <v>186</v>
      </c>
      <c r="B16" s="35"/>
      <c r="C16" s="35"/>
      <c r="D16" s="35"/>
      <c r="E16" s="35"/>
      <c r="F16" s="35"/>
      <c r="G16" s="35"/>
      <c r="H16" s="35"/>
      <c r="I16" s="35"/>
      <c r="J16" s="35"/>
      <c r="K16" s="35"/>
    </row>
    <row r="17" spans="1:11" ht="15">
      <c r="A17" s="35" t="s">
        <v>187</v>
      </c>
      <c r="B17" s="35"/>
      <c r="C17" s="35"/>
      <c r="D17" s="35"/>
      <c r="E17" s="35"/>
      <c r="F17" s="35"/>
      <c r="G17" s="35"/>
      <c r="H17" s="35"/>
      <c r="I17" s="35"/>
      <c r="J17" s="35"/>
      <c r="K17" s="35"/>
    </row>
    <row r="18" spans="1:11" ht="15">
      <c r="A18" s="35" t="s">
        <v>188</v>
      </c>
      <c r="B18" s="35"/>
      <c r="C18" s="35"/>
      <c r="D18" s="35"/>
      <c r="E18" s="35"/>
      <c r="F18" s="35"/>
      <c r="G18" s="35"/>
      <c r="H18" s="35"/>
      <c r="I18" s="35"/>
      <c r="J18" s="35"/>
      <c r="K18" s="35"/>
    </row>
  </sheetData>
  <sheetProtection/>
  <printOptions/>
  <pageMargins left="0.25" right="0.25"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K17"/>
  <sheetViews>
    <sheetView tabSelected="1" zoomScalePageLayoutView="0" workbookViewId="0" topLeftCell="A1">
      <selection activeCell="A4" sqref="A4"/>
    </sheetView>
  </sheetViews>
  <sheetFormatPr defaultColWidth="9.140625" defaultRowHeight="15"/>
  <cols>
    <col min="1" max="1" width="5.00390625" style="0" customWidth="1"/>
    <col min="2" max="2" width="58.28125" style="0" customWidth="1"/>
    <col min="3" max="3" width="7.8515625" style="0" customWidth="1"/>
    <col min="5" max="5" width="7.421875" style="0" customWidth="1"/>
    <col min="6" max="6" width="10.28125" style="0" customWidth="1"/>
    <col min="7" max="7" width="12.140625" style="0" customWidth="1"/>
    <col min="8" max="8" width="12.8515625" style="0" customWidth="1"/>
    <col min="9" max="9" width="12.28125" style="0" customWidth="1"/>
  </cols>
  <sheetData>
    <row r="1" ht="15">
      <c r="G1" s="13" t="s">
        <v>62</v>
      </c>
    </row>
    <row r="3" spans="1:9" ht="15">
      <c r="A3" s="74" t="s">
        <v>226</v>
      </c>
      <c r="B3" s="74"/>
      <c r="C3" s="74"/>
      <c r="D3" s="74"/>
      <c r="E3" s="74"/>
      <c r="F3" s="74"/>
      <c r="G3" s="74"/>
      <c r="H3" s="74"/>
      <c r="I3" s="74"/>
    </row>
    <row r="4" spans="1:9" ht="51">
      <c r="A4" s="73" t="s">
        <v>1</v>
      </c>
      <c r="B4" s="73" t="s">
        <v>2</v>
      </c>
      <c r="C4" s="73" t="s">
        <v>4</v>
      </c>
      <c r="D4" s="66" t="s">
        <v>55</v>
      </c>
      <c r="E4" s="66" t="s">
        <v>56</v>
      </c>
      <c r="F4" s="66" t="s">
        <v>57</v>
      </c>
      <c r="G4" s="66" t="s">
        <v>58</v>
      </c>
      <c r="H4" s="66" t="s">
        <v>59</v>
      </c>
      <c r="I4" s="73" t="s">
        <v>11</v>
      </c>
    </row>
    <row r="5" spans="1:9" ht="51">
      <c r="A5" s="129">
        <v>1</v>
      </c>
      <c r="B5" s="127" t="s">
        <v>189</v>
      </c>
      <c r="C5" s="120">
        <v>5</v>
      </c>
      <c r="D5" s="120"/>
      <c r="E5" s="120"/>
      <c r="F5" s="121"/>
      <c r="G5" s="126"/>
      <c r="H5" s="126"/>
      <c r="I5" s="34"/>
    </row>
    <row r="6" spans="1:9" ht="51">
      <c r="A6" s="129">
        <v>2</v>
      </c>
      <c r="B6" s="127" t="s">
        <v>190</v>
      </c>
      <c r="C6" s="120">
        <v>15</v>
      </c>
      <c r="D6" s="120"/>
      <c r="E6" s="120"/>
      <c r="F6" s="121"/>
      <c r="G6" s="126"/>
      <c r="H6" s="126"/>
      <c r="I6" s="34"/>
    </row>
    <row r="7" spans="1:9" ht="51">
      <c r="A7" s="129">
        <v>3</v>
      </c>
      <c r="B7" s="127" t="s">
        <v>191</v>
      </c>
      <c r="C7" s="120">
        <v>10</v>
      </c>
      <c r="D7" s="120"/>
      <c r="E7" s="120"/>
      <c r="F7" s="121"/>
      <c r="G7" s="126"/>
      <c r="H7" s="126"/>
      <c r="I7" s="34"/>
    </row>
    <row r="8" spans="1:9" ht="51">
      <c r="A8" s="129">
        <v>4</v>
      </c>
      <c r="B8" s="127" t="s">
        <v>192</v>
      </c>
      <c r="C8" s="120">
        <v>5</v>
      </c>
      <c r="D8" s="120"/>
      <c r="E8" s="120"/>
      <c r="F8" s="121"/>
      <c r="G8" s="126"/>
      <c r="H8" s="126"/>
      <c r="I8" s="34"/>
    </row>
    <row r="9" spans="1:9" ht="38.25">
      <c r="A9" s="129">
        <v>5</v>
      </c>
      <c r="B9" s="127" t="s">
        <v>193</v>
      </c>
      <c r="C9" s="120">
        <v>20</v>
      </c>
      <c r="D9" s="120"/>
      <c r="E9" s="120"/>
      <c r="F9" s="121"/>
      <c r="G9" s="126"/>
      <c r="H9" s="126"/>
      <c r="I9" s="34"/>
    </row>
    <row r="10" spans="1:9" ht="38.25">
      <c r="A10" s="129">
        <v>6</v>
      </c>
      <c r="B10" s="127" t="s">
        <v>194</v>
      </c>
      <c r="C10" s="120">
        <v>20</v>
      </c>
      <c r="D10" s="120"/>
      <c r="E10" s="120"/>
      <c r="F10" s="121"/>
      <c r="G10" s="126"/>
      <c r="H10" s="126"/>
      <c r="I10" s="34"/>
    </row>
    <row r="11" spans="1:9" ht="51">
      <c r="A11" s="129">
        <v>7</v>
      </c>
      <c r="B11" s="127" t="s">
        <v>195</v>
      </c>
      <c r="C11" s="120">
        <v>110</v>
      </c>
      <c r="D11" s="120"/>
      <c r="E11" s="120"/>
      <c r="F11" s="121"/>
      <c r="G11" s="126"/>
      <c r="H11" s="126"/>
      <c r="I11" s="34"/>
    </row>
    <row r="12" spans="1:11" ht="38.25">
      <c r="A12" s="129">
        <v>8</v>
      </c>
      <c r="B12" s="127" t="s">
        <v>196</v>
      </c>
      <c r="C12" s="120">
        <v>40</v>
      </c>
      <c r="D12" s="120"/>
      <c r="E12" s="120"/>
      <c r="F12" s="121"/>
      <c r="G12" s="126"/>
      <c r="H12" s="126"/>
      <c r="I12" s="34"/>
      <c r="K12" s="52"/>
    </row>
    <row r="13" spans="1:9" ht="63.75">
      <c r="A13" s="129">
        <v>9</v>
      </c>
      <c r="B13" s="127" t="s">
        <v>197</v>
      </c>
      <c r="C13" s="120">
        <v>5</v>
      </c>
      <c r="D13" s="120"/>
      <c r="E13" s="120"/>
      <c r="F13" s="121"/>
      <c r="G13" s="126"/>
      <c r="H13" s="126"/>
      <c r="I13" s="34"/>
    </row>
    <row r="14" spans="1:9" ht="63.75">
      <c r="A14" s="129">
        <v>10</v>
      </c>
      <c r="B14" s="127" t="s">
        <v>198</v>
      </c>
      <c r="C14" s="120">
        <v>5</v>
      </c>
      <c r="D14" s="120"/>
      <c r="E14" s="120"/>
      <c r="F14" s="121"/>
      <c r="G14" s="126"/>
      <c r="H14" s="126"/>
      <c r="I14" s="34"/>
    </row>
    <row r="15" spans="1:9" ht="51">
      <c r="A15" s="129">
        <v>11</v>
      </c>
      <c r="B15" s="127" t="s">
        <v>199</v>
      </c>
      <c r="C15" s="120">
        <v>40</v>
      </c>
      <c r="D15" s="120"/>
      <c r="E15" s="120"/>
      <c r="F15" s="121"/>
      <c r="G15" s="126"/>
      <c r="H15" s="126"/>
      <c r="I15" s="34"/>
    </row>
    <row r="16" spans="1:9" ht="25.5">
      <c r="A16" s="87">
        <v>12</v>
      </c>
      <c r="B16" s="128" t="s">
        <v>200</v>
      </c>
      <c r="C16" s="123">
        <v>100</v>
      </c>
      <c r="D16" s="123"/>
      <c r="E16" s="123"/>
      <c r="F16" s="124"/>
      <c r="G16" s="126"/>
      <c r="H16" s="126"/>
      <c r="I16" s="34"/>
    </row>
    <row r="17" spans="1:9" ht="15">
      <c r="A17" s="100"/>
      <c r="B17" s="116" t="s">
        <v>21</v>
      </c>
      <c r="C17" s="21"/>
      <c r="D17" s="21"/>
      <c r="E17" s="21"/>
      <c r="F17" s="93"/>
      <c r="G17" s="125">
        <f>SUM(G5:G16)</f>
        <v>0</v>
      </c>
      <c r="H17" s="122">
        <f>ROUND(G17*1.08,2)</f>
        <v>0</v>
      </c>
      <c r="I17" s="80"/>
    </row>
  </sheetData>
  <sheetProtection/>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7"/>
  <sheetViews>
    <sheetView zoomScalePageLayoutView="0" workbookViewId="0" topLeftCell="A1">
      <selection activeCell="G7" sqref="G7"/>
    </sheetView>
  </sheetViews>
  <sheetFormatPr defaultColWidth="9.140625" defaultRowHeight="15"/>
  <cols>
    <col min="1" max="1" width="4.57421875" style="0" customWidth="1"/>
    <col min="2" max="2" width="57.140625" style="0" customWidth="1"/>
    <col min="3" max="3" width="11.140625" style="0" customWidth="1"/>
    <col min="4" max="4" width="6.57421875" style="0" customWidth="1"/>
    <col min="6" max="6" width="6.8515625" style="0" customWidth="1"/>
    <col min="7" max="7" width="10.140625" style="0" bestFit="1" customWidth="1"/>
    <col min="8" max="8" width="12.00390625" style="0" customWidth="1"/>
    <col min="9" max="9" width="11.8515625" style="0" customWidth="1"/>
    <col min="10" max="10" width="12.57421875" style="0" customWidth="1"/>
  </cols>
  <sheetData>
    <row r="1" spans="8:9" ht="15">
      <c r="H1" s="14" t="s">
        <v>62</v>
      </c>
      <c r="I1" s="14"/>
    </row>
    <row r="2" ht="15">
      <c r="A2" s="2"/>
    </row>
    <row r="3" spans="1:10" ht="15">
      <c r="A3" s="137" t="s">
        <v>22</v>
      </c>
      <c r="B3" s="137"/>
      <c r="C3" s="137"/>
      <c r="D3" s="137"/>
      <c r="E3" s="137"/>
      <c r="F3" s="137"/>
      <c r="G3" s="137"/>
      <c r="H3" s="137"/>
      <c r="I3" s="137"/>
      <c r="J3" s="137"/>
    </row>
    <row r="4" spans="1:10" ht="25.5">
      <c r="A4" s="138" t="s">
        <v>1</v>
      </c>
      <c r="B4" s="138" t="s">
        <v>2</v>
      </c>
      <c r="C4" s="138" t="s">
        <v>3</v>
      </c>
      <c r="D4" s="138" t="s">
        <v>4</v>
      </c>
      <c r="E4" s="66" t="s">
        <v>5</v>
      </c>
      <c r="F4" s="66" t="s">
        <v>7</v>
      </c>
      <c r="G4" s="66" t="s">
        <v>5</v>
      </c>
      <c r="H4" s="66" t="s">
        <v>10</v>
      </c>
      <c r="I4" s="66" t="s">
        <v>10</v>
      </c>
      <c r="J4" s="144" t="s">
        <v>11</v>
      </c>
    </row>
    <row r="5" spans="1:10" ht="25.5">
      <c r="A5" s="138"/>
      <c r="B5" s="138"/>
      <c r="C5" s="138"/>
      <c r="D5" s="138"/>
      <c r="E5" s="66" t="s">
        <v>6</v>
      </c>
      <c r="F5" s="66" t="s">
        <v>8</v>
      </c>
      <c r="G5" s="66" t="s">
        <v>9</v>
      </c>
      <c r="H5" s="66" t="s">
        <v>6</v>
      </c>
      <c r="I5" s="66" t="s">
        <v>9</v>
      </c>
      <c r="J5" s="144"/>
    </row>
    <row r="6" spans="1:10" ht="102.75" customHeight="1">
      <c r="A6" s="134">
        <v>1</v>
      </c>
      <c r="B6" s="49" t="s">
        <v>218</v>
      </c>
      <c r="C6" s="130" t="s">
        <v>219</v>
      </c>
      <c r="D6" s="163">
        <v>140</v>
      </c>
      <c r="E6" s="130"/>
      <c r="F6" s="133"/>
      <c r="G6" s="130"/>
      <c r="H6" s="132"/>
      <c r="I6" s="132"/>
      <c r="J6" s="131"/>
    </row>
    <row r="7" spans="1:10" ht="79.5" customHeight="1">
      <c r="A7" s="134"/>
      <c r="B7" s="165"/>
      <c r="C7" s="130" t="s">
        <v>220</v>
      </c>
      <c r="D7" s="45">
        <v>10</v>
      </c>
      <c r="E7" s="45"/>
      <c r="F7" s="55"/>
      <c r="G7" s="45"/>
      <c r="H7" s="56"/>
      <c r="I7" s="56"/>
      <c r="J7" s="58"/>
    </row>
    <row r="8" spans="1:10" ht="105" customHeight="1">
      <c r="A8" s="48">
        <v>2</v>
      </c>
      <c r="B8" s="164" t="s">
        <v>23</v>
      </c>
      <c r="C8" s="45" t="s">
        <v>17</v>
      </c>
      <c r="D8" s="45">
        <v>150</v>
      </c>
      <c r="E8" s="45"/>
      <c r="F8" s="55"/>
      <c r="G8" s="45"/>
      <c r="H8" s="56"/>
      <c r="I8" s="56"/>
      <c r="J8" s="58"/>
    </row>
    <row r="9" spans="1:10" ht="104.25" customHeight="1">
      <c r="A9" s="48">
        <v>3</v>
      </c>
      <c r="B9" s="46" t="s">
        <v>24</v>
      </c>
      <c r="C9" s="45" t="s">
        <v>25</v>
      </c>
      <c r="D9" s="45">
        <v>200</v>
      </c>
      <c r="E9" s="45"/>
      <c r="F9" s="55"/>
      <c r="G9" s="45"/>
      <c r="H9" s="56"/>
      <c r="I9" s="56"/>
      <c r="J9" s="58"/>
    </row>
    <row r="10" spans="1:10" ht="116.25" customHeight="1">
      <c r="A10" s="48">
        <v>4</v>
      </c>
      <c r="B10" s="46" t="s">
        <v>26</v>
      </c>
      <c r="C10" s="45" t="s">
        <v>27</v>
      </c>
      <c r="D10" s="45">
        <v>300</v>
      </c>
      <c r="E10" s="45"/>
      <c r="F10" s="55"/>
      <c r="G10" s="45"/>
      <c r="H10" s="56"/>
      <c r="I10" s="56"/>
      <c r="J10" s="58"/>
    </row>
    <row r="11" spans="1:10" ht="96" customHeight="1">
      <c r="A11" s="48">
        <v>5</v>
      </c>
      <c r="B11" s="46" t="s">
        <v>28</v>
      </c>
      <c r="C11" s="45" t="s">
        <v>27</v>
      </c>
      <c r="D11" s="45">
        <v>150</v>
      </c>
      <c r="E11" s="45"/>
      <c r="F11" s="55"/>
      <c r="G11" s="45"/>
      <c r="H11" s="56"/>
      <c r="I11" s="56"/>
      <c r="J11" s="58"/>
    </row>
    <row r="12" spans="1:10" ht="208.5" customHeight="1">
      <c r="A12" s="48">
        <v>6</v>
      </c>
      <c r="B12" s="46" t="s">
        <v>29</v>
      </c>
      <c r="C12" s="45" t="s">
        <v>30</v>
      </c>
      <c r="D12" s="45">
        <v>50</v>
      </c>
      <c r="E12" s="45"/>
      <c r="F12" s="55"/>
      <c r="G12" s="45"/>
      <c r="H12" s="56"/>
      <c r="I12" s="56"/>
      <c r="J12" s="58"/>
    </row>
    <row r="13" spans="1:10" ht="63.75">
      <c r="A13" s="140">
        <v>7</v>
      </c>
      <c r="B13" s="46" t="s">
        <v>31</v>
      </c>
      <c r="C13" s="134" t="s">
        <v>19</v>
      </c>
      <c r="D13" s="134">
        <v>30</v>
      </c>
      <c r="E13" s="134"/>
      <c r="F13" s="141"/>
      <c r="G13" s="134"/>
      <c r="H13" s="139"/>
      <c r="I13" s="139"/>
      <c r="J13" s="142"/>
    </row>
    <row r="14" spans="1:10" ht="25.5">
      <c r="A14" s="140"/>
      <c r="B14" s="46" t="s">
        <v>32</v>
      </c>
      <c r="C14" s="134"/>
      <c r="D14" s="134"/>
      <c r="E14" s="134"/>
      <c r="F14" s="141"/>
      <c r="G14" s="134"/>
      <c r="H14" s="139"/>
      <c r="I14" s="139"/>
      <c r="J14" s="142"/>
    </row>
    <row r="15" spans="1:10" ht="15">
      <c r="A15" s="136" t="s">
        <v>21</v>
      </c>
      <c r="B15" s="136"/>
      <c r="C15" s="143"/>
      <c r="D15" s="143"/>
      <c r="E15" s="143"/>
      <c r="F15" s="143"/>
      <c r="G15" s="143"/>
      <c r="H15" s="67">
        <f>SUM(H6:H14)</f>
        <v>0</v>
      </c>
      <c r="I15" s="67">
        <f>SUM(I6:I14)</f>
        <v>0</v>
      </c>
      <c r="J15" s="68"/>
    </row>
    <row r="16" ht="15">
      <c r="A16" s="2"/>
    </row>
    <row r="17" ht="15">
      <c r="A17" s="2"/>
    </row>
  </sheetData>
  <sheetProtection/>
  <mergeCells count="18">
    <mergeCell ref="A3:J3"/>
    <mergeCell ref="A4:A5"/>
    <mergeCell ref="B4:B5"/>
    <mergeCell ref="C4:C5"/>
    <mergeCell ref="D4:D5"/>
    <mergeCell ref="J4:J5"/>
    <mergeCell ref="J13:J14"/>
    <mergeCell ref="A15:B15"/>
    <mergeCell ref="C15:G15"/>
    <mergeCell ref="A13:A14"/>
    <mergeCell ref="C13:C14"/>
    <mergeCell ref="D13:D14"/>
    <mergeCell ref="E13:E14"/>
    <mergeCell ref="F13:F14"/>
    <mergeCell ref="G13:G14"/>
    <mergeCell ref="H13:H14"/>
    <mergeCell ref="I13:I14"/>
    <mergeCell ref="A6:A7"/>
  </mergeCells>
  <printOptions/>
  <pageMargins left="0.2362204724409449" right="0.2362204724409449"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0"/>
  <sheetViews>
    <sheetView zoomScalePageLayoutView="0" workbookViewId="0" topLeftCell="A1">
      <selection activeCell="E6" sqref="E6:I7"/>
    </sheetView>
  </sheetViews>
  <sheetFormatPr defaultColWidth="9.140625" defaultRowHeight="15"/>
  <cols>
    <col min="1" max="1" width="4.57421875" style="0" customWidth="1"/>
    <col min="2" max="2" width="57.140625" style="0" customWidth="1"/>
    <col min="3" max="3" width="11.140625" style="0" customWidth="1"/>
    <col min="4" max="4" width="6.57421875" style="0" customWidth="1"/>
    <col min="6" max="6" width="6.8515625" style="0" customWidth="1"/>
    <col min="7" max="7" width="10.140625" style="0" bestFit="1" customWidth="1"/>
    <col min="8" max="8" width="12.00390625" style="0" customWidth="1"/>
    <col min="9" max="9" width="11.8515625" style="0" customWidth="1"/>
    <col min="10" max="10" width="12.57421875" style="0" customWidth="1"/>
  </cols>
  <sheetData>
    <row r="1" spans="1:9" ht="15">
      <c r="A1" s="2"/>
      <c r="H1" s="14" t="s">
        <v>62</v>
      </c>
      <c r="I1" s="14"/>
    </row>
    <row r="2" ht="15">
      <c r="A2" s="2"/>
    </row>
    <row r="3" spans="1:10" ht="15">
      <c r="A3" s="137" t="s">
        <v>33</v>
      </c>
      <c r="B3" s="137"/>
      <c r="C3" s="137"/>
      <c r="D3" s="137"/>
      <c r="E3" s="137"/>
      <c r="F3" s="137"/>
      <c r="G3" s="137"/>
      <c r="H3" s="137"/>
      <c r="I3" s="137"/>
      <c r="J3" s="137"/>
    </row>
    <row r="4" spans="1:10" ht="25.5">
      <c r="A4" s="138" t="s">
        <v>1</v>
      </c>
      <c r="B4" s="138" t="s">
        <v>2</v>
      </c>
      <c r="C4" s="138" t="s">
        <v>3</v>
      </c>
      <c r="D4" s="138" t="s">
        <v>4</v>
      </c>
      <c r="E4" s="66" t="s">
        <v>5</v>
      </c>
      <c r="F4" s="66" t="s">
        <v>7</v>
      </c>
      <c r="G4" s="66" t="s">
        <v>5</v>
      </c>
      <c r="H4" s="66" t="s">
        <v>10</v>
      </c>
      <c r="I4" s="66" t="s">
        <v>10</v>
      </c>
      <c r="J4" s="144" t="s">
        <v>11</v>
      </c>
    </row>
    <row r="5" spans="1:10" ht="25.5">
      <c r="A5" s="138"/>
      <c r="B5" s="138"/>
      <c r="C5" s="138"/>
      <c r="D5" s="138"/>
      <c r="E5" s="66" t="s">
        <v>6</v>
      </c>
      <c r="F5" s="66" t="s">
        <v>8</v>
      </c>
      <c r="G5" s="66" t="s">
        <v>9</v>
      </c>
      <c r="H5" s="66" t="s">
        <v>6</v>
      </c>
      <c r="I5" s="66" t="s">
        <v>9</v>
      </c>
      <c r="J5" s="144"/>
    </row>
    <row r="6" spans="1:10" ht="121.5" customHeight="1">
      <c r="A6" s="45">
        <v>1</v>
      </c>
      <c r="B6" s="60" t="s">
        <v>34</v>
      </c>
      <c r="C6" s="45" t="s">
        <v>17</v>
      </c>
      <c r="D6" s="45">
        <v>80</v>
      </c>
      <c r="E6" s="45"/>
      <c r="F6" s="55"/>
      <c r="G6" s="45"/>
      <c r="H6" s="56"/>
      <c r="I6" s="56"/>
      <c r="J6" s="61"/>
    </row>
    <row r="7" spans="1:10" ht="54.75" customHeight="1">
      <c r="A7" s="45">
        <v>2</v>
      </c>
      <c r="B7" s="59" t="s">
        <v>35</v>
      </c>
      <c r="C7" s="45" t="s">
        <v>17</v>
      </c>
      <c r="D7" s="45">
        <v>50</v>
      </c>
      <c r="E7" s="45"/>
      <c r="F7" s="55"/>
      <c r="G7" s="45"/>
      <c r="H7" s="56"/>
      <c r="I7" s="56"/>
      <c r="J7" s="56"/>
    </row>
    <row r="8" spans="1:10" ht="15">
      <c r="A8" s="136" t="s">
        <v>21</v>
      </c>
      <c r="B8" s="136"/>
      <c r="C8" s="136"/>
      <c r="D8" s="136"/>
      <c r="E8" s="136"/>
      <c r="F8" s="136"/>
      <c r="G8" s="136"/>
      <c r="H8" s="69">
        <f>SUM(H6:H7)</f>
        <v>0</v>
      </c>
      <c r="I8" s="69">
        <f>SUM(I6:I7)</f>
        <v>0</v>
      </c>
      <c r="J8" s="71"/>
    </row>
    <row r="9" ht="15">
      <c r="A9" s="2"/>
    </row>
    <row r="10" ht="15">
      <c r="A10" s="2"/>
    </row>
  </sheetData>
  <sheetProtection/>
  <mergeCells count="7">
    <mergeCell ref="A8:G8"/>
    <mergeCell ref="A3:J3"/>
    <mergeCell ref="A4:A5"/>
    <mergeCell ref="B4:B5"/>
    <mergeCell ref="C4:C5"/>
    <mergeCell ref="D4:D5"/>
    <mergeCell ref="J4:J5"/>
  </mergeCells>
  <printOptions/>
  <pageMargins left="0.2362204724409449" right="0.2362204724409449"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17"/>
  <sheetViews>
    <sheetView zoomScalePageLayoutView="0" workbookViewId="0" topLeftCell="A1">
      <selection activeCell="A4" sqref="A4:A5"/>
    </sheetView>
  </sheetViews>
  <sheetFormatPr defaultColWidth="9.140625" defaultRowHeight="15"/>
  <cols>
    <col min="1" max="1" width="4.57421875" style="0" customWidth="1"/>
    <col min="2" max="2" width="57.140625" style="0" customWidth="1"/>
    <col min="3" max="3" width="11.140625" style="0" customWidth="1"/>
    <col min="4" max="4" width="6.57421875" style="0" customWidth="1"/>
    <col min="6" max="6" width="6.8515625" style="0" customWidth="1"/>
    <col min="7" max="7" width="10.140625" style="0" bestFit="1" customWidth="1"/>
    <col min="8" max="8" width="12.00390625" style="0" customWidth="1"/>
    <col min="9" max="9" width="11.8515625" style="0" customWidth="1"/>
    <col min="10" max="10" width="12.57421875" style="0" customWidth="1"/>
  </cols>
  <sheetData>
    <row r="1" spans="1:9" ht="15">
      <c r="A1" s="2"/>
      <c r="H1" s="14" t="s">
        <v>62</v>
      </c>
      <c r="I1" s="14"/>
    </row>
    <row r="2" ht="15">
      <c r="A2" s="2"/>
    </row>
    <row r="3" spans="1:10" ht="15">
      <c r="A3" s="137" t="s">
        <v>221</v>
      </c>
      <c r="B3" s="137"/>
      <c r="C3" s="137"/>
      <c r="D3" s="137"/>
      <c r="E3" s="137"/>
      <c r="F3" s="137"/>
      <c r="G3" s="137"/>
      <c r="H3" s="137"/>
      <c r="I3" s="137"/>
      <c r="J3" s="137"/>
    </row>
    <row r="4" spans="1:10" ht="25.5">
      <c r="A4" s="138" t="s">
        <v>1</v>
      </c>
      <c r="B4" s="138" t="s">
        <v>2</v>
      </c>
      <c r="C4" s="138" t="s">
        <v>3</v>
      </c>
      <c r="D4" s="138" t="s">
        <v>4</v>
      </c>
      <c r="E4" s="66" t="s">
        <v>5</v>
      </c>
      <c r="F4" s="66" t="s">
        <v>7</v>
      </c>
      <c r="G4" s="66" t="s">
        <v>5</v>
      </c>
      <c r="H4" s="66" t="s">
        <v>10</v>
      </c>
      <c r="I4" s="66" t="s">
        <v>10</v>
      </c>
      <c r="J4" s="144" t="s">
        <v>11</v>
      </c>
    </row>
    <row r="5" spans="1:10" ht="25.5">
      <c r="A5" s="138"/>
      <c r="B5" s="138"/>
      <c r="C5" s="138"/>
      <c r="D5" s="138"/>
      <c r="E5" s="66" t="s">
        <v>6</v>
      </c>
      <c r="F5" s="66" t="s">
        <v>8</v>
      </c>
      <c r="G5" s="66" t="s">
        <v>9</v>
      </c>
      <c r="H5" s="66" t="s">
        <v>6</v>
      </c>
      <c r="I5" s="66" t="s">
        <v>9</v>
      </c>
      <c r="J5" s="144"/>
    </row>
    <row r="6" spans="1:10" ht="68.25" customHeight="1">
      <c r="A6" s="45">
        <v>1</v>
      </c>
      <c r="B6" s="59" t="s">
        <v>205</v>
      </c>
      <c r="C6" s="45" t="s">
        <v>30</v>
      </c>
      <c r="D6" s="45">
        <v>1</v>
      </c>
      <c r="E6" s="62"/>
      <c r="F6" s="63"/>
      <c r="G6" s="62"/>
      <c r="H6" s="64"/>
      <c r="I6" s="64"/>
      <c r="J6" s="62"/>
    </row>
    <row r="7" spans="1:10" ht="17.25" customHeight="1">
      <c r="A7" s="134">
        <v>2</v>
      </c>
      <c r="B7" s="59" t="s">
        <v>36</v>
      </c>
      <c r="C7" s="134" t="s">
        <v>19</v>
      </c>
      <c r="D7" s="134">
        <v>7</v>
      </c>
      <c r="E7" s="146"/>
      <c r="F7" s="147"/>
      <c r="G7" s="146"/>
      <c r="H7" s="145"/>
      <c r="I7" s="145"/>
      <c r="J7" s="146"/>
    </row>
    <row r="8" spans="1:10" ht="15">
      <c r="A8" s="134"/>
      <c r="B8" s="65" t="s">
        <v>128</v>
      </c>
      <c r="C8" s="134"/>
      <c r="D8" s="134"/>
      <c r="E8" s="146"/>
      <c r="F8" s="147"/>
      <c r="G8" s="146"/>
      <c r="H8" s="145"/>
      <c r="I8" s="145"/>
      <c r="J8" s="146"/>
    </row>
    <row r="9" spans="1:10" ht="15">
      <c r="A9" s="134"/>
      <c r="B9" s="65" t="s">
        <v>129</v>
      </c>
      <c r="C9" s="134"/>
      <c r="D9" s="134"/>
      <c r="E9" s="146"/>
      <c r="F9" s="147"/>
      <c r="G9" s="146"/>
      <c r="H9" s="145"/>
      <c r="I9" s="145"/>
      <c r="J9" s="146"/>
    </row>
    <row r="10" spans="1:10" ht="15">
      <c r="A10" s="134"/>
      <c r="B10" s="65" t="s">
        <v>130</v>
      </c>
      <c r="C10" s="134"/>
      <c r="D10" s="134"/>
      <c r="E10" s="146"/>
      <c r="F10" s="147"/>
      <c r="G10" s="146"/>
      <c r="H10" s="145"/>
      <c r="I10" s="145"/>
      <c r="J10" s="146"/>
    </row>
    <row r="11" spans="1:10" ht="15">
      <c r="A11" s="134"/>
      <c r="B11" s="65" t="s">
        <v>131</v>
      </c>
      <c r="C11" s="134"/>
      <c r="D11" s="134"/>
      <c r="E11" s="146"/>
      <c r="F11" s="147"/>
      <c r="G11" s="146"/>
      <c r="H11" s="145"/>
      <c r="I11" s="145"/>
      <c r="J11" s="146"/>
    </row>
    <row r="12" spans="1:10" ht="15">
      <c r="A12" s="134"/>
      <c r="B12" s="65" t="s">
        <v>132</v>
      </c>
      <c r="C12" s="134"/>
      <c r="D12" s="134"/>
      <c r="E12" s="146"/>
      <c r="F12" s="147"/>
      <c r="G12" s="146"/>
      <c r="H12" s="145"/>
      <c r="I12" s="145"/>
      <c r="J12" s="146"/>
    </row>
    <row r="13" spans="1:10" ht="15">
      <c r="A13" s="134"/>
      <c r="B13" s="65" t="s">
        <v>133</v>
      </c>
      <c r="C13" s="134"/>
      <c r="D13" s="134"/>
      <c r="E13" s="146"/>
      <c r="F13" s="147"/>
      <c r="G13" s="146"/>
      <c r="H13" s="145"/>
      <c r="I13" s="145"/>
      <c r="J13" s="146"/>
    </row>
    <row r="14" spans="1:10" ht="15">
      <c r="A14" s="134"/>
      <c r="B14" s="65" t="s">
        <v>134</v>
      </c>
      <c r="C14" s="134"/>
      <c r="D14" s="134"/>
      <c r="E14" s="146"/>
      <c r="F14" s="147"/>
      <c r="G14" s="146"/>
      <c r="H14" s="145"/>
      <c r="I14" s="145"/>
      <c r="J14" s="146"/>
    </row>
    <row r="15" spans="1:10" ht="33.75" customHeight="1">
      <c r="A15" s="45">
        <v>3</v>
      </c>
      <c r="B15" s="59" t="s">
        <v>37</v>
      </c>
      <c r="C15" s="45" t="s">
        <v>30</v>
      </c>
      <c r="D15" s="45">
        <v>3</v>
      </c>
      <c r="E15" s="62"/>
      <c r="F15" s="63"/>
      <c r="G15" s="62"/>
      <c r="H15" s="64"/>
      <c r="I15" s="64"/>
      <c r="J15" s="62"/>
    </row>
    <row r="16" spans="1:10" ht="15">
      <c r="A16" s="136" t="s">
        <v>21</v>
      </c>
      <c r="B16" s="136"/>
      <c r="C16" s="136"/>
      <c r="D16" s="136"/>
      <c r="E16" s="136"/>
      <c r="F16" s="136"/>
      <c r="G16" s="136"/>
      <c r="H16" s="69">
        <f>SUM(H6:H15)</f>
        <v>0</v>
      </c>
      <c r="I16" s="69">
        <f>SUM(I6:I15)</f>
        <v>0</v>
      </c>
      <c r="J16" s="71"/>
    </row>
    <row r="17" spans="1:10" ht="15">
      <c r="A17" s="6"/>
      <c r="B17" s="6"/>
      <c r="C17" s="6"/>
      <c r="D17" s="6"/>
      <c r="E17" s="6"/>
      <c r="F17" s="6"/>
      <c r="G17" s="6"/>
      <c r="H17" s="7"/>
      <c r="I17" s="7"/>
      <c r="J17" s="8"/>
    </row>
  </sheetData>
  <sheetProtection/>
  <mergeCells count="16">
    <mergeCell ref="A3:J3"/>
    <mergeCell ref="A4:A5"/>
    <mergeCell ref="B4:B5"/>
    <mergeCell ref="C4:C5"/>
    <mergeCell ref="D4:D5"/>
    <mergeCell ref="J4:J5"/>
    <mergeCell ref="H7:H14"/>
    <mergeCell ref="I7:I14"/>
    <mergeCell ref="J7:J14"/>
    <mergeCell ref="A16:G16"/>
    <mergeCell ref="A7:A14"/>
    <mergeCell ref="C7:C14"/>
    <mergeCell ref="D7:D14"/>
    <mergeCell ref="E7:E14"/>
    <mergeCell ref="F7:F14"/>
    <mergeCell ref="G7:G14"/>
  </mergeCells>
  <printOptions/>
  <pageMargins left="0.2362204724409449" right="0.2362204724409449"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0"/>
  <sheetViews>
    <sheetView zoomScalePageLayoutView="0" workbookViewId="0" topLeftCell="A1">
      <selection activeCell="A3" sqref="A3:J3"/>
    </sheetView>
  </sheetViews>
  <sheetFormatPr defaultColWidth="9.140625" defaultRowHeight="15"/>
  <cols>
    <col min="1" max="1" width="4.57421875" style="0" customWidth="1"/>
    <col min="2" max="2" width="57.140625" style="0" customWidth="1"/>
    <col min="3" max="3" width="11.140625" style="0" customWidth="1"/>
    <col min="4" max="4" width="6.57421875" style="0" customWidth="1"/>
    <col min="6" max="6" width="6.8515625" style="0" customWidth="1"/>
    <col min="7" max="7" width="10.140625" style="0" bestFit="1" customWidth="1"/>
    <col min="8" max="8" width="12.00390625" style="0" customWidth="1"/>
    <col min="9" max="9" width="11.8515625" style="0" customWidth="1"/>
    <col min="10" max="10" width="12.57421875" style="0" customWidth="1"/>
  </cols>
  <sheetData>
    <row r="1" spans="1:10" ht="15">
      <c r="A1" s="6"/>
      <c r="B1" s="6"/>
      <c r="C1" s="6"/>
      <c r="D1" s="6"/>
      <c r="E1" s="6"/>
      <c r="F1" s="6"/>
      <c r="G1" s="6"/>
      <c r="H1" s="7"/>
      <c r="I1" s="15" t="s">
        <v>62</v>
      </c>
      <c r="J1" s="8"/>
    </row>
    <row r="2" ht="15">
      <c r="A2" s="2"/>
    </row>
    <row r="3" spans="1:10" ht="15">
      <c r="A3" s="137" t="s">
        <v>38</v>
      </c>
      <c r="B3" s="137"/>
      <c r="C3" s="137"/>
      <c r="D3" s="137"/>
      <c r="E3" s="137"/>
      <c r="F3" s="137"/>
      <c r="G3" s="137"/>
      <c r="H3" s="137"/>
      <c r="I3" s="137"/>
      <c r="J3" s="137"/>
    </row>
    <row r="4" spans="1:10" ht="25.5">
      <c r="A4" s="138" t="s">
        <v>1</v>
      </c>
      <c r="B4" s="138" t="s">
        <v>2</v>
      </c>
      <c r="C4" s="138" t="s">
        <v>3</v>
      </c>
      <c r="D4" s="138" t="s">
        <v>4</v>
      </c>
      <c r="E4" s="66" t="s">
        <v>5</v>
      </c>
      <c r="F4" s="66" t="s">
        <v>7</v>
      </c>
      <c r="G4" s="66" t="s">
        <v>5</v>
      </c>
      <c r="H4" s="66" t="s">
        <v>10</v>
      </c>
      <c r="I4" s="66" t="s">
        <v>10</v>
      </c>
      <c r="J4" s="144" t="s">
        <v>11</v>
      </c>
    </row>
    <row r="5" spans="1:10" ht="25.5">
      <c r="A5" s="138"/>
      <c r="B5" s="138"/>
      <c r="C5" s="138"/>
      <c r="D5" s="138"/>
      <c r="E5" s="66" t="s">
        <v>6</v>
      </c>
      <c r="F5" s="66" t="s">
        <v>8</v>
      </c>
      <c r="G5" s="66" t="s">
        <v>9</v>
      </c>
      <c r="H5" s="66" t="s">
        <v>6</v>
      </c>
      <c r="I5" s="66" t="s">
        <v>9</v>
      </c>
      <c r="J5" s="144"/>
    </row>
    <row r="6" spans="1:10" ht="85.5" customHeight="1">
      <c r="A6" s="45" t="s">
        <v>39</v>
      </c>
      <c r="B6" s="59" t="s">
        <v>40</v>
      </c>
      <c r="C6" s="45" t="s">
        <v>17</v>
      </c>
      <c r="D6" s="45">
        <v>30</v>
      </c>
      <c r="E6" s="47"/>
      <c r="F6" s="55"/>
      <c r="G6" s="47"/>
      <c r="H6" s="56"/>
      <c r="I6" s="56"/>
      <c r="J6" s="46"/>
    </row>
    <row r="7" spans="1:10" ht="48.75" customHeight="1">
      <c r="A7" s="45">
        <v>2</v>
      </c>
      <c r="B7" s="59" t="s">
        <v>41</v>
      </c>
      <c r="C7" s="45" t="s">
        <v>17</v>
      </c>
      <c r="D7" s="45">
        <v>120</v>
      </c>
      <c r="E7" s="45"/>
      <c r="F7" s="55"/>
      <c r="G7" s="45"/>
      <c r="H7" s="56"/>
      <c r="I7" s="56"/>
      <c r="J7" s="46"/>
    </row>
    <row r="8" spans="1:10" ht="47.25" customHeight="1">
      <c r="A8" s="45">
        <v>3</v>
      </c>
      <c r="B8" s="59" t="s">
        <v>42</v>
      </c>
      <c r="C8" s="45" t="s">
        <v>17</v>
      </c>
      <c r="D8" s="45">
        <v>60</v>
      </c>
      <c r="E8" s="45"/>
      <c r="F8" s="55"/>
      <c r="G8" s="45"/>
      <c r="H8" s="56"/>
      <c r="I8" s="56"/>
      <c r="J8" s="46"/>
    </row>
    <row r="9" spans="1:10" ht="21" customHeight="1">
      <c r="A9" s="45">
        <v>4</v>
      </c>
      <c r="B9" s="59" t="s">
        <v>43</v>
      </c>
      <c r="C9" s="45" t="s">
        <v>17</v>
      </c>
      <c r="D9" s="45">
        <v>30</v>
      </c>
      <c r="E9" s="45"/>
      <c r="F9" s="55"/>
      <c r="G9" s="45"/>
      <c r="H9" s="56"/>
      <c r="I9" s="56"/>
      <c r="J9" s="46"/>
    </row>
    <row r="10" spans="1:10" ht="15">
      <c r="A10" s="136" t="s">
        <v>21</v>
      </c>
      <c r="B10" s="136"/>
      <c r="C10" s="136"/>
      <c r="D10" s="136"/>
      <c r="E10" s="136"/>
      <c r="F10" s="136"/>
      <c r="G10" s="136"/>
      <c r="H10" s="69">
        <f>SUM(H6:H9)</f>
        <v>0</v>
      </c>
      <c r="I10" s="69">
        <f>SUM(I6:I9)</f>
        <v>0</v>
      </c>
      <c r="J10" s="68"/>
    </row>
    <row r="11" ht="15">
      <c r="A11" s="3"/>
    </row>
    <row r="12" ht="15">
      <c r="A12" s="3"/>
    </row>
    <row r="13" ht="15">
      <c r="A13" s="3"/>
    </row>
    <row r="14" ht="15">
      <c r="A14" s="3"/>
    </row>
    <row r="15" ht="15">
      <c r="A15" s="3"/>
    </row>
    <row r="16" ht="15">
      <c r="A16" s="3"/>
    </row>
    <row r="17" ht="15">
      <c r="A17" s="4"/>
    </row>
    <row r="18" ht="15">
      <c r="A18" s="3"/>
    </row>
    <row r="19" spans="1:10" ht="18.75">
      <c r="A19" s="5"/>
      <c r="G19" s="9"/>
      <c r="H19" s="10"/>
      <c r="I19" s="10"/>
      <c r="J19" s="11"/>
    </row>
    <row r="20" spans="1:10" ht="18.75">
      <c r="A20" s="5"/>
      <c r="G20" s="11"/>
      <c r="H20" s="12"/>
      <c r="I20" s="12"/>
      <c r="J20" s="11"/>
    </row>
  </sheetData>
  <sheetProtection/>
  <mergeCells count="7">
    <mergeCell ref="A10:G10"/>
    <mergeCell ref="A3:J3"/>
    <mergeCell ref="A4:A5"/>
    <mergeCell ref="B4:B5"/>
    <mergeCell ref="C4:C5"/>
    <mergeCell ref="D4:D5"/>
    <mergeCell ref="J4:J5"/>
  </mergeCells>
  <printOptions/>
  <pageMargins left="0.2362204724409449" right="0.2362204724409449"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19"/>
  <sheetViews>
    <sheetView zoomScalePageLayoutView="0" workbookViewId="0" topLeftCell="A4">
      <selection activeCell="M8" sqref="M8"/>
    </sheetView>
  </sheetViews>
  <sheetFormatPr defaultColWidth="9.140625" defaultRowHeight="15"/>
  <cols>
    <col min="1" max="1" width="4.57421875" style="0" customWidth="1"/>
    <col min="2" max="2" width="57.140625" style="0" customWidth="1"/>
    <col min="3" max="3" width="11.140625" style="0" customWidth="1"/>
    <col min="4" max="4" width="6.57421875" style="0" customWidth="1"/>
    <col min="6" max="6" width="6.8515625" style="0" customWidth="1"/>
    <col min="7" max="7" width="10.140625" style="0" bestFit="1" customWidth="1"/>
    <col min="8" max="8" width="12.00390625" style="0" customWidth="1"/>
    <col min="9" max="9" width="11.8515625" style="0" customWidth="1"/>
    <col min="10" max="10" width="12.57421875" style="0" customWidth="1"/>
  </cols>
  <sheetData>
    <row r="1" ht="15">
      <c r="A1" s="3"/>
    </row>
    <row r="2" spans="1:9" ht="15">
      <c r="A2" s="3"/>
      <c r="H2" s="14" t="s">
        <v>62</v>
      </c>
      <c r="I2" s="14"/>
    </row>
    <row r="3" ht="15">
      <c r="A3" s="3"/>
    </row>
    <row r="4" spans="1:10" ht="15">
      <c r="A4" s="137" t="s">
        <v>63</v>
      </c>
      <c r="B4" s="137"/>
      <c r="C4" s="137"/>
      <c r="D4" s="137"/>
      <c r="E4" s="137"/>
      <c r="F4" s="137"/>
      <c r="G4" s="137"/>
      <c r="H4" s="137"/>
      <c r="I4" s="137"/>
      <c r="J4" s="137"/>
    </row>
    <row r="5" spans="1:10" ht="25.5">
      <c r="A5" s="138" t="s">
        <v>1</v>
      </c>
      <c r="B5" s="138" t="s">
        <v>2</v>
      </c>
      <c r="C5" s="138" t="s">
        <v>3</v>
      </c>
      <c r="D5" s="138" t="s">
        <v>4</v>
      </c>
      <c r="E5" s="66" t="s">
        <v>5</v>
      </c>
      <c r="F5" s="66" t="s">
        <v>7</v>
      </c>
      <c r="G5" s="66" t="s">
        <v>5</v>
      </c>
      <c r="H5" s="66" t="s">
        <v>10</v>
      </c>
      <c r="I5" s="66" t="s">
        <v>10</v>
      </c>
      <c r="J5" s="144" t="s">
        <v>11</v>
      </c>
    </row>
    <row r="6" spans="1:10" ht="25.5">
      <c r="A6" s="138"/>
      <c r="B6" s="138"/>
      <c r="C6" s="138"/>
      <c r="D6" s="138"/>
      <c r="E6" s="66" t="s">
        <v>6</v>
      </c>
      <c r="F6" s="66" t="s">
        <v>8</v>
      </c>
      <c r="G6" s="66" t="s">
        <v>9</v>
      </c>
      <c r="H6" s="66" t="s">
        <v>6</v>
      </c>
      <c r="I6" s="66" t="s">
        <v>9</v>
      </c>
      <c r="J6" s="144"/>
    </row>
    <row r="7" spans="1:10" ht="231.75" customHeight="1">
      <c r="A7" s="134">
        <v>1</v>
      </c>
      <c r="B7" s="59" t="s">
        <v>44</v>
      </c>
      <c r="C7" s="134"/>
      <c r="D7" s="134" t="s">
        <v>51</v>
      </c>
      <c r="E7" s="134"/>
      <c r="F7" s="148"/>
      <c r="G7" s="134"/>
      <c r="H7" s="139"/>
      <c r="I7" s="139"/>
      <c r="J7" s="135"/>
    </row>
    <row r="8" spans="1:10" ht="85.5" customHeight="1">
      <c r="A8" s="134"/>
      <c r="B8" s="59" t="s">
        <v>45</v>
      </c>
      <c r="C8" s="134"/>
      <c r="D8" s="134"/>
      <c r="E8" s="134"/>
      <c r="F8" s="148"/>
      <c r="G8" s="134"/>
      <c r="H8" s="139"/>
      <c r="I8" s="139"/>
      <c r="J8" s="135"/>
    </row>
    <row r="9" spans="1:10" ht="15">
      <c r="A9" s="134"/>
      <c r="B9" s="59" t="s">
        <v>46</v>
      </c>
      <c r="C9" s="134"/>
      <c r="D9" s="134"/>
      <c r="E9" s="134"/>
      <c r="F9" s="148"/>
      <c r="G9" s="134"/>
      <c r="H9" s="139"/>
      <c r="I9" s="139"/>
      <c r="J9" s="135"/>
    </row>
    <row r="10" spans="1:10" ht="42" customHeight="1">
      <c r="A10" s="134"/>
      <c r="B10" s="59" t="s">
        <v>47</v>
      </c>
      <c r="C10" s="134"/>
      <c r="D10" s="134"/>
      <c r="E10" s="134"/>
      <c r="F10" s="148"/>
      <c r="G10" s="134"/>
      <c r="H10" s="139"/>
      <c r="I10" s="139"/>
      <c r="J10" s="135"/>
    </row>
    <row r="11" spans="1:10" ht="37.5" customHeight="1">
      <c r="A11" s="134"/>
      <c r="B11" s="59" t="s">
        <v>48</v>
      </c>
      <c r="C11" s="134"/>
      <c r="D11" s="134"/>
      <c r="E11" s="134"/>
      <c r="F11" s="148"/>
      <c r="G11" s="134"/>
      <c r="H11" s="139"/>
      <c r="I11" s="139"/>
      <c r="J11" s="135"/>
    </row>
    <row r="12" spans="1:10" ht="43.5" customHeight="1">
      <c r="A12" s="134"/>
      <c r="B12" s="59" t="s">
        <v>49</v>
      </c>
      <c r="C12" s="134"/>
      <c r="D12" s="134"/>
      <c r="E12" s="134"/>
      <c r="F12" s="148"/>
      <c r="G12" s="134"/>
      <c r="H12" s="139"/>
      <c r="I12" s="139"/>
      <c r="J12" s="135"/>
    </row>
    <row r="13" spans="1:10" ht="42" customHeight="1">
      <c r="A13" s="134"/>
      <c r="B13" s="59" t="s">
        <v>50</v>
      </c>
      <c r="C13" s="134"/>
      <c r="D13" s="134"/>
      <c r="E13" s="134"/>
      <c r="F13" s="148"/>
      <c r="G13" s="134"/>
      <c r="H13" s="139"/>
      <c r="I13" s="139"/>
      <c r="J13" s="135"/>
    </row>
    <row r="14" spans="1:10" ht="15">
      <c r="A14" s="136" t="s">
        <v>21</v>
      </c>
      <c r="B14" s="136"/>
      <c r="C14" s="136"/>
      <c r="D14" s="136"/>
      <c r="E14" s="136"/>
      <c r="F14" s="136"/>
      <c r="G14" s="136"/>
      <c r="H14" s="69">
        <f>H7</f>
        <v>0</v>
      </c>
      <c r="I14" s="69">
        <f>I7</f>
        <v>0</v>
      </c>
      <c r="J14" s="68"/>
    </row>
    <row r="15" ht="15">
      <c r="A15" s="4"/>
    </row>
    <row r="16" ht="15">
      <c r="A16" s="3"/>
    </row>
    <row r="17" ht="15.75">
      <c r="A17" s="1"/>
    </row>
    <row r="18" spans="1:10" ht="18.75">
      <c r="A18" s="5"/>
      <c r="G18" s="9"/>
      <c r="H18" s="10"/>
      <c r="I18" s="10"/>
      <c r="J18" s="11"/>
    </row>
    <row r="19" spans="1:10" ht="18.75">
      <c r="A19" s="5"/>
      <c r="G19" s="11"/>
      <c r="H19" s="12"/>
      <c r="I19" s="12"/>
      <c r="J19" s="11"/>
    </row>
  </sheetData>
  <sheetProtection/>
  <mergeCells count="16">
    <mergeCell ref="A4:J4"/>
    <mergeCell ref="A5:A6"/>
    <mergeCell ref="B5:B6"/>
    <mergeCell ref="C5:C6"/>
    <mergeCell ref="D5:D6"/>
    <mergeCell ref="J5:J6"/>
    <mergeCell ref="H7:H13"/>
    <mergeCell ref="I7:I13"/>
    <mergeCell ref="J7:J13"/>
    <mergeCell ref="A14:G14"/>
    <mergeCell ref="A7:A13"/>
    <mergeCell ref="C7:C13"/>
    <mergeCell ref="D7:D13"/>
    <mergeCell ref="E7:E13"/>
    <mergeCell ref="F7:F13"/>
    <mergeCell ref="G7:G13"/>
  </mergeCells>
  <printOptions/>
  <pageMargins left="0.2362204724409449" right="0.2362204724409449"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3"/>
  <sheetViews>
    <sheetView zoomScalePageLayoutView="0" workbookViewId="0" topLeftCell="A1">
      <selection activeCell="E6" sqref="E6:I7"/>
    </sheetView>
  </sheetViews>
  <sheetFormatPr defaultColWidth="9.140625" defaultRowHeight="15"/>
  <cols>
    <col min="1" max="1" width="4.57421875" style="0" customWidth="1"/>
    <col min="2" max="2" width="57.140625" style="0" customWidth="1"/>
    <col min="3" max="3" width="11.140625" style="0" customWidth="1"/>
    <col min="4" max="4" width="6.57421875" style="0" customWidth="1"/>
    <col min="6" max="6" width="6.8515625" style="0" customWidth="1"/>
    <col min="7" max="7" width="10.140625" style="0" bestFit="1" customWidth="1"/>
    <col min="8" max="8" width="12.00390625" style="0" customWidth="1"/>
    <col min="9" max="9" width="11.8515625" style="0" customWidth="1"/>
    <col min="10" max="10" width="12.57421875" style="0" customWidth="1"/>
  </cols>
  <sheetData>
    <row r="1" spans="8:9" ht="15">
      <c r="H1" s="14" t="s">
        <v>62</v>
      </c>
      <c r="I1" s="14"/>
    </row>
    <row r="2" ht="15">
      <c r="A2" s="3"/>
    </row>
    <row r="3" spans="1:10" ht="15">
      <c r="A3" s="150" t="s">
        <v>52</v>
      </c>
      <c r="B3" s="150"/>
      <c r="C3" s="150"/>
      <c r="D3" s="150"/>
      <c r="E3" s="150"/>
      <c r="F3" s="150"/>
      <c r="G3" s="150"/>
      <c r="H3" s="150"/>
      <c r="I3" s="150"/>
      <c r="J3" s="150"/>
    </row>
    <row r="4" spans="1:10" ht="25.5">
      <c r="A4" s="138" t="s">
        <v>1</v>
      </c>
      <c r="B4" s="138" t="s">
        <v>2</v>
      </c>
      <c r="C4" s="138" t="s">
        <v>3</v>
      </c>
      <c r="D4" s="138" t="s">
        <v>4</v>
      </c>
      <c r="E4" s="66" t="s">
        <v>5</v>
      </c>
      <c r="F4" s="66" t="s">
        <v>7</v>
      </c>
      <c r="G4" s="66" t="s">
        <v>5</v>
      </c>
      <c r="H4" s="66" t="s">
        <v>10</v>
      </c>
      <c r="I4" s="66" t="s">
        <v>10</v>
      </c>
      <c r="J4" s="144" t="s">
        <v>11</v>
      </c>
    </row>
    <row r="5" spans="1:10" ht="25.5">
      <c r="A5" s="138"/>
      <c r="B5" s="138"/>
      <c r="C5" s="138"/>
      <c r="D5" s="138"/>
      <c r="E5" s="66" t="s">
        <v>6</v>
      </c>
      <c r="F5" s="66" t="s">
        <v>8</v>
      </c>
      <c r="G5" s="66" t="s">
        <v>9</v>
      </c>
      <c r="H5" s="66" t="s">
        <v>6</v>
      </c>
      <c r="I5" s="66" t="s">
        <v>9</v>
      </c>
      <c r="J5" s="144"/>
    </row>
    <row r="6" spans="1:10" ht="68.25" customHeight="1">
      <c r="A6" s="134">
        <v>1</v>
      </c>
      <c r="B6" s="46" t="s">
        <v>53</v>
      </c>
      <c r="C6" s="134" t="s">
        <v>17</v>
      </c>
      <c r="D6" s="134">
        <v>10</v>
      </c>
      <c r="E6" s="149"/>
      <c r="F6" s="141"/>
      <c r="G6" s="149"/>
      <c r="H6" s="139"/>
      <c r="I6" s="139"/>
      <c r="J6" s="134"/>
    </row>
    <row r="7" spans="1:10" ht="25.5">
      <c r="A7" s="134"/>
      <c r="B7" s="46" t="s">
        <v>54</v>
      </c>
      <c r="C7" s="134"/>
      <c r="D7" s="134"/>
      <c r="E7" s="149"/>
      <c r="F7" s="141"/>
      <c r="G7" s="149"/>
      <c r="H7" s="139"/>
      <c r="I7" s="139"/>
      <c r="J7" s="134"/>
    </row>
    <row r="8" spans="1:10" ht="15">
      <c r="A8" s="136" t="s">
        <v>21</v>
      </c>
      <c r="B8" s="136"/>
      <c r="C8" s="136"/>
      <c r="D8" s="136"/>
      <c r="E8" s="136"/>
      <c r="F8" s="136"/>
      <c r="G8" s="136"/>
      <c r="H8" s="69">
        <f>SUM(H6)</f>
        <v>0</v>
      </c>
      <c r="I8" s="69">
        <f>SUM(I6)</f>
        <v>0</v>
      </c>
      <c r="J8" s="68"/>
    </row>
    <row r="9" ht="15">
      <c r="A9" s="2"/>
    </row>
    <row r="10" ht="15">
      <c r="A10" s="2"/>
    </row>
    <row r="11" ht="15.75">
      <c r="A11" s="1"/>
    </row>
    <row r="12" spans="1:10" ht="18.75">
      <c r="A12" s="5"/>
      <c r="G12" s="9"/>
      <c r="H12" s="10"/>
      <c r="I12" s="10"/>
      <c r="J12" s="11"/>
    </row>
    <row r="13" spans="1:10" ht="18.75">
      <c r="A13" s="5"/>
      <c r="G13" s="11"/>
      <c r="H13" s="12"/>
      <c r="I13" s="12"/>
      <c r="J13" s="11"/>
    </row>
  </sheetData>
  <sheetProtection/>
  <mergeCells count="16">
    <mergeCell ref="A3:J3"/>
    <mergeCell ref="A4:A5"/>
    <mergeCell ref="B4:B5"/>
    <mergeCell ref="C4:C5"/>
    <mergeCell ref="D4:D5"/>
    <mergeCell ref="J4:J5"/>
    <mergeCell ref="H6:H7"/>
    <mergeCell ref="I6:I7"/>
    <mergeCell ref="J6:J7"/>
    <mergeCell ref="A8:G8"/>
    <mergeCell ref="A6:A7"/>
    <mergeCell ref="C6:C7"/>
    <mergeCell ref="D6:D7"/>
    <mergeCell ref="E6:E7"/>
    <mergeCell ref="F6:F7"/>
    <mergeCell ref="G6:G7"/>
  </mergeCells>
  <printOptions/>
  <pageMargins left="0.2362204724409449" right="0.2362204724409449"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9"/>
  <sheetViews>
    <sheetView zoomScalePageLayoutView="0" workbookViewId="0" topLeftCell="A1">
      <selection activeCell="E5" sqref="E5:I5"/>
    </sheetView>
  </sheetViews>
  <sheetFormatPr defaultColWidth="9.140625" defaultRowHeight="15"/>
  <cols>
    <col min="1" max="1" width="4.57421875" style="0" customWidth="1"/>
    <col min="2" max="2" width="57.140625" style="0" customWidth="1"/>
    <col min="3" max="3" width="11.140625" style="0" customWidth="1"/>
    <col min="4" max="4" width="6.57421875" style="0" customWidth="1"/>
    <col min="6" max="6" width="6.8515625" style="0" customWidth="1"/>
    <col min="7" max="7" width="10.140625" style="0" bestFit="1" customWidth="1"/>
    <col min="8" max="8" width="12.00390625" style="0" customWidth="1"/>
    <col min="9" max="9" width="11.8515625" style="0" customWidth="1"/>
    <col min="10" max="10" width="12.57421875" style="0" customWidth="1"/>
  </cols>
  <sheetData>
    <row r="1" spans="1:9" ht="15">
      <c r="A1" s="2"/>
      <c r="H1" s="13" t="s">
        <v>62</v>
      </c>
      <c r="I1" s="13"/>
    </row>
    <row r="2" ht="15">
      <c r="A2" s="2"/>
    </row>
    <row r="3" spans="1:10" ht="18" customHeight="1">
      <c r="A3" s="144" t="s">
        <v>64</v>
      </c>
      <c r="B3" s="144"/>
      <c r="C3" s="144"/>
      <c r="D3" s="144"/>
      <c r="E3" s="144"/>
      <c r="F3" s="144"/>
      <c r="G3" s="144"/>
      <c r="H3" s="144"/>
      <c r="I3" s="144"/>
      <c r="J3" s="144"/>
    </row>
    <row r="4" spans="1:10" ht="51">
      <c r="A4" s="73" t="s">
        <v>1</v>
      </c>
      <c r="B4" s="73" t="s">
        <v>2</v>
      </c>
      <c r="C4" s="73" t="s">
        <v>3</v>
      </c>
      <c r="D4" s="73" t="s">
        <v>4</v>
      </c>
      <c r="E4" s="66" t="s">
        <v>55</v>
      </c>
      <c r="F4" s="66" t="s">
        <v>56</v>
      </c>
      <c r="G4" s="66" t="s">
        <v>57</v>
      </c>
      <c r="H4" s="66" t="s">
        <v>58</v>
      </c>
      <c r="I4" s="66" t="s">
        <v>59</v>
      </c>
      <c r="J4" s="73" t="s">
        <v>11</v>
      </c>
    </row>
    <row r="5" spans="1:10" ht="69.75" customHeight="1">
      <c r="A5" s="45">
        <v>1</v>
      </c>
      <c r="B5" s="59" t="s">
        <v>60</v>
      </c>
      <c r="C5" s="45" t="s">
        <v>17</v>
      </c>
      <c r="D5" s="45">
        <v>30</v>
      </c>
      <c r="E5" s="45"/>
      <c r="F5" s="55"/>
      <c r="G5" s="45"/>
      <c r="H5" s="56"/>
      <c r="I5" s="56"/>
      <c r="J5" s="46"/>
    </row>
    <row r="6" spans="1:10" ht="15">
      <c r="A6" s="136" t="s">
        <v>21</v>
      </c>
      <c r="B6" s="136"/>
      <c r="C6" s="136"/>
      <c r="D6" s="136"/>
      <c r="E6" s="136"/>
      <c r="F6" s="136"/>
      <c r="G6" s="136"/>
      <c r="H6" s="69">
        <f>SUM(H5)</f>
        <v>0</v>
      </c>
      <c r="I6" s="69">
        <f>SUM(I5)</f>
        <v>0</v>
      </c>
      <c r="J6" s="68"/>
    </row>
    <row r="7" ht="15.75">
      <c r="A7" s="1"/>
    </row>
    <row r="8" spans="1:10" ht="18.75">
      <c r="A8" s="5"/>
      <c r="G8" s="9"/>
      <c r="H8" s="10"/>
      <c r="I8" s="10"/>
      <c r="J8" s="11"/>
    </row>
    <row r="9" spans="1:10" ht="18.75">
      <c r="A9" s="5"/>
      <c r="G9" s="11"/>
      <c r="H9" s="12"/>
      <c r="I9" s="12"/>
      <c r="J9" s="11"/>
    </row>
  </sheetData>
  <sheetProtection/>
  <mergeCells count="2">
    <mergeCell ref="A3:J3"/>
    <mergeCell ref="A6:G6"/>
  </mergeCells>
  <printOptions/>
  <pageMargins left="0.2362204724409449" right="0.2362204724409449"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I52"/>
  <sheetViews>
    <sheetView zoomScalePageLayoutView="0" workbookViewId="0" topLeftCell="A1">
      <selection activeCell="A3" sqref="A3"/>
    </sheetView>
  </sheetViews>
  <sheetFormatPr defaultColWidth="9.140625" defaultRowHeight="15"/>
  <cols>
    <col min="1" max="1" width="3.57421875" style="0" customWidth="1"/>
    <col min="2" max="2" width="45.28125" style="0" customWidth="1"/>
    <col min="3" max="3" width="7.8515625" style="0" customWidth="1"/>
    <col min="4" max="4" width="9.57421875" style="0" customWidth="1"/>
    <col min="5" max="5" width="10.00390625" style="0" customWidth="1"/>
    <col min="6" max="6" width="9.57421875" style="0" bestFit="1" customWidth="1"/>
    <col min="7" max="7" width="10.7109375" style="0" customWidth="1"/>
    <col min="8" max="8" width="10.57421875" style="0" customWidth="1"/>
    <col min="9" max="9" width="13.421875" style="0" customWidth="1"/>
  </cols>
  <sheetData>
    <row r="2" spans="1:9" ht="15">
      <c r="A2" s="74" t="s">
        <v>222</v>
      </c>
      <c r="B2" s="34"/>
      <c r="C2" s="34"/>
      <c r="D2" s="34"/>
      <c r="E2" s="34"/>
      <c r="F2" s="34"/>
      <c r="G2" s="34"/>
      <c r="H2" s="34"/>
      <c r="I2" s="34"/>
    </row>
    <row r="3" spans="1:9" ht="51">
      <c r="A3" s="73" t="s">
        <v>1</v>
      </c>
      <c r="B3" s="97" t="s">
        <v>2</v>
      </c>
      <c r="C3" s="97" t="s">
        <v>4</v>
      </c>
      <c r="D3" s="98" t="s">
        <v>55</v>
      </c>
      <c r="E3" s="98" t="s">
        <v>56</v>
      </c>
      <c r="F3" s="98" t="s">
        <v>57</v>
      </c>
      <c r="G3" s="98" t="s">
        <v>58</v>
      </c>
      <c r="H3" s="98" t="s">
        <v>59</v>
      </c>
      <c r="I3" s="97" t="s">
        <v>11</v>
      </c>
    </row>
    <row r="4" spans="1:9" ht="15">
      <c r="A4" s="95">
        <v>1</v>
      </c>
      <c r="B4" s="99" t="s">
        <v>65</v>
      </c>
      <c r="C4" s="21"/>
      <c r="D4" s="21"/>
      <c r="E4" s="21"/>
      <c r="F4" s="21"/>
      <c r="G4" s="21"/>
      <c r="H4" s="21"/>
      <c r="I4" s="93"/>
    </row>
    <row r="5" spans="1:9" ht="240.75" customHeight="1">
      <c r="A5" s="25" t="s">
        <v>66</v>
      </c>
      <c r="B5" s="91" t="s">
        <v>67</v>
      </c>
      <c r="C5" s="29">
        <v>10</v>
      </c>
      <c r="D5" s="30"/>
      <c r="E5" s="31"/>
      <c r="F5" s="30"/>
      <c r="G5" s="30"/>
      <c r="H5" s="30"/>
      <c r="I5" s="92"/>
    </row>
    <row r="6" spans="1:9" ht="15">
      <c r="A6" s="25" t="s">
        <v>68</v>
      </c>
      <c r="B6" s="82" t="s">
        <v>69</v>
      </c>
      <c r="C6" s="25">
        <v>20</v>
      </c>
      <c r="D6" s="26"/>
      <c r="E6" s="27"/>
      <c r="F6" s="26"/>
      <c r="G6" s="26"/>
      <c r="H6" s="26"/>
      <c r="I6" s="34"/>
    </row>
    <row r="7" spans="1:9" ht="15">
      <c r="A7" s="25" t="s">
        <v>70</v>
      </c>
      <c r="B7" s="82" t="s">
        <v>71</v>
      </c>
      <c r="C7" s="25">
        <v>10</v>
      </c>
      <c r="D7" s="26"/>
      <c r="E7" s="27"/>
      <c r="F7" s="26"/>
      <c r="G7" s="26"/>
      <c r="H7" s="26"/>
      <c r="I7" s="34"/>
    </row>
    <row r="8" spans="1:9" ht="15">
      <c r="A8" s="25" t="s">
        <v>72</v>
      </c>
      <c r="B8" s="83" t="s">
        <v>73</v>
      </c>
      <c r="C8" s="25">
        <v>10</v>
      </c>
      <c r="D8" s="26"/>
      <c r="E8" s="27"/>
      <c r="F8" s="26"/>
      <c r="G8" s="26"/>
      <c r="H8" s="26"/>
      <c r="I8" s="34"/>
    </row>
    <row r="9" spans="1:9" ht="15">
      <c r="A9" s="25" t="s">
        <v>74</v>
      </c>
      <c r="B9" s="89" t="s">
        <v>75</v>
      </c>
      <c r="C9" s="22">
        <v>10</v>
      </c>
      <c r="D9" s="23"/>
      <c r="E9" s="24"/>
      <c r="F9" s="23"/>
      <c r="G9" s="23"/>
      <c r="H9" s="23"/>
      <c r="I9" s="90"/>
    </row>
    <row r="10" spans="1:9" ht="15">
      <c r="A10" s="88">
        <v>2</v>
      </c>
      <c r="B10" s="94" t="s">
        <v>76</v>
      </c>
      <c r="C10" s="21"/>
      <c r="D10" s="21"/>
      <c r="E10" s="21"/>
      <c r="F10" s="21"/>
      <c r="G10" s="21"/>
      <c r="H10" s="21"/>
      <c r="I10" s="93"/>
    </row>
    <row r="11" spans="1:9" ht="229.5">
      <c r="A11" s="25" t="s">
        <v>77</v>
      </c>
      <c r="B11" s="96" t="s">
        <v>206</v>
      </c>
      <c r="C11" s="29">
        <v>10</v>
      </c>
      <c r="D11" s="30"/>
      <c r="E11" s="31"/>
      <c r="F11" s="30"/>
      <c r="G11" s="30"/>
      <c r="H11" s="30"/>
      <c r="I11" s="92"/>
    </row>
    <row r="12" spans="1:9" ht="15">
      <c r="A12" s="25" t="s">
        <v>78</v>
      </c>
      <c r="B12" s="84" t="s">
        <v>69</v>
      </c>
      <c r="C12" s="25">
        <v>20</v>
      </c>
      <c r="D12" s="26"/>
      <c r="E12" s="27"/>
      <c r="F12" s="26"/>
      <c r="G12" s="26"/>
      <c r="H12" s="26"/>
      <c r="I12" s="34"/>
    </row>
    <row r="13" spans="1:9" ht="15">
      <c r="A13" s="25" t="s">
        <v>79</v>
      </c>
      <c r="B13" s="84" t="s">
        <v>80</v>
      </c>
      <c r="C13" s="25">
        <v>10</v>
      </c>
      <c r="D13" s="26"/>
      <c r="E13" s="27"/>
      <c r="F13" s="26"/>
      <c r="G13" s="26"/>
      <c r="H13" s="26"/>
      <c r="I13" s="34"/>
    </row>
    <row r="14" spans="1:9" ht="15">
      <c r="A14" s="25" t="s">
        <v>81</v>
      </c>
      <c r="B14" s="84" t="s">
        <v>82</v>
      </c>
      <c r="C14" s="25">
        <v>10</v>
      </c>
      <c r="D14" s="26"/>
      <c r="E14" s="27"/>
      <c r="F14" s="26"/>
      <c r="G14" s="26"/>
      <c r="H14" s="26"/>
      <c r="I14" s="34"/>
    </row>
    <row r="15" spans="1:9" ht="15">
      <c r="A15" s="25" t="s">
        <v>83</v>
      </c>
      <c r="B15" s="89" t="s">
        <v>84</v>
      </c>
      <c r="C15" s="22">
        <v>10</v>
      </c>
      <c r="D15" s="23"/>
      <c r="E15" s="24"/>
      <c r="F15" s="23"/>
      <c r="G15" s="23"/>
      <c r="H15" s="23"/>
      <c r="I15" s="90"/>
    </row>
    <row r="16" spans="1:9" ht="23.25" customHeight="1">
      <c r="A16" s="95">
        <v>3</v>
      </c>
      <c r="B16" s="19" t="s">
        <v>85</v>
      </c>
      <c r="C16" s="21"/>
      <c r="D16" s="21"/>
      <c r="E16" s="21"/>
      <c r="F16" s="21"/>
      <c r="G16" s="21"/>
      <c r="H16" s="21"/>
      <c r="I16" s="93"/>
    </row>
    <row r="17" spans="1:9" ht="15">
      <c r="A17" s="159" t="s">
        <v>127</v>
      </c>
      <c r="B17" s="157" t="s">
        <v>207</v>
      </c>
      <c r="C17" s="161">
        <v>70</v>
      </c>
      <c r="D17" s="151"/>
      <c r="E17" s="162"/>
      <c r="F17" s="151"/>
      <c r="G17" s="151"/>
      <c r="H17" s="151"/>
      <c r="I17" s="154"/>
    </row>
    <row r="18" spans="1:9" ht="409.5" customHeight="1">
      <c r="A18" s="152"/>
      <c r="B18" s="158"/>
      <c r="C18" s="152"/>
      <c r="D18" s="152"/>
      <c r="E18" s="152"/>
      <c r="F18" s="152"/>
      <c r="G18" s="152"/>
      <c r="H18" s="152"/>
      <c r="I18" s="155"/>
    </row>
    <row r="19" spans="1:9" ht="147" customHeight="1">
      <c r="A19" s="160"/>
      <c r="B19" s="158"/>
      <c r="C19" s="153"/>
      <c r="D19" s="153"/>
      <c r="E19" s="153"/>
      <c r="F19" s="153"/>
      <c r="G19" s="153"/>
      <c r="H19" s="153"/>
      <c r="I19" s="156"/>
    </row>
    <row r="20" spans="1:9" ht="15">
      <c r="A20" s="76" t="s">
        <v>86</v>
      </c>
      <c r="B20" s="82" t="s">
        <v>69</v>
      </c>
      <c r="C20" s="25">
        <v>140</v>
      </c>
      <c r="D20" s="18"/>
      <c r="E20" s="27"/>
      <c r="F20" s="26"/>
      <c r="G20" s="26"/>
      <c r="H20" s="26"/>
      <c r="I20" s="34"/>
    </row>
    <row r="21" spans="1:9" ht="15">
      <c r="A21" s="76" t="s">
        <v>87</v>
      </c>
      <c r="B21" s="82" t="s">
        <v>88</v>
      </c>
      <c r="C21" s="25">
        <v>70</v>
      </c>
      <c r="D21" s="18"/>
      <c r="E21" s="27"/>
      <c r="F21" s="26"/>
      <c r="G21" s="26"/>
      <c r="H21" s="26"/>
      <c r="I21" s="34"/>
    </row>
    <row r="22" spans="1:9" ht="15">
      <c r="A22" s="76" t="s">
        <v>89</v>
      </c>
      <c r="B22" s="82" t="s">
        <v>90</v>
      </c>
      <c r="C22" s="25">
        <v>10</v>
      </c>
      <c r="D22" s="18"/>
      <c r="E22" s="27"/>
      <c r="F22" s="26"/>
      <c r="G22" s="26"/>
      <c r="H22" s="26"/>
      <c r="I22" s="34"/>
    </row>
    <row r="23" spans="1:9" ht="15">
      <c r="A23" s="76" t="s">
        <v>91</v>
      </c>
      <c r="B23" s="82" t="s">
        <v>92</v>
      </c>
      <c r="C23" s="25">
        <v>70</v>
      </c>
      <c r="D23" s="18"/>
      <c r="E23" s="27"/>
      <c r="F23" s="26"/>
      <c r="G23" s="26"/>
      <c r="H23" s="26"/>
      <c r="I23" s="34"/>
    </row>
    <row r="24" spans="1:9" ht="15">
      <c r="A24" s="76" t="s">
        <v>93</v>
      </c>
      <c r="B24" s="82" t="s">
        <v>94</v>
      </c>
      <c r="C24" s="25">
        <v>70</v>
      </c>
      <c r="D24" s="18"/>
      <c r="E24" s="27"/>
      <c r="F24" s="26"/>
      <c r="G24" s="26"/>
      <c r="H24" s="26"/>
      <c r="I24" s="34"/>
    </row>
    <row r="25" spans="1:9" ht="15">
      <c r="A25" s="76" t="s">
        <v>95</v>
      </c>
      <c r="B25" s="82" t="s">
        <v>96</v>
      </c>
      <c r="C25" s="25">
        <v>70</v>
      </c>
      <c r="D25" s="18"/>
      <c r="E25" s="27"/>
      <c r="F25" s="26"/>
      <c r="G25" s="26"/>
      <c r="H25" s="26"/>
      <c r="I25" s="34"/>
    </row>
    <row r="26" spans="1:9" ht="15">
      <c r="A26" s="76" t="s">
        <v>97</v>
      </c>
      <c r="B26" s="89" t="s">
        <v>75</v>
      </c>
      <c r="C26" s="22">
        <v>70</v>
      </c>
      <c r="D26" s="32"/>
      <c r="E26" s="24"/>
      <c r="F26" s="23"/>
      <c r="G26" s="23"/>
      <c r="H26" s="23"/>
      <c r="I26" s="90"/>
    </row>
    <row r="27" spans="1:9" ht="15">
      <c r="A27" s="88">
        <v>4</v>
      </c>
      <c r="B27" s="94" t="s">
        <v>98</v>
      </c>
      <c r="C27" s="21"/>
      <c r="D27" s="21"/>
      <c r="E27" s="21"/>
      <c r="F27" s="21"/>
      <c r="G27" s="21"/>
      <c r="H27" s="21"/>
      <c r="I27" s="93"/>
    </row>
    <row r="28" spans="1:9" ht="191.25">
      <c r="A28" s="76" t="s">
        <v>99</v>
      </c>
      <c r="B28" s="91" t="s">
        <v>100</v>
      </c>
      <c r="C28" s="29">
        <v>70</v>
      </c>
      <c r="D28" s="30"/>
      <c r="E28" s="31"/>
      <c r="F28" s="30"/>
      <c r="G28" s="30"/>
      <c r="H28" s="30"/>
      <c r="I28" s="92"/>
    </row>
    <row r="29" spans="1:9" ht="15">
      <c r="A29" s="76" t="s">
        <v>101</v>
      </c>
      <c r="B29" s="82" t="s">
        <v>69</v>
      </c>
      <c r="C29" s="25">
        <v>210</v>
      </c>
      <c r="D29" s="26"/>
      <c r="E29" s="27"/>
      <c r="F29" s="26"/>
      <c r="G29" s="26"/>
      <c r="H29" s="26"/>
      <c r="I29" s="34"/>
    </row>
    <row r="30" spans="1:9" ht="15">
      <c r="A30" s="76" t="s">
        <v>102</v>
      </c>
      <c r="B30" s="83" t="s">
        <v>94</v>
      </c>
      <c r="C30" s="25">
        <v>70</v>
      </c>
      <c r="D30" s="26"/>
      <c r="E30" s="27"/>
      <c r="F30" s="26"/>
      <c r="G30" s="26"/>
      <c r="H30" s="26"/>
      <c r="I30" s="34"/>
    </row>
    <row r="31" spans="1:9" ht="15">
      <c r="A31" s="76" t="s">
        <v>103</v>
      </c>
      <c r="B31" s="89" t="s">
        <v>75</v>
      </c>
      <c r="C31" s="22">
        <v>70</v>
      </c>
      <c r="D31" s="23"/>
      <c r="E31" s="24"/>
      <c r="F31" s="23"/>
      <c r="G31" s="23"/>
      <c r="H31" s="23"/>
      <c r="I31" s="90"/>
    </row>
    <row r="32" spans="1:9" ht="24.75" customHeight="1">
      <c r="A32" s="88">
        <v>5</v>
      </c>
      <c r="B32" s="19" t="s">
        <v>104</v>
      </c>
      <c r="C32" s="21"/>
      <c r="D32" s="21"/>
      <c r="E32" s="21"/>
      <c r="F32" s="21"/>
      <c r="G32" s="21"/>
      <c r="H32" s="21"/>
      <c r="I32" s="93"/>
    </row>
    <row r="33" spans="1:9" ht="178.5">
      <c r="A33" s="25" t="s">
        <v>105</v>
      </c>
      <c r="B33" s="91" t="s">
        <v>106</v>
      </c>
      <c r="C33" s="29">
        <v>2</v>
      </c>
      <c r="D33" s="30"/>
      <c r="E33" s="31"/>
      <c r="F33" s="30"/>
      <c r="G33" s="30"/>
      <c r="H33" s="30"/>
      <c r="I33" s="92"/>
    </row>
    <row r="34" spans="1:9" ht="15">
      <c r="A34" s="25" t="s">
        <v>107</v>
      </c>
      <c r="B34" s="82" t="s">
        <v>69</v>
      </c>
      <c r="C34" s="25">
        <v>6</v>
      </c>
      <c r="D34" s="26"/>
      <c r="E34" s="27"/>
      <c r="F34" s="26"/>
      <c r="G34" s="26"/>
      <c r="H34" s="26"/>
      <c r="I34" s="34"/>
    </row>
    <row r="35" spans="1:9" ht="15">
      <c r="A35" s="25" t="s">
        <v>108</v>
      </c>
      <c r="B35" s="83" t="s">
        <v>94</v>
      </c>
      <c r="C35" s="25">
        <v>2</v>
      </c>
      <c r="D35" s="26"/>
      <c r="E35" s="27"/>
      <c r="F35" s="26"/>
      <c r="G35" s="26"/>
      <c r="H35" s="26"/>
      <c r="I35" s="34"/>
    </row>
    <row r="36" spans="1:9" ht="15">
      <c r="A36" s="25" t="s">
        <v>109</v>
      </c>
      <c r="B36" s="84" t="s">
        <v>75</v>
      </c>
      <c r="C36" s="25">
        <v>2</v>
      </c>
      <c r="D36" s="26"/>
      <c r="E36" s="27"/>
      <c r="F36" s="26"/>
      <c r="G36" s="26"/>
      <c r="H36" s="26"/>
      <c r="I36" s="34"/>
    </row>
    <row r="37" spans="1:9" ht="15">
      <c r="A37" s="75">
        <v>6</v>
      </c>
      <c r="B37" s="86" t="s">
        <v>110</v>
      </c>
      <c r="C37" s="34"/>
      <c r="D37" s="34"/>
      <c r="E37" s="34"/>
      <c r="F37" s="34"/>
      <c r="G37" s="34"/>
      <c r="H37" s="34"/>
      <c r="I37" s="34"/>
    </row>
    <row r="38" spans="1:9" ht="178.5">
      <c r="A38" s="25" t="s">
        <v>111</v>
      </c>
      <c r="B38" s="81" t="s">
        <v>112</v>
      </c>
      <c r="C38" s="25">
        <v>10</v>
      </c>
      <c r="D38" s="26"/>
      <c r="E38" s="27"/>
      <c r="F38" s="26"/>
      <c r="G38" s="26"/>
      <c r="H38" s="26"/>
      <c r="I38" s="34"/>
    </row>
    <row r="39" spans="1:9" ht="15">
      <c r="A39" s="25" t="s">
        <v>113</v>
      </c>
      <c r="B39" s="82" t="s">
        <v>69</v>
      </c>
      <c r="C39" s="25">
        <v>40</v>
      </c>
      <c r="D39" s="26"/>
      <c r="E39" s="27"/>
      <c r="F39" s="26"/>
      <c r="G39" s="26"/>
      <c r="H39" s="26"/>
      <c r="I39" s="34"/>
    </row>
    <row r="40" spans="1:9" ht="15">
      <c r="A40" s="25" t="s">
        <v>114</v>
      </c>
      <c r="B40" s="83" t="s">
        <v>94</v>
      </c>
      <c r="C40" s="25">
        <v>10</v>
      </c>
      <c r="D40" s="26"/>
      <c r="E40" s="27"/>
      <c r="F40" s="26"/>
      <c r="G40" s="26"/>
      <c r="H40" s="26"/>
      <c r="I40" s="34"/>
    </row>
    <row r="41" spans="1:9" ht="15">
      <c r="A41" s="25" t="s">
        <v>115</v>
      </c>
      <c r="B41" s="89" t="s">
        <v>75</v>
      </c>
      <c r="C41" s="22">
        <v>10</v>
      </c>
      <c r="D41" s="23"/>
      <c r="E41" s="24"/>
      <c r="F41" s="23"/>
      <c r="G41" s="23"/>
      <c r="H41" s="23"/>
      <c r="I41" s="90"/>
    </row>
    <row r="42" spans="1:9" ht="15">
      <c r="A42" s="75">
        <v>7</v>
      </c>
      <c r="B42" s="86" t="s">
        <v>116</v>
      </c>
      <c r="C42" s="100"/>
      <c r="D42" s="21"/>
      <c r="E42" s="21"/>
      <c r="F42" s="21"/>
      <c r="G42" s="21"/>
      <c r="H42" s="21"/>
      <c r="I42" s="93"/>
    </row>
    <row r="43" spans="1:9" ht="318.75">
      <c r="A43" s="25">
        <v>7</v>
      </c>
      <c r="B43" s="96" t="s">
        <v>117</v>
      </c>
      <c r="C43" s="92"/>
      <c r="D43" s="92"/>
      <c r="E43" s="92"/>
      <c r="F43" s="92"/>
      <c r="G43" s="92"/>
      <c r="H43" s="92"/>
      <c r="I43" s="92"/>
    </row>
    <row r="44" spans="1:9" ht="15">
      <c r="A44" s="25" t="s">
        <v>118</v>
      </c>
      <c r="B44" s="84" t="s">
        <v>119</v>
      </c>
      <c r="C44" s="77">
        <v>2</v>
      </c>
      <c r="D44" s="26"/>
      <c r="E44" s="27"/>
      <c r="F44" s="26"/>
      <c r="G44" s="26"/>
      <c r="H44" s="26"/>
      <c r="I44" s="34"/>
    </row>
    <row r="45" spans="1:9" ht="15">
      <c r="A45" s="25" t="s">
        <v>120</v>
      </c>
      <c r="B45" s="84" t="s">
        <v>121</v>
      </c>
      <c r="C45" s="77">
        <v>2</v>
      </c>
      <c r="D45" s="26"/>
      <c r="E45" s="27"/>
      <c r="F45" s="26"/>
      <c r="G45" s="26"/>
      <c r="H45" s="26"/>
      <c r="I45" s="34"/>
    </row>
    <row r="46" spans="1:9" ht="15">
      <c r="A46" s="25" t="s">
        <v>122</v>
      </c>
      <c r="B46" s="84" t="s">
        <v>69</v>
      </c>
      <c r="C46" s="77">
        <v>8</v>
      </c>
      <c r="D46" s="26"/>
      <c r="E46" s="27"/>
      <c r="F46" s="26"/>
      <c r="G46" s="26"/>
      <c r="H46" s="26"/>
      <c r="I46" s="34"/>
    </row>
    <row r="47" spans="1:9" ht="15">
      <c r="A47" s="25" t="s">
        <v>123</v>
      </c>
      <c r="B47" s="84" t="s">
        <v>124</v>
      </c>
      <c r="C47" s="77">
        <v>2</v>
      </c>
      <c r="D47" s="26"/>
      <c r="E47" s="27"/>
      <c r="F47" s="26"/>
      <c r="G47" s="26"/>
      <c r="H47" s="26"/>
      <c r="I47" s="34"/>
    </row>
    <row r="48" spans="1:9" ht="15">
      <c r="A48" s="25" t="s">
        <v>125</v>
      </c>
      <c r="B48" s="84" t="s">
        <v>126</v>
      </c>
      <c r="C48" s="77">
        <v>4</v>
      </c>
      <c r="D48" s="26"/>
      <c r="E48" s="27"/>
      <c r="F48" s="26"/>
      <c r="G48" s="26"/>
      <c r="H48" s="26"/>
      <c r="I48" s="34"/>
    </row>
    <row r="49" spans="1:9" ht="15">
      <c r="A49" s="74" t="s">
        <v>21</v>
      </c>
      <c r="B49" s="78"/>
      <c r="C49" s="34"/>
      <c r="D49" s="34"/>
      <c r="E49" s="34"/>
      <c r="F49" s="34"/>
      <c r="G49" s="79">
        <f>SUM(G5:G48)</f>
        <v>0</v>
      </c>
      <c r="H49" s="79">
        <f>SUM(H5:H48)</f>
        <v>0</v>
      </c>
      <c r="I49" s="80"/>
    </row>
    <row r="51" ht="15">
      <c r="B51" t="s">
        <v>201</v>
      </c>
    </row>
    <row r="52" ht="15">
      <c r="B52" t="s">
        <v>202</v>
      </c>
    </row>
  </sheetData>
  <sheetProtection/>
  <mergeCells count="9">
    <mergeCell ref="G17:G19"/>
    <mergeCell ref="H17:H19"/>
    <mergeCell ref="I17:I19"/>
    <mergeCell ref="B17:B19"/>
    <mergeCell ref="A17:A19"/>
    <mergeCell ref="C17:C19"/>
    <mergeCell ref="D17:D19"/>
    <mergeCell ref="E17:E19"/>
    <mergeCell ref="F17:F19"/>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2021-06-16T12:21:33Z</cp:lastPrinted>
  <dcterms:created xsi:type="dcterms:W3CDTF">2021-04-21T09:33:00Z</dcterms:created>
  <dcterms:modified xsi:type="dcterms:W3CDTF">2021-06-25T14:08:33Z</dcterms:modified>
  <cp:category/>
  <cp:version/>
  <cp:contentType/>
  <cp:contentStatus/>
</cp:coreProperties>
</file>