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argi I półrocze/1. Nabiał - L.Dz.ZSL.261.58.2024/2. SWZ ^M ogłoszenie/"/>
    </mc:Choice>
  </mc:AlternateContent>
  <xr:revisionPtr revIDLastSave="50" documentId="8_{BDD49863-240A-436B-9638-A56762706230}" xr6:coauthVersionLast="47" xr6:coauthVersionMax="47" xr10:uidLastSave="{CEC2BF29-8C45-43DD-9BC0-0053F24B6312}"/>
  <bookViews>
    <workbookView xWindow="-28920" yWindow="-4620" windowWidth="29040" windowHeight="17640" xr2:uid="{00000000-000D-0000-FFFF-FFFF00000000}"/>
  </bookViews>
  <sheets>
    <sheet name="Nabiał" sheetId="4" r:id="rId1"/>
  </sheets>
  <definedNames>
    <definedName name="_xlnm.Print_Area" localSheetId="0">Nabiał!$A$1:$I$59</definedName>
    <definedName name="Print_Area" localSheetId="0">Nabiał!$A$7:$I$61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4" l="1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H56" i="4" l="1"/>
  <c r="F56" i="4"/>
</calcChain>
</file>

<file path=xl/sharedStrings.xml><?xml version="1.0" encoding="utf-8"?>
<sst xmlns="http://schemas.openxmlformats.org/spreadsheetml/2006/main" count="115" uniqueCount="74">
  <si>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</si>
  <si>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</si>
  <si>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</si>
  <si>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</si>
  <si>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</si>
  <si>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</si>
  <si>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</si>
  <si>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</si>
  <si>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</si>
  <si>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</si>
  <si>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>Jm</t>
  </si>
  <si>
    <t>Ilość</t>
  </si>
  <si>
    <t>Cena jednostkowa netto w zł</t>
  </si>
  <si>
    <t>Wartość łączna netto w zł</t>
  </si>
  <si>
    <t>Wartość łączna brutto w zł</t>
  </si>
  <si>
    <t>Nazwa producenta/ handlowa /marka produktu*</t>
  </si>
  <si>
    <t>Jogurt naturalny kubek 330 g. Skład: mleko, białka mleka, żywe kultury bakterii jogurtowych i fermentacji mlekowej.</t>
  </si>
  <si>
    <t>szt</t>
  </si>
  <si>
    <t>Jogurt ze zbożami różne smaki 140 g. Skład mleko, mleko zagęszczone odtłuszczone, cukier trzcinowy, zboża od 1-4%, śmietanka,  aromat naturalny, kultury bakterii jogurtowych, owoce, może zawierać ziarna słonecznika, dyni.</t>
  </si>
  <si>
    <t>Jogurt pitny skyr różne smaki 330 ml.</t>
  </si>
  <si>
    <t>Jogurt owocowy 150g różne smaki.</t>
  </si>
  <si>
    <t>Kefir kubek 200 g. Skład: mleko, żywe kultury bakterii kefirowych, bakterie fermentacji mlekowej.</t>
  </si>
  <si>
    <t>Masło 200g o zawartości tłuszczu  zwierzęcego min. 82%. Termin spożycia przy dostawie nie krótszy niż 20 dni.</t>
  </si>
  <si>
    <t>Mleko w płynie 3,2% w kartonie - 1l.</t>
  </si>
  <si>
    <t>litr</t>
  </si>
  <si>
    <t>Ser biały twarogowy półtłusty świeży, kostka o wadze 800g-1000g o konsystencji twardej, zwartej, umiarkowanie plastycznej. Zawartość tłuszczu minimum 15% s.m. Pakowany w pergamin lub folię, bez konserwantów.</t>
  </si>
  <si>
    <t>kg</t>
  </si>
  <si>
    <t>Ser mozarella kulka 125g.</t>
  </si>
  <si>
    <t>Ser biały twarogowy półtłusty, świeży w wiaderku 1kg.</t>
  </si>
  <si>
    <t>Serek topiony w plastrach każdy plaster oddzielnie opakowany 130g.</t>
  </si>
  <si>
    <t>Ser feta opak. 270g</t>
  </si>
  <si>
    <t>Ser parmezan 200 g.</t>
  </si>
  <si>
    <t>Ser pleśniowy Camembert 120 - 125 g</t>
  </si>
  <si>
    <t>Ser mozarella w batonie 2 kg.</t>
  </si>
  <si>
    <t>Serek mascarpone 250g.</t>
  </si>
  <si>
    <t>Ser typu włoskiego capri 220g.</t>
  </si>
  <si>
    <t>Serek capresi w plastrach 150g.</t>
  </si>
  <si>
    <t>Paluszki serowe różne smaki 80-84 g</t>
  </si>
  <si>
    <t>Mini przysmak górski 160g.</t>
  </si>
  <si>
    <t>szt.</t>
  </si>
  <si>
    <t>Ser topiony bez laktozy 150g.</t>
  </si>
  <si>
    <t>Ser tarty mozarella 150g - 200g.</t>
  </si>
  <si>
    <t>Ser żółty salami różne smaki baton.</t>
  </si>
  <si>
    <t>Ser żółty o zawartości min. 40% tłuszczu różne rodzaje (gouda, edamski, królewski, morski, z ziołami).</t>
  </si>
  <si>
    <t>Ser żółty wędzony o zawartości min. 40% tłuszczu baton.</t>
  </si>
  <si>
    <t>Serek homogenizowany 150g różne smaki.</t>
  </si>
  <si>
    <t>Serek topiony kremowy gouda 100g kostka.</t>
  </si>
  <si>
    <t>Serek fromage 80g różne smaki.</t>
  </si>
  <si>
    <t>Serek puszysty twarogowy 150g różne smaki. Nie zawierający zagęstników, barwników ani konserwantów. Skład: ser twarogowy, odtłuszczone mleko w proszku, sól, regulator kwasowości: kwas cytrynowy, naturalne aromaty, przyprawy/dodatki-w zależności od rodzaju.</t>
  </si>
  <si>
    <t>Serek śmietankowy bez zagęstników i konserwantów. Lekki i delikatny. Różne smaki 135g.</t>
  </si>
  <si>
    <t>Śmietana 30% 500g kubek lub karton. Bez dodatków: pektyny, mączki chleba świętojańskiego, guma guar. Skład: śmietanka pasteryzowana, kultury bakterii mlekowych.</t>
  </si>
  <si>
    <t>Śmietana 18 % 400g kubek, termin spożycia przy dostawie nie krótszy niż 14 dni. Bez dodatków: pektyny, mączki chleba świętojańskiego, guma guar. Skład: śmietanka pasteryzowana, kultury bakterii mlekowych.</t>
  </si>
  <si>
    <t>Serek kanapkowy śmietankowy różne smaki 150g (kubek).</t>
  </si>
  <si>
    <t>Serek twarogowy, różne smaki, kubek 150 g.</t>
  </si>
  <si>
    <t>Serek Kozi 150g kubek.</t>
  </si>
  <si>
    <t>Serek ziarnisty wiejski 200g różne smaki</t>
  </si>
  <si>
    <t>Serek ziarnisty wiejski 150g różne smaki (jagoda, malina, żurawina).</t>
  </si>
  <si>
    <t>Serek topiony krążki trójkąty różne smaki 140g.</t>
  </si>
  <si>
    <t>Ser topione gouda 120g różne smaki kubek.</t>
  </si>
  <si>
    <t>Serek topiony 100g pudełko różne smaki.</t>
  </si>
  <si>
    <t>Twaróg delikatny kubek 150g.</t>
  </si>
  <si>
    <t>Serek do chleba różne smaki 100g.</t>
  </si>
  <si>
    <t>Razem:</t>
  </si>
  <si>
    <t>X</t>
  </si>
  <si>
    <t>* W ramach jednej pozycji należy podać tylko jednego producenta/nazwę handlową /markę produktu</t>
  </si>
  <si>
    <t>Stawka VAT (liczba całkowita)</t>
  </si>
  <si>
    <t>Margaryna śniadaniowa 450g. Zawartość tłuszczu 60-80g; tłuszcze roślinne, witaminy (A,D), barwnik naturalny KAROTEN.</t>
  </si>
  <si>
    <t>Załącznik nr 2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</si>
  <si>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</si>
  <si>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</si>
  <si>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podpisu.</t>
  </si>
  <si>
    <t>Produkty nabiałowe</t>
  </si>
  <si>
    <t>Ser mozzarella kulka  mini 150 g</t>
  </si>
  <si>
    <t>Znak sprawy: L.Dz.ZSL.261.58.2024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</si>
</sst>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Aptos"/>
      <family val="2"/>
    </font>
    <font>
      <b/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8">
    <xf numFmtId="0" fontId="0" fillId="0" borderId="0" xfId="0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5" fillId="3" borderId="1" xfId="13" applyFont="1" applyFill="1" applyBorder="1" applyAlignment="1">
      <alignment horizontal="center" vertical="center"/>
    </xf>
    <xf numFmtId="164" fontId="5" fillId="0" borderId="1" xfId="13" applyNumberFormat="1" applyFont="1" applyBorder="1" applyAlignment="1">
      <alignment horizontal="right" vertical="center"/>
    </xf>
    <xf numFmtId="1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3" borderId="1" xfId="13" applyFont="1" applyFill="1" applyBorder="1" applyAlignment="1">
      <alignment horizontal="center" vertical="center"/>
    </xf>
    <xf numFmtId="0" fontId="1" fillId="0" borderId="1" xfId="13" applyFont="1" applyBorder="1" applyAlignment="1">
      <alignment horizontal="center" vertical="center"/>
    </xf>
    <xf numFmtId="0" fontId="5" fillId="0" borderId="1" xfId="13" applyFont="1" applyBorder="1" applyAlignment="1">
      <alignment horizontal="center" vertical="center"/>
    </xf>
    <xf numFmtId="164" fontId="8" fillId="3" borderId="1" xfId="13" applyNumberFormat="1" applyFont="1" applyFill="1" applyBorder="1" applyAlignment="1">
      <alignment horizontal="right" vertical="center"/>
    </xf>
    <xf numFmtId="9" fontId="8" fillId="3" borderId="1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/>
    <xf numFmtId="3" fontId="1" fillId="3" borderId="5" xfId="13" applyNumberFormat="1" applyFont="1" applyFill="1" applyBorder="1" applyAlignment="1">
      <alignment horizontal="center" vertical="center" wrapText="1"/>
    </xf>
    <xf numFmtId="0" fontId="1" fillId="3" borderId="5" xfId="13" applyFont="1" applyFill="1" applyBorder="1" applyAlignment="1">
      <alignment horizontal="center" vertical="center"/>
    </xf>
    <xf numFmtId="0" fontId="1" fillId="3" borderId="5" xfId="13" applyFont="1" applyFill="1" applyBorder="1" applyAlignment="1">
      <alignment horizontal="center" vertical="center" wrapText="1"/>
    </xf>
    <xf numFmtId="0" fontId="1" fillId="0" borderId="5" xfId="13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49" fontId="14" fillId="2" borderId="1" xfId="13" applyNumberFormat="1" applyFont="1" applyFill="1" applyBorder="1" applyAlignment="1">
      <alignment horizontal="center" vertical="center" wrapText="1"/>
    </xf>
    <xf numFmtId="0" fontId="14" fillId="2" borderId="1" xfId="13" applyFont="1" applyFill="1" applyBorder="1" applyAlignment="1">
      <alignment horizontal="center" vertical="center" wrapText="1"/>
    </xf>
    <xf numFmtId="49" fontId="14" fillId="2" borderId="2" xfId="13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8" fillId="3" borderId="4" xfId="13" applyFont="1" applyFill="1" applyBorder="1" applyAlignment="1">
      <alignment horizontal="right" vertical="center"/>
    </xf>
    <xf numFmtId="0" fontId="8" fillId="3" borderId="1" xfId="13" applyFont="1" applyFill="1" applyBorder="1" applyAlignment="1">
      <alignment horizontal="right" vertical="center"/>
    </xf>
    <xf numFmtId="0" fontId="5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5" fillId="0" borderId="0" xfId="0" applyFont="1" applyAlignment="1">
      <alignment vertical="center" wrapText="1"/>
    </xf>
  </cellXfs>
  <cellStyles count="18">
    <cellStyle name="Normalny" xfId="0" builtinId="0"/>
    <cellStyle name="Normalny 2" xfId="2" xr:uid="{00000000-0005-0000-0000-000001000000}"/>
    <cellStyle name="Normalny 2 2" xfId="3" xr:uid="{00000000-0005-0000-0000-000002000000}"/>
    <cellStyle name="Normalny 2 3" xfId="4" xr:uid="{00000000-0005-0000-0000-000003000000}"/>
    <cellStyle name="Normalny 2 4" xfId="5" xr:uid="{00000000-0005-0000-0000-000004000000}"/>
    <cellStyle name="Normalny 2 5" xfId="6" xr:uid="{00000000-0005-0000-0000-000005000000}"/>
    <cellStyle name="Normalny 2 6" xfId="7" xr:uid="{00000000-0005-0000-0000-000006000000}"/>
    <cellStyle name="Normalny 2 7" xfId="8" xr:uid="{00000000-0005-0000-0000-000007000000}"/>
    <cellStyle name="Normalny 2 8" xfId="9" xr:uid="{00000000-0005-0000-0000-000008000000}"/>
    <cellStyle name="Normalny 2 9" xfId="10" xr:uid="{00000000-0005-0000-0000-000009000000}"/>
    <cellStyle name="Normalny 3" xfId="11" xr:uid="{00000000-0005-0000-0000-00000A000000}"/>
    <cellStyle name="Normalny 4" xfId="12" xr:uid="{00000000-0005-0000-0000-00000B000000}"/>
    <cellStyle name="Normalny 5" xfId="13" xr:uid="{00000000-0005-0000-0000-00000C000000}"/>
    <cellStyle name="Normalny 6" xfId="14" xr:uid="{00000000-0005-0000-0000-00000D000000}"/>
    <cellStyle name="Normalny 7" xfId="15" xr:uid="{00000000-0005-0000-0000-00000E000000}"/>
    <cellStyle name="Normalny 8" xfId="16" xr:uid="{00000000-0005-0000-0000-00000F000000}"/>
    <cellStyle name="Normalny 9" xfId="17" xr:uid="{00000000-0005-0000-0000-000010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8"/>
  <sheetViews>
    <sheetView tabSelected="1" view="pageBreakPreview" zoomScaleNormal="100" workbookViewId="0">
      <selection activeCell="B8" sqref="B8"/>
    </sheetView>
  </sheetViews>
  <sheetFormatPr defaultColWidth="8.75" defaultRowHeight="12.75"/>
  <cols>
    <col min="1" max="1" width="4.75" style="1" customWidth="1"/>
    <col min="2" max="2" width="33.5" style="1" customWidth="1"/>
    <col min="3" max="3" width="5.25" style="1" customWidth="1"/>
    <col min="4" max="4" width="9" style="1" bestFit="1" customWidth="1"/>
    <col min="5" max="5" width="9.375" style="1" customWidth="1"/>
    <col min="6" max="6" width="12" style="1" customWidth="1"/>
    <col min="7" max="7" width="9" style="1" bestFit="1" customWidth="1"/>
    <col min="8" max="8" width="11" style="1" customWidth="1"/>
    <col min="9" max="9" width="13.375" style="1" customWidth="1"/>
    <col min="10" max="32" width="9" style="1" bestFit="1" customWidth="1"/>
    <col min="33" max="16384" width="8.75" style="1"/>
  </cols>
  <sheetData>
    <row r="1" spans="1:9" ht="15" customHeight="1">
      <c r="A1" s="37" t="s">
        <v>73</v>
      </c>
      <c r="B1" s="37"/>
      <c r="C1" s="37"/>
      <c r="D1" s="37"/>
      <c r="E1" s="37"/>
      <c r="F1" s="37"/>
      <c r="G1" s="37"/>
      <c r="H1" s="37"/>
      <c r="I1" s="37"/>
    </row>
    <row r="2" spans="1:9">
      <c r="A2" s="13"/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33" t="s">
        <v>67</v>
      </c>
      <c r="B3" s="33"/>
      <c r="C3" s="23"/>
      <c r="D3" s="23"/>
      <c r="E3" s="23"/>
      <c r="F3" s="23"/>
      <c r="G3" s="23"/>
      <c r="H3" s="23"/>
      <c r="I3" s="23"/>
    </row>
    <row r="4" spans="1:9" ht="12.75" customHeight="1">
      <c r="A4" s="34" t="s">
        <v>68</v>
      </c>
      <c r="B4" s="34"/>
      <c r="C4" s="34"/>
      <c r="D4" s="34"/>
      <c r="E4" s="34"/>
      <c r="F4" s="34"/>
      <c r="G4" s="34"/>
      <c r="H4" s="34"/>
      <c r="I4" s="34"/>
    </row>
    <row r="5" spans="1:9" ht="12.75" customHeight="1">
      <c r="A5" s="23"/>
      <c r="B5" s="23"/>
      <c r="C5" s="23"/>
      <c r="D5" s="23"/>
      <c r="E5" s="23"/>
      <c r="F5" s="23"/>
      <c r="G5" s="23"/>
      <c r="H5" s="23"/>
      <c r="I5" s="23"/>
    </row>
    <row r="6" spans="1:9" ht="12.75" customHeight="1">
      <c r="A6" s="35" t="s">
        <v>69</v>
      </c>
      <c r="B6" s="35"/>
      <c r="C6" s="35"/>
      <c r="D6" s="35"/>
      <c r="E6" s="35"/>
      <c r="F6" s="35"/>
      <c r="G6" s="35"/>
      <c r="H6" s="35"/>
      <c r="I6" s="35"/>
    </row>
    <row r="7" spans="1:9" ht="15" customHeight="1">
      <c r="A7" s="29" t="s">
        <v>70</v>
      </c>
      <c r="B7" s="29"/>
      <c r="C7" s="29"/>
      <c r="D7" s="29"/>
      <c r="E7" s="29"/>
      <c r="F7" s="29"/>
      <c r="G7" s="29"/>
      <c r="H7" s="29"/>
      <c r="I7" s="29"/>
    </row>
    <row r="8" spans="1:9" ht="15" customHeight="1">
      <c r="A8" s="24"/>
      <c r="B8" s="24"/>
      <c r="C8" s="24"/>
      <c r="D8" s="24"/>
      <c r="E8" s="24"/>
      <c r="F8" s="24"/>
      <c r="G8" s="24"/>
      <c r="H8" s="24"/>
      <c r="I8" s="24"/>
    </row>
    <row r="9" spans="1:9" ht="15" customHeight="1">
      <c r="A9" s="36" t="s">
        <v>71</v>
      </c>
      <c r="B9" s="36"/>
      <c r="C9" s="22"/>
      <c r="D9" s="22"/>
      <c r="E9" s="22"/>
      <c r="F9" s="22"/>
      <c r="G9" s="22"/>
      <c r="H9" s="22"/>
      <c r="I9" s="22"/>
    </row>
    <row r="10" spans="1:9" ht="31.5">
      <c r="A10" s="25" t="s">
        <v>0</v>
      </c>
      <c r="B10" s="25" t="s">
        <v>1</v>
      </c>
      <c r="C10" s="25" t="s">
        <v>10</v>
      </c>
      <c r="D10" s="25" t="s">
        <v>11</v>
      </c>
      <c r="E10" s="26" t="s">
        <v>12</v>
      </c>
      <c r="F10" s="25" t="s">
        <v>13</v>
      </c>
      <c r="G10" s="25" t="s">
        <v>65</v>
      </c>
      <c r="H10" s="25" t="s">
        <v>14</v>
      </c>
      <c r="I10" s="2" t="s">
        <v>15</v>
      </c>
    </row>
    <row r="11" spans="1:9">
      <c r="A11" s="27" t="s">
        <v>2</v>
      </c>
      <c r="B11" s="27" t="s">
        <v>3</v>
      </c>
      <c r="C11" s="25" t="s">
        <v>4</v>
      </c>
      <c r="D11" s="25" t="s">
        <v>5</v>
      </c>
      <c r="E11" s="25" t="s">
        <v>6</v>
      </c>
      <c r="F11" s="25" t="s">
        <v>7</v>
      </c>
      <c r="G11" s="25" t="s">
        <v>8</v>
      </c>
      <c r="H11" s="25" t="s">
        <v>9</v>
      </c>
      <c r="I11" s="28">
        <v>9</v>
      </c>
    </row>
    <row r="12" spans="1:9" ht="38.25">
      <c r="A12" s="18">
        <v>1</v>
      </c>
      <c r="B12" s="19" t="s">
        <v>16</v>
      </c>
      <c r="C12" s="14" t="s">
        <v>17</v>
      </c>
      <c r="D12" s="3">
        <v>90</v>
      </c>
      <c r="E12" s="4"/>
      <c r="F12" s="4">
        <f t="shared" ref="F12:F55" si="0">ROUND(D12*E12,2)</f>
        <v>0</v>
      </c>
      <c r="G12" s="5"/>
      <c r="H12" s="4">
        <f t="shared" ref="H12:H55" si="1">ROUND(F12+F12*G12/100,2)</f>
        <v>0</v>
      </c>
      <c r="I12" s="6"/>
    </row>
    <row r="13" spans="1:9" ht="63.75">
      <c r="A13" s="18">
        <v>2</v>
      </c>
      <c r="B13" s="19" t="s">
        <v>18</v>
      </c>
      <c r="C13" s="15" t="s">
        <v>17</v>
      </c>
      <c r="D13" s="3">
        <v>550</v>
      </c>
      <c r="E13" s="4"/>
      <c r="F13" s="4">
        <f t="shared" si="0"/>
        <v>0</v>
      </c>
      <c r="G13" s="5"/>
      <c r="H13" s="4">
        <f t="shared" si="1"/>
        <v>0</v>
      </c>
      <c r="I13" s="6"/>
    </row>
    <row r="14" spans="1:9">
      <c r="A14" s="18">
        <v>3</v>
      </c>
      <c r="B14" s="19" t="s">
        <v>19</v>
      </c>
      <c r="C14" s="15" t="s">
        <v>17</v>
      </c>
      <c r="D14" s="3">
        <v>600</v>
      </c>
      <c r="E14" s="4"/>
      <c r="F14" s="4">
        <f t="shared" si="0"/>
        <v>0</v>
      </c>
      <c r="G14" s="5"/>
      <c r="H14" s="4">
        <f t="shared" si="1"/>
        <v>0</v>
      </c>
      <c r="I14" s="6"/>
    </row>
    <row r="15" spans="1:9">
      <c r="A15" s="18">
        <v>4</v>
      </c>
      <c r="B15" s="19" t="s">
        <v>20</v>
      </c>
      <c r="C15" s="15" t="s">
        <v>17</v>
      </c>
      <c r="D15" s="7">
        <v>500</v>
      </c>
      <c r="E15" s="4"/>
      <c r="F15" s="4">
        <f t="shared" si="0"/>
        <v>0</v>
      </c>
      <c r="G15" s="5"/>
      <c r="H15" s="4">
        <f t="shared" si="1"/>
        <v>0</v>
      </c>
      <c r="I15" s="6"/>
    </row>
    <row r="16" spans="1:9" ht="39.75" customHeight="1">
      <c r="A16" s="18">
        <v>5</v>
      </c>
      <c r="B16" s="19" t="s">
        <v>21</v>
      </c>
      <c r="C16" s="15" t="s">
        <v>17</v>
      </c>
      <c r="D16" s="3">
        <v>10</v>
      </c>
      <c r="E16" s="4"/>
      <c r="F16" s="4">
        <f t="shared" si="0"/>
        <v>0</v>
      </c>
      <c r="G16" s="5"/>
      <c r="H16" s="4">
        <f t="shared" si="1"/>
        <v>0</v>
      </c>
      <c r="I16" s="6"/>
    </row>
    <row r="17" spans="1:9" ht="38.25">
      <c r="A17" s="18">
        <v>6</v>
      </c>
      <c r="B17" s="20" t="s">
        <v>66</v>
      </c>
      <c r="C17" s="15" t="s">
        <v>17</v>
      </c>
      <c r="D17" s="3">
        <v>60</v>
      </c>
      <c r="E17" s="4"/>
      <c r="F17" s="4">
        <f t="shared" si="0"/>
        <v>0</v>
      </c>
      <c r="G17" s="5"/>
      <c r="H17" s="4">
        <f t="shared" si="1"/>
        <v>0</v>
      </c>
      <c r="I17" s="6"/>
    </row>
    <row r="18" spans="1:9" ht="38.25">
      <c r="A18" s="18">
        <v>7</v>
      </c>
      <c r="B18" s="19" t="s">
        <v>22</v>
      </c>
      <c r="C18" s="16" t="s">
        <v>17</v>
      </c>
      <c r="D18" s="3">
        <v>1200</v>
      </c>
      <c r="E18" s="4"/>
      <c r="F18" s="4">
        <f t="shared" si="0"/>
        <v>0</v>
      </c>
      <c r="G18" s="5"/>
      <c r="H18" s="4">
        <f t="shared" si="1"/>
        <v>0</v>
      </c>
      <c r="I18" s="6"/>
    </row>
    <row r="19" spans="1:9" ht="18" customHeight="1">
      <c r="A19" s="18">
        <v>8</v>
      </c>
      <c r="B19" s="21" t="s">
        <v>23</v>
      </c>
      <c r="C19" s="15" t="s">
        <v>24</v>
      </c>
      <c r="D19" s="3">
        <v>1500</v>
      </c>
      <c r="E19" s="4"/>
      <c r="F19" s="4">
        <f t="shared" si="0"/>
        <v>0</v>
      </c>
      <c r="G19" s="5"/>
      <c r="H19" s="4">
        <f t="shared" si="1"/>
        <v>0</v>
      </c>
      <c r="I19" s="6"/>
    </row>
    <row r="20" spans="1:9" ht="77.25" customHeight="1">
      <c r="A20" s="18">
        <v>9</v>
      </c>
      <c r="B20" s="19" t="s">
        <v>25</v>
      </c>
      <c r="C20" s="15" t="s">
        <v>26</v>
      </c>
      <c r="D20" s="9">
        <v>220</v>
      </c>
      <c r="E20" s="4"/>
      <c r="F20" s="4">
        <f t="shared" si="0"/>
        <v>0</v>
      </c>
      <c r="G20" s="5"/>
      <c r="H20" s="4">
        <f t="shared" si="1"/>
        <v>0</v>
      </c>
      <c r="I20" s="6"/>
    </row>
    <row r="21" spans="1:9">
      <c r="A21" s="18">
        <v>10</v>
      </c>
      <c r="B21" s="19" t="s">
        <v>27</v>
      </c>
      <c r="C21" s="15" t="s">
        <v>17</v>
      </c>
      <c r="D21" s="9">
        <v>250</v>
      </c>
      <c r="E21" s="4"/>
      <c r="F21" s="4">
        <f t="shared" si="0"/>
        <v>0</v>
      </c>
      <c r="G21" s="5"/>
      <c r="H21" s="4">
        <f t="shared" si="1"/>
        <v>0</v>
      </c>
      <c r="I21" s="6"/>
    </row>
    <row r="22" spans="1:9" ht="25.5">
      <c r="A22" s="18">
        <v>11</v>
      </c>
      <c r="B22" s="19" t="s">
        <v>28</v>
      </c>
      <c r="C22" s="15" t="s">
        <v>26</v>
      </c>
      <c r="D22" s="9">
        <v>20</v>
      </c>
      <c r="E22" s="4"/>
      <c r="F22" s="4">
        <f t="shared" si="0"/>
        <v>0</v>
      </c>
      <c r="G22" s="5"/>
      <c r="H22" s="4">
        <f t="shared" si="1"/>
        <v>0</v>
      </c>
      <c r="I22" s="6"/>
    </row>
    <row r="23" spans="1:9" ht="25.5">
      <c r="A23" s="18">
        <v>12</v>
      </c>
      <c r="B23" s="19" t="s">
        <v>29</v>
      </c>
      <c r="C23" s="15" t="s">
        <v>17</v>
      </c>
      <c r="D23" s="8">
        <v>300</v>
      </c>
      <c r="E23" s="4"/>
      <c r="F23" s="4">
        <f t="shared" si="0"/>
        <v>0</v>
      </c>
      <c r="G23" s="5"/>
      <c r="H23" s="4">
        <f t="shared" si="1"/>
        <v>0</v>
      </c>
      <c r="I23" s="6"/>
    </row>
    <row r="24" spans="1:9">
      <c r="A24" s="18">
        <v>13</v>
      </c>
      <c r="B24" s="21" t="s">
        <v>30</v>
      </c>
      <c r="C24" s="15" t="s">
        <v>17</v>
      </c>
      <c r="D24" s="9">
        <v>80</v>
      </c>
      <c r="E24" s="4"/>
      <c r="F24" s="4">
        <f t="shared" si="0"/>
        <v>0</v>
      </c>
      <c r="G24" s="5"/>
      <c r="H24" s="4">
        <f t="shared" si="1"/>
        <v>0</v>
      </c>
      <c r="I24" s="6"/>
    </row>
    <row r="25" spans="1:9">
      <c r="A25" s="18">
        <v>14</v>
      </c>
      <c r="B25" s="19" t="s">
        <v>31</v>
      </c>
      <c r="C25" s="15" t="s">
        <v>17</v>
      </c>
      <c r="D25" s="9">
        <v>2</v>
      </c>
      <c r="E25" s="4"/>
      <c r="F25" s="4">
        <f t="shared" si="0"/>
        <v>0</v>
      </c>
      <c r="G25" s="5"/>
      <c r="H25" s="4">
        <f t="shared" si="1"/>
        <v>0</v>
      </c>
      <c r="I25" s="6"/>
    </row>
    <row r="26" spans="1:9">
      <c r="A26" s="18">
        <v>15</v>
      </c>
      <c r="B26" s="19" t="s">
        <v>32</v>
      </c>
      <c r="C26" s="15" t="s">
        <v>17</v>
      </c>
      <c r="D26" s="9">
        <v>420</v>
      </c>
      <c r="E26" s="4"/>
      <c r="F26" s="4">
        <f t="shared" si="0"/>
        <v>0</v>
      </c>
      <c r="G26" s="5"/>
      <c r="H26" s="4">
        <f t="shared" si="1"/>
        <v>0</v>
      </c>
      <c r="I26" s="6"/>
    </row>
    <row r="27" spans="1:9">
      <c r="A27" s="18">
        <v>16</v>
      </c>
      <c r="B27" s="21" t="s">
        <v>33</v>
      </c>
      <c r="C27" s="17" t="s">
        <v>26</v>
      </c>
      <c r="D27" s="9">
        <v>10</v>
      </c>
      <c r="E27" s="4"/>
      <c r="F27" s="4">
        <f t="shared" si="0"/>
        <v>0</v>
      </c>
      <c r="G27" s="5"/>
      <c r="H27" s="4">
        <f t="shared" si="1"/>
        <v>0</v>
      </c>
      <c r="I27" s="6"/>
    </row>
    <row r="28" spans="1:9" ht="15.75" customHeight="1">
      <c r="A28" s="18">
        <v>17</v>
      </c>
      <c r="B28" s="19" t="s">
        <v>72</v>
      </c>
      <c r="C28" s="15" t="s">
        <v>17</v>
      </c>
      <c r="D28" s="9">
        <v>160</v>
      </c>
      <c r="E28" s="4"/>
      <c r="F28" s="4">
        <f t="shared" si="0"/>
        <v>0</v>
      </c>
      <c r="G28" s="5"/>
      <c r="H28" s="4">
        <f t="shared" si="1"/>
        <v>0</v>
      </c>
      <c r="I28" s="6"/>
    </row>
    <row r="29" spans="1:9">
      <c r="A29" s="18">
        <v>18</v>
      </c>
      <c r="B29" s="19" t="s">
        <v>34</v>
      </c>
      <c r="C29" s="15" t="s">
        <v>17</v>
      </c>
      <c r="D29" s="9">
        <v>20</v>
      </c>
      <c r="E29" s="4"/>
      <c r="F29" s="4">
        <f t="shared" si="0"/>
        <v>0</v>
      </c>
      <c r="G29" s="5"/>
      <c r="H29" s="4">
        <f t="shared" si="1"/>
        <v>0</v>
      </c>
      <c r="I29" s="6"/>
    </row>
    <row r="30" spans="1:9">
      <c r="A30" s="18">
        <v>19</v>
      </c>
      <c r="B30" s="19" t="s">
        <v>35</v>
      </c>
      <c r="C30" s="15" t="s">
        <v>17</v>
      </c>
      <c r="D30" s="9">
        <v>300</v>
      </c>
      <c r="E30" s="4"/>
      <c r="F30" s="4">
        <f t="shared" si="0"/>
        <v>0</v>
      </c>
      <c r="G30" s="5"/>
      <c r="H30" s="4">
        <f t="shared" si="1"/>
        <v>0</v>
      </c>
      <c r="I30" s="6"/>
    </row>
    <row r="31" spans="1:9">
      <c r="A31" s="18">
        <v>20</v>
      </c>
      <c r="B31" s="19" t="s">
        <v>36</v>
      </c>
      <c r="C31" s="15" t="s">
        <v>17</v>
      </c>
      <c r="D31" s="9">
        <v>300</v>
      </c>
      <c r="E31" s="4"/>
      <c r="F31" s="4">
        <f t="shared" si="0"/>
        <v>0</v>
      </c>
      <c r="G31" s="5"/>
      <c r="H31" s="4">
        <f t="shared" si="1"/>
        <v>0</v>
      </c>
      <c r="I31" s="6"/>
    </row>
    <row r="32" spans="1:9">
      <c r="A32" s="18">
        <v>21</v>
      </c>
      <c r="B32" s="19" t="s">
        <v>37</v>
      </c>
      <c r="C32" s="15" t="s">
        <v>17</v>
      </c>
      <c r="D32" s="3">
        <v>800</v>
      </c>
      <c r="E32" s="4"/>
      <c r="F32" s="4">
        <f t="shared" si="0"/>
        <v>0</v>
      </c>
      <c r="G32" s="5"/>
      <c r="H32" s="4">
        <f t="shared" si="1"/>
        <v>0</v>
      </c>
      <c r="I32" s="6"/>
    </row>
    <row r="33" spans="1:9">
      <c r="A33" s="18">
        <v>22</v>
      </c>
      <c r="B33" s="19" t="s">
        <v>38</v>
      </c>
      <c r="C33" s="15" t="s">
        <v>39</v>
      </c>
      <c r="D33" s="3">
        <v>100</v>
      </c>
      <c r="E33" s="4"/>
      <c r="F33" s="4">
        <f t="shared" si="0"/>
        <v>0</v>
      </c>
      <c r="G33" s="5"/>
      <c r="H33" s="4">
        <f t="shared" si="1"/>
        <v>0</v>
      </c>
      <c r="I33" s="6"/>
    </row>
    <row r="34" spans="1:9">
      <c r="A34" s="18">
        <v>23</v>
      </c>
      <c r="B34" s="19" t="s">
        <v>40</v>
      </c>
      <c r="C34" s="15" t="s">
        <v>17</v>
      </c>
      <c r="D34" s="3">
        <v>10</v>
      </c>
      <c r="E34" s="4"/>
      <c r="F34" s="4">
        <f t="shared" si="0"/>
        <v>0</v>
      </c>
      <c r="G34" s="5"/>
      <c r="H34" s="4">
        <f t="shared" si="1"/>
        <v>0</v>
      </c>
      <c r="I34" s="6"/>
    </row>
    <row r="35" spans="1:9" ht="15.75" customHeight="1">
      <c r="A35" s="18">
        <v>24</v>
      </c>
      <c r="B35" s="19" t="s">
        <v>41</v>
      </c>
      <c r="C35" s="15" t="s">
        <v>17</v>
      </c>
      <c r="D35" s="3">
        <v>2</v>
      </c>
      <c r="E35" s="4"/>
      <c r="F35" s="4">
        <f t="shared" si="0"/>
        <v>0</v>
      </c>
      <c r="G35" s="5"/>
      <c r="H35" s="4">
        <f t="shared" si="1"/>
        <v>0</v>
      </c>
      <c r="I35" s="6"/>
    </row>
    <row r="36" spans="1:9">
      <c r="A36" s="18">
        <v>25</v>
      </c>
      <c r="B36" s="21" t="s">
        <v>42</v>
      </c>
      <c r="C36" s="17" t="s">
        <v>26</v>
      </c>
      <c r="D36" s="3">
        <v>20</v>
      </c>
      <c r="E36" s="4"/>
      <c r="F36" s="4">
        <f t="shared" si="0"/>
        <v>0</v>
      </c>
      <c r="G36" s="5"/>
      <c r="H36" s="4">
        <f t="shared" si="1"/>
        <v>0</v>
      </c>
      <c r="I36" s="6"/>
    </row>
    <row r="37" spans="1:9" ht="38.25">
      <c r="A37" s="18">
        <v>26</v>
      </c>
      <c r="B37" s="19" t="s">
        <v>43</v>
      </c>
      <c r="C37" s="15" t="s">
        <v>26</v>
      </c>
      <c r="D37" s="3">
        <v>200</v>
      </c>
      <c r="E37" s="4"/>
      <c r="F37" s="4">
        <f t="shared" si="0"/>
        <v>0</v>
      </c>
      <c r="G37" s="5"/>
      <c r="H37" s="4">
        <f t="shared" si="1"/>
        <v>0</v>
      </c>
      <c r="I37" s="6"/>
    </row>
    <row r="38" spans="1:9" ht="25.5">
      <c r="A38" s="18">
        <v>27</v>
      </c>
      <c r="B38" s="21" t="s">
        <v>44</v>
      </c>
      <c r="C38" s="15" t="s">
        <v>26</v>
      </c>
      <c r="D38" s="3">
        <v>80</v>
      </c>
      <c r="E38" s="4"/>
      <c r="F38" s="4">
        <f t="shared" si="0"/>
        <v>0</v>
      </c>
      <c r="G38" s="5"/>
      <c r="H38" s="4">
        <f t="shared" si="1"/>
        <v>0</v>
      </c>
      <c r="I38" s="6"/>
    </row>
    <row r="39" spans="1:9">
      <c r="A39" s="18">
        <v>28</v>
      </c>
      <c r="B39" s="19" t="s">
        <v>45</v>
      </c>
      <c r="C39" s="15" t="s">
        <v>17</v>
      </c>
      <c r="D39" s="3">
        <v>500</v>
      </c>
      <c r="E39" s="4"/>
      <c r="F39" s="4">
        <f t="shared" si="0"/>
        <v>0</v>
      </c>
      <c r="G39" s="5"/>
      <c r="H39" s="4">
        <f t="shared" si="1"/>
        <v>0</v>
      </c>
      <c r="I39" s="6"/>
    </row>
    <row r="40" spans="1:9">
      <c r="A40" s="18">
        <v>29</v>
      </c>
      <c r="B40" s="19" t="s">
        <v>46</v>
      </c>
      <c r="C40" s="15" t="s">
        <v>17</v>
      </c>
      <c r="D40" s="3">
        <v>80</v>
      </c>
      <c r="E40" s="4"/>
      <c r="F40" s="4">
        <f t="shared" si="0"/>
        <v>0</v>
      </c>
      <c r="G40" s="5"/>
      <c r="H40" s="4">
        <f t="shared" si="1"/>
        <v>0</v>
      </c>
      <c r="I40" s="6"/>
    </row>
    <row r="41" spans="1:9">
      <c r="A41" s="18">
        <v>30</v>
      </c>
      <c r="B41" s="19" t="s">
        <v>47</v>
      </c>
      <c r="C41" s="15" t="s">
        <v>17</v>
      </c>
      <c r="D41" s="3">
        <v>20</v>
      </c>
      <c r="E41" s="4"/>
      <c r="F41" s="4">
        <f t="shared" si="0"/>
        <v>0</v>
      </c>
      <c r="G41" s="5"/>
      <c r="H41" s="4">
        <f t="shared" si="1"/>
        <v>0</v>
      </c>
      <c r="I41" s="6"/>
    </row>
    <row r="42" spans="1:9" ht="95.25" customHeight="1">
      <c r="A42" s="18">
        <v>31</v>
      </c>
      <c r="B42" s="21" t="s">
        <v>48</v>
      </c>
      <c r="C42" s="15" t="s">
        <v>17</v>
      </c>
      <c r="D42" s="3">
        <v>150</v>
      </c>
      <c r="E42" s="4"/>
      <c r="F42" s="4">
        <f t="shared" si="0"/>
        <v>0</v>
      </c>
      <c r="G42" s="5"/>
      <c r="H42" s="4">
        <f t="shared" si="1"/>
        <v>0</v>
      </c>
      <c r="I42" s="6"/>
    </row>
    <row r="43" spans="1:9" ht="39.75" customHeight="1">
      <c r="A43" s="18">
        <v>32</v>
      </c>
      <c r="B43" s="21" t="s">
        <v>49</v>
      </c>
      <c r="C43" s="15" t="s">
        <v>17</v>
      </c>
      <c r="D43" s="3">
        <v>130</v>
      </c>
      <c r="E43" s="4"/>
      <c r="F43" s="4">
        <f t="shared" si="0"/>
        <v>0</v>
      </c>
      <c r="G43" s="5"/>
      <c r="H43" s="4">
        <f t="shared" si="1"/>
        <v>0</v>
      </c>
      <c r="I43" s="6"/>
    </row>
    <row r="44" spans="1:9" ht="60" customHeight="1">
      <c r="A44" s="18">
        <v>33</v>
      </c>
      <c r="B44" s="19" t="s">
        <v>50</v>
      </c>
      <c r="C44" s="15" t="s">
        <v>17</v>
      </c>
      <c r="D44" s="3">
        <v>40</v>
      </c>
      <c r="E44" s="4"/>
      <c r="F44" s="4">
        <f t="shared" si="0"/>
        <v>0</v>
      </c>
      <c r="G44" s="5"/>
      <c r="H44" s="4">
        <f t="shared" si="1"/>
        <v>0</v>
      </c>
      <c r="I44" s="6"/>
    </row>
    <row r="45" spans="1:9" ht="72" customHeight="1">
      <c r="A45" s="18">
        <v>34</v>
      </c>
      <c r="B45" s="19" t="s">
        <v>51</v>
      </c>
      <c r="C45" s="15" t="s">
        <v>17</v>
      </c>
      <c r="D45" s="3">
        <v>500</v>
      </c>
      <c r="E45" s="4"/>
      <c r="F45" s="4">
        <f t="shared" si="0"/>
        <v>0</v>
      </c>
      <c r="G45" s="5"/>
      <c r="H45" s="4">
        <f t="shared" si="1"/>
        <v>0</v>
      </c>
      <c r="I45" s="6"/>
    </row>
    <row r="46" spans="1:9" ht="25.5">
      <c r="A46" s="18">
        <v>35</v>
      </c>
      <c r="B46" s="21" t="s">
        <v>52</v>
      </c>
      <c r="C46" s="15" t="s">
        <v>17</v>
      </c>
      <c r="D46" s="3">
        <v>100</v>
      </c>
      <c r="E46" s="4"/>
      <c r="F46" s="4">
        <f t="shared" si="0"/>
        <v>0</v>
      </c>
      <c r="G46" s="5"/>
      <c r="H46" s="4">
        <f t="shared" si="1"/>
        <v>0</v>
      </c>
      <c r="I46" s="6"/>
    </row>
    <row r="47" spans="1:9">
      <c r="A47" s="18">
        <v>36</v>
      </c>
      <c r="B47" s="21" t="s">
        <v>53</v>
      </c>
      <c r="C47" s="17" t="s">
        <v>17</v>
      </c>
      <c r="D47" s="8">
        <v>150</v>
      </c>
      <c r="E47" s="4"/>
      <c r="F47" s="4">
        <f t="shared" si="0"/>
        <v>0</v>
      </c>
      <c r="G47" s="5"/>
      <c r="H47" s="4">
        <f t="shared" si="1"/>
        <v>0</v>
      </c>
      <c r="I47" s="6"/>
    </row>
    <row r="48" spans="1:9">
      <c r="A48" s="18">
        <v>37</v>
      </c>
      <c r="B48" s="21" t="s">
        <v>54</v>
      </c>
      <c r="C48" s="17" t="s">
        <v>17</v>
      </c>
      <c r="D48" s="8">
        <v>10</v>
      </c>
      <c r="E48" s="4"/>
      <c r="F48" s="4">
        <f t="shared" si="0"/>
        <v>0</v>
      </c>
      <c r="G48" s="5"/>
      <c r="H48" s="4">
        <f t="shared" si="1"/>
        <v>0</v>
      </c>
      <c r="I48" s="6"/>
    </row>
    <row r="49" spans="1:9">
      <c r="A49" s="18">
        <v>38</v>
      </c>
      <c r="B49" s="21" t="s">
        <v>55</v>
      </c>
      <c r="C49" s="17" t="s">
        <v>17</v>
      </c>
      <c r="D49" s="8">
        <v>250</v>
      </c>
      <c r="E49" s="4"/>
      <c r="F49" s="4">
        <f t="shared" si="0"/>
        <v>0</v>
      </c>
      <c r="G49" s="5"/>
      <c r="H49" s="4">
        <f t="shared" si="1"/>
        <v>0</v>
      </c>
      <c r="I49" s="6"/>
    </row>
    <row r="50" spans="1:9" ht="25.5">
      <c r="A50" s="18">
        <v>39</v>
      </c>
      <c r="B50" s="21" t="s">
        <v>56</v>
      </c>
      <c r="C50" s="17" t="s">
        <v>17</v>
      </c>
      <c r="D50" s="9">
        <v>400</v>
      </c>
      <c r="E50" s="4"/>
      <c r="F50" s="4">
        <f t="shared" si="0"/>
        <v>0</v>
      </c>
      <c r="G50" s="5"/>
      <c r="H50" s="4">
        <f t="shared" si="1"/>
        <v>0</v>
      </c>
      <c r="I50" s="6"/>
    </row>
    <row r="51" spans="1:9">
      <c r="A51" s="18">
        <v>40</v>
      </c>
      <c r="B51" s="19" t="s">
        <v>57</v>
      </c>
      <c r="C51" s="15" t="s">
        <v>17</v>
      </c>
      <c r="D51" s="9">
        <v>200</v>
      </c>
      <c r="E51" s="4"/>
      <c r="F51" s="4">
        <f t="shared" si="0"/>
        <v>0</v>
      </c>
      <c r="G51" s="5"/>
      <c r="H51" s="4">
        <f t="shared" si="1"/>
        <v>0</v>
      </c>
      <c r="I51" s="6"/>
    </row>
    <row r="52" spans="1:9">
      <c r="A52" s="18">
        <v>41</v>
      </c>
      <c r="B52" s="19" t="s">
        <v>58</v>
      </c>
      <c r="C52" s="15" t="s">
        <v>17</v>
      </c>
      <c r="D52" s="9">
        <v>60</v>
      </c>
      <c r="E52" s="4"/>
      <c r="F52" s="4">
        <f t="shared" si="0"/>
        <v>0</v>
      </c>
      <c r="G52" s="5"/>
      <c r="H52" s="4">
        <f t="shared" si="1"/>
        <v>0</v>
      </c>
      <c r="I52" s="6"/>
    </row>
    <row r="53" spans="1:9">
      <c r="A53" s="18">
        <v>42</v>
      </c>
      <c r="B53" s="19" t="s">
        <v>59</v>
      </c>
      <c r="C53" s="15" t="s">
        <v>17</v>
      </c>
      <c r="D53" s="9">
        <v>60</v>
      </c>
      <c r="E53" s="4"/>
      <c r="F53" s="4">
        <f t="shared" si="0"/>
        <v>0</v>
      </c>
      <c r="G53" s="5"/>
      <c r="H53" s="4">
        <f t="shared" si="1"/>
        <v>0</v>
      </c>
      <c r="I53" s="6"/>
    </row>
    <row r="54" spans="1:9">
      <c r="A54" s="18">
        <v>43</v>
      </c>
      <c r="B54" s="19" t="s">
        <v>60</v>
      </c>
      <c r="C54" s="15" t="s">
        <v>17</v>
      </c>
      <c r="D54" s="9">
        <v>130</v>
      </c>
      <c r="E54" s="4"/>
      <c r="F54" s="4">
        <f t="shared" si="0"/>
        <v>0</v>
      </c>
      <c r="G54" s="5"/>
      <c r="H54" s="4">
        <f t="shared" si="1"/>
        <v>0</v>
      </c>
      <c r="I54" s="6"/>
    </row>
    <row r="55" spans="1:9">
      <c r="A55" s="18">
        <v>44</v>
      </c>
      <c r="B55" s="19" t="s">
        <v>61</v>
      </c>
      <c r="C55" s="15" t="s">
        <v>17</v>
      </c>
      <c r="D55" s="9">
        <v>90</v>
      </c>
      <c r="E55" s="4"/>
      <c r="F55" s="4">
        <f t="shared" si="0"/>
        <v>0</v>
      </c>
      <c r="G55" s="5"/>
      <c r="H55" s="4">
        <f t="shared" si="1"/>
        <v>0</v>
      </c>
      <c r="I55" s="6"/>
    </row>
    <row r="56" spans="1:9" ht="27" customHeight="1">
      <c r="A56" s="30" t="s">
        <v>62</v>
      </c>
      <c r="B56" s="30"/>
      <c r="C56" s="31"/>
      <c r="D56" s="31"/>
      <c r="E56" s="31"/>
      <c r="F56" s="10">
        <f>SUM(F12:F55)</f>
        <v>0</v>
      </c>
      <c r="G56" s="11" t="s">
        <v>63</v>
      </c>
      <c r="H56" s="10">
        <f>SUM(H12:H55)</f>
        <v>0</v>
      </c>
      <c r="I56" s="12" t="s">
        <v>63</v>
      </c>
    </row>
    <row r="58" spans="1:9">
      <c r="A58" s="32" t="s">
        <v>64</v>
      </c>
      <c r="B58" s="32"/>
      <c r="C58" s="32"/>
      <c r="D58" s="32"/>
      <c r="E58" s="32"/>
      <c r="F58" s="32"/>
      <c r="G58" s="32"/>
      <c r="H58" s="32"/>
      <c r="I58" s="32"/>
    </row>
  </sheetData>
  <mergeCells count="8">
    <mergeCell ref="A1:I1"/>
    <mergeCell ref="A7:I7"/>
    <mergeCell ref="A56:E56"/>
    <mergeCell ref="A58:I58"/>
    <mergeCell ref="A3:B3"/>
    <mergeCell ref="A4:I4"/>
    <mergeCell ref="A6:I6"/>
    <mergeCell ref="A9:B9"/>
  </mergeCells>
  <pageMargins left="0.7" right="0.7" top="0.75" bottom="0.75" header="0.3" footer="0.3"/>
  <pageSetup paperSize="9" scale="68" orientation="portrait" r:id="rId1"/>
  <ignoredErrors>
    <ignoredError sqref="A11:C11 E11:H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Nabiał</vt:lpstr>
      <vt:lpstr>Nabiał!Obszar_wydruku</vt:lpstr>
      <vt:lpstr>Nabiał!Print_Area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2024-02-09T07:24:25Z</cp:lastPrinted>
  <dcterms:created xsi:type="dcterms:W3CDTF">2021-11-02T11:20:00Z</dcterms:created>
  <dcterms:modified xsi:type="dcterms:W3CDTF">2024-06-01T17:33:44Z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EE362B94BF4D4164B744099A334418E6_13</vt:lpwstr>
  </property>
  <property fmtid="{D5CDD505-2E9C-101B-9397-08002B2CF9AE}" pid="3" name="KSOProductBuildVer">
    <vt:lpwstr>1045-12.2.0.16909</vt:lpwstr>
  </property>
</Properties>
</file>