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z.kropidlo\Desktop\"/>
    </mc:Choice>
  </mc:AlternateContent>
  <xr:revisionPtr revIDLastSave="0" documentId="13_ncr:1_{6AC517F9-C301-4F4E-BC78-7F86A93A42EF}" xr6:coauthVersionLast="36" xr6:coauthVersionMax="36" xr10:uidLastSave="{00000000-0000-0000-0000-000000000000}"/>
  <bookViews>
    <workbookView xWindow="0" yWindow="0" windowWidth="10875" windowHeight="8640" xr2:uid="{56852FA7-D4AB-4AE9-9139-80D1C8C79FEF}"/>
  </bookViews>
  <sheets>
    <sheet name="Zestawienie" sheetId="18" r:id="rId1"/>
    <sheet name="Grafpol" sheetId="3" r:id="rId2"/>
    <sheet name="C&amp;C" sheetId="4" r:id="rId3"/>
    <sheet name="Ragnarok" sheetId="15" r:id="rId4"/>
    <sheet name="Lettura" sheetId="5" r:id="rId5"/>
    <sheet name="SFG" sheetId="6" r:id="rId6"/>
    <sheet name="2Code" sheetId="7" r:id="rId7"/>
    <sheet name="Paweł Bednarek" sheetId="8" r:id="rId8"/>
    <sheet name="Jerzy Mossakowski" sheetId="10" r:id="rId9"/>
    <sheet name="Shine Art" sheetId="9" r:id="rId10"/>
    <sheet name="Cena" sheetId="11" r:id="rId1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7" l="1"/>
  <c r="C13" i="7"/>
  <c r="C9" i="7"/>
  <c r="C5" i="7"/>
  <c r="C15" i="7" s="1"/>
  <c r="H9" i="18"/>
  <c r="C20" i="9"/>
  <c r="C13" i="9"/>
  <c r="C9" i="9"/>
  <c r="C5" i="9"/>
  <c r="C15" i="9" s="1"/>
  <c r="C20" i="10"/>
  <c r="C13" i="10"/>
  <c r="C9" i="10"/>
  <c r="C5" i="10"/>
  <c r="C15" i="10" s="1"/>
  <c r="C20" i="8"/>
  <c r="C15" i="8"/>
  <c r="C13" i="8"/>
  <c r="C9" i="8"/>
  <c r="C5" i="8"/>
  <c r="C20" i="6"/>
  <c r="C13" i="6"/>
  <c r="C9" i="6"/>
  <c r="C5" i="6"/>
  <c r="C15" i="6" s="1"/>
  <c r="C20" i="5"/>
  <c r="C13" i="5"/>
  <c r="C9" i="5"/>
  <c r="C5" i="5"/>
  <c r="C15" i="5" s="1"/>
  <c r="C20" i="15"/>
  <c r="C13" i="15"/>
  <c r="C9" i="15"/>
  <c r="C5" i="15"/>
  <c r="C15" i="15" s="1"/>
  <c r="C20" i="4"/>
  <c r="C13" i="4"/>
  <c r="C9" i="4"/>
  <c r="C5" i="4"/>
  <c r="C15" i="4" s="1"/>
  <c r="C5" i="18"/>
  <c r="K20" i="18" l="1"/>
  <c r="J20" i="18"/>
  <c r="I20" i="18"/>
  <c r="H20" i="18"/>
  <c r="G20" i="18"/>
  <c r="F20" i="18"/>
  <c r="E20" i="18"/>
  <c r="D20" i="18"/>
  <c r="K13" i="18"/>
  <c r="J13" i="18"/>
  <c r="I13" i="18"/>
  <c r="H13" i="18"/>
  <c r="G13" i="18"/>
  <c r="F13" i="18"/>
  <c r="E13" i="18"/>
  <c r="D13" i="18"/>
  <c r="C13" i="18"/>
  <c r="K9" i="18"/>
  <c r="J9" i="18"/>
  <c r="I9" i="18"/>
  <c r="G9" i="18"/>
  <c r="F9" i="18"/>
  <c r="F15" i="18" s="1"/>
  <c r="E9" i="18"/>
  <c r="E15" i="18" s="1"/>
  <c r="D9" i="18"/>
  <c r="C9" i="18"/>
  <c r="K5" i="18"/>
  <c r="K15" i="18" s="1"/>
  <c r="J5" i="18"/>
  <c r="J15" i="18" s="1"/>
  <c r="I5" i="18"/>
  <c r="H5" i="18"/>
  <c r="G5" i="18"/>
  <c r="F5" i="18"/>
  <c r="E5" i="18"/>
  <c r="D5" i="18"/>
  <c r="D15" i="18" s="1"/>
  <c r="D12" i="11"/>
  <c r="E12" i="11" s="1"/>
  <c r="C12" i="11"/>
  <c r="H15" i="18" l="1"/>
  <c r="C15" i="18"/>
  <c r="G15" i="18"/>
  <c r="I15" i="18"/>
  <c r="C20" i="3"/>
  <c r="C13" i="3"/>
  <c r="C9" i="3"/>
  <c r="C5" i="3"/>
  <c r="C13" i="11"/>
  <c r="C15" i="3" l="1"/>
  <c r="B12" i="11"/>
  <c r="B13" i="11" s="1"/>
</calcChain>
</file>

<file path=xl/sharedStrings.xml><?xml version="1.0" encoding="utf-8"?>
<sst xmlns="http://schemas.openxmlformats.org/spreadsheetml/2006/main" count="243" uniqueCount="57">
  <si>
    <t>Grafpol</t>
  </si>
  <si>
    <t>C&amp;C</t>
  </si>
  <si>
    <t>Lettura Studio</t>
  </si>
  <si>
    <t>SFG</t>
  </si>
  <si>
    <t>2CODE</t>
  </si>
  <si>
    <t>Paweł Bednarek</t>
  </si>
  <si>
    <t>Shine Art.</t>
  </si>
  <si>
    <t>Jerzy Mossakowski</t>
  </si>
  <si>
    <t>publikacja 1</t>
  </si>
  <si>
    <t>publikacja 2</t>
  </si>
  <si>
    <t>publikacja 3</t>
  </si>
  <si>
    <t>poprawność wykonania</t>
  </si>
  <si>
    <t>estetyka okładki</t>
  </si>
  <si>
    <t>estetyka layoutu</t>
  </si>
  <si>
    <t>SUMA</t>
  </si>
  <si>
    <t>SUMA 1</t>
  </si>
  <si>
    <t>SUMA 2</t>
  </si>
  <si>
    <t>SUMA 3</t>
  </si>
  <si>
    <t>średnia</t>
  </si>
  <si>
    <t>ocena "jakość"</t>
  </si>
  <si>
    <t>ocena "cena"</t>
  </si>
  <si>
    <t>publikacja 1 Zamek Książ</t>
  </si>
  <si>
    <t>publikacja 2 WSSE Info</t>
  </si>
  <si>
    <t>publikacja 3 Przerwana historia</t>
  </si>
  <si>
    <t>publikacja 1 Bruksela</t>
  </si>
  <si>
    <t>publikacja 2 Kresy</t>
  </si>
  <si>
    <t>publikacja 3 Podlaskie wrota</t>
  </si>
  <si>
    <t>publikacja 1 Lightweight</t>
  </si>
  <si>
    <t>publikacja 2 Wawel</t>
  </si>
  <si>
    <t>publikacja 3 Postawy elit</t>
  </si>
  <si>
    <t>publikacja 1 Caffe</t>
  </si>
  <si>
    <t>publikacja 2 Exfloode</t>
  </si>
  <si>
    <t>publikacja 1 Wychowanie fizyczne</t>
  </si>
  <si>
    <t>publikacja 2 Marketing w urzędzie</t>
  </si>
  <si>
    <t>publikacja 3 Księga pamiątkowa</t>
  </si>
  <si>
    <t>brak okładki</t>
  </si>
  <si>
    <t>wrażenie nie w pełni zagospodarowanych szpalt</t>
  </si>
  <si>
    <t>publikacja 2 Koncept</t>
  </si>
  <si>
    <t>publikacja 3 Ursus</t>
  </si>
  <si>
    <t>publikacja 1 Pozwól materiałom żyć dalej</t>
  </si>
  <si>
    <t>publikacja 1 Musica elektronica nova</t>
  </si>
  <si>
    <t>publikacja 2 Boję się ciemności</t>
  </si>
  <si>
    <t>publikacja 3 Musica polonica nova</t>
  </si>
  <si>
    <t>materiał nietypowy trudny do oceny, skupiony na grafice raczej niż na tekście, niemniej polegającym  wprost na graficznym opracowaniu elementów tekstowych</t>
  </si>
  <si>
    <t>Lettura</t>
  </si>
  <si>
    <t>2Code</t>
  </si>
  <si>
    <t>brutto</t>
  </si>
  <si>
    <t>SREDNIA</t>
  </si>
  <si>
    <t>PROCENT</t>
  </si>
  <si>
    <t>netto</t>
  </si>
  <si>
    <t>Ragnarok</t>
  </si>
  <si>
    <t>nd.</t>
  </si>
  <si>
    <t>Oferta odrzucona z uwagi na rażąco niską cenę.</t>
  </si>
  <si>
    <t>publikacja 3 Lechpol</t>
  </si>
  <si>
    <t>publikacja 1 Ojcowie niepodległości</t>
  </si>
  <si>
    <t>publikacja 2 Polski gen wolności</t>
  </si>
  <si>
    <t>publikacja 3 Rynek zbóż w Polsce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</si>
</sst>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/>
    <xf numFmtId="0" fontId="5" fillId="0" borderId="1" xfId="0" applyFont="1" applyBorder="1" applyAlignment="1">
      <alignment horizontal="center"/>
    </xf>
    <xf numFmtId="0" fontId="1" fillId="0" borderId="0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0" fillId="2" borderId="0" xfId="0" applyFill="1"/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4" borderId="1" xfId="0" applyFill="1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17521-0CAA-6F4F-924C-CE73E4D06031}">
  <sheetPr>
    <tabColor rgb="FFFF0000"/>
    <pageSetUpPr fitToPage="1"/>
  </sheetPr>
  <dimension ref="A1:K23"/>
  <sheetViews>
    <sheetView tabSelected="1" zoomScaleNormal="100" workbookViewId="0">
      <selection activeCell="H2" sqref="H2:H20"/>
    </sheetView>
  </sheetViews>
  <sheetFormatPr defaultColWidth="8.85546875" defaultRowHeight="15" x14ac:dyDescent="0.25"/>
  <cols>
    <col min="1" max="1" width="11.42578125" style="6" bestFit="1" customWidth="1"/>
    <col min="2" max="2" width="22.140625" bestFit="1" customWidth="1"/>
    <col min="3" max="3" width="22.140625" customWidth="1"/>
    <col min="4" max="5" width="21.140625" customWidth="1"/>
    <col min="6" max="7" width="20.140625" customWidth="1"/>
    <col min="8" max="8" width="17.42578125" customWidth="1"/>
    <col min="9" max="9" width="17.140625" customWidth="1"/>
    <col min="10" max="10" width="17.85546875" bestFit="1" customWidth="1"/>
    <col min="11" max="11" width="16.28515625" customWidth="1"/>
  </cols>
  <sheetData>
    <row r="1" spans="1:11" s="17" customFormat="1" x14ac:dyDescent="0.25">
      <c r="A1" s="5"/>
      <c r="B1" s="7"/>
      <c r="C1" s="21" t="s">
        <v>0</v>
      </c>
      <c r="D1" s="7" t="s">
        <v>1</v>
      </c>
      <c r="E1" s="30" t="s">
        <v>50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7</v>
      </c>
      <c r="K1" s="7" t="s">
        <v>6</v>
      </c>
    </row>
    <row r="2" spans="1:11" s="11" customFormat="1" ht="23.25" customHeight="1" x14ac:dyDescent="0.25">
      <c r="A2" s="38" t="s">
        <v>8</v>
      </c>
      <c r="B2" s="2" t="s">
        <v>11</v>
      </c>
      <c r="C2" s="22" t="s">
        <v>51</v>
      </c>
      <c r="D2" s="31">
        <v>3</v>
      </c>
      <c r="E2" s="31">
        <v>4</v>
      </c>
      <c r="F2" s="31">
        <v>4</v>
      </c>
      <c r="G2" s="31">
        <v>4</v>
      </c>
      <c r="H2" s="31">
        <v>4</v>
      </c>
      <c r="I2" s="31">
        <v>3</v>
      </c>
      <c r="J2" s="31">
        <v>4</v>
      </c>
      <c r="K2" s="31">
        <v>4</v>
      </c>
    </row>
    <row r="3" spans="1:11" s="11" customFormat="1" ht="23.25" customHeight="1" x14ac:dyDescent="0.25">
      <c r="A3" s="38"/>
      <c r="B3" s="2" t="s">
        <v>12</v>
      </c>
      <c r="C3" s="22" t="s">
        <v>51</v>
      </c>
      <c r="D3" s="31">
        <v>1</v>
      </c>
      <c r="E3" s="31">
        <v>1</v>
      </c>
      <c r="F3" s="31">
        <v>3</v>
      </c>
      <c r="G3" s="31">
        <v>1</v>
      </c>
      <c r="H3" s="31">
        <v>2</v>
      </c>
      <c r="I3" s="31">
        <v>1</v>
      </c>
      <c r="J3" s="31">
        <v>4</v>
      </c>
      <c r="K3" s="31">
        <v>4</v>
      </c>
    </row>
    <row r="4" spans="1:11" s="11" customFormat="1" ht="23.25" customHeight="1" x14ac:dyDescent="0.25">
      <c r="A4" s="38"/>
      <c r="B4" s="2" t="s">
        <v>13</v>
      </c>
      <c r="C4" s="22" t="s">
        <v>51</v>
      </c>
      <c r="D4" s="31">
        <v>2</v>
      </c>
      <c r="E4" s="31">
        <v>0</v>
      </c>
      <c r="F4" s="31">
        <v>2</v>
      </c>
      <c r="G4" s="31">
        <v>0</v>
      </c>
      <c r="H4" s="31">
        <v>1</v>
      </c>
      <c r="I4" s="31">
        <v>1</v>
      </c>
      <c r="J4" s="31">
        <v>4</v>
      </c>
      <c r="K4" s="31">
        <v>4</v>
      </c>
    </row>
    <row r="5" spans="1:11" s="11" customFormat="1" ht="23.25" customHeight="1" thickBot="1" x14ac:dyDescent="0.4">
      <c r="A5" s="38"/>
      <c r="B5" s="4" t="s">
        <v>15</v>
      </c>
      <c r="C5" s="23">
        <f>SUM(C2:C4)</f>
        <v>0</v>
      </c>
      <c r="D5" s="32">
        <f>SUM(D2:D4)</f>
        <v>6</v>
      </c>
      <c r="E5" s="32">
        <f>SUM(E2:E4)</f>
        <v>5</v>
      </c>
      <c r="F5" s="32">
        <f t="shared" ref="F5:K5" si="0">SUM(F2:F4)</f>
        <v>9</v>
      </c>
      <c r="G5" s="32">
        <f t="shared" si="0"/>
        <v>5</v>
      </c>
      <c r="H5" s="32">
        <f t="shared" si="0"/>
        <v>7</v>
      </c>
      <c r="I5" s="32">
        <f>SUM(I2:I4)</f>
        <v>5</v>
      </c>
      <c r="J5" s="32">
        <f t="shared" si="0"/>
        <v>12</v>
      </c>
      <c r="K5" s="32">
        <f t="shared" si="0"/>
        <v>12</v>
      </c>
    </row>
    <row r="6" spans="1:11" s="11" customFormat="1" ht="21.75" customHeight="1" x14ac:dyDescent="0.25">
      <c r="A6" s="38" t="s">
        <v>9</v>
      </c>
      <c r="B6" s="3" t="s">
        <v>11</v>
      </c>
      <c r="C6" s="24" t="s">
        <v>51</v>
      </c>
      <c r="D6" s="33">
        <v>3</v>
      </c>
      <c r="E6" s="33">
        <v>4</v>
      </c>
      <c r="F6" s="33">
        <v>4</v>
      </c>
      <c r="G6" s="33">
        <v>4</v>
      </c>
      <c r="H6" s="33">
        <v>4</v>
      </c>
      <c r="I6" s="33">
        <v>4</v>
      </c>
      <c r="J6" s="33">
        <v>4</v>
      </c>
      <c r="K6" s="33">
        <v>4</v>
      </c>
    </row>
    <row r="7" spans="1:11" s="11" customFormat="1" ht="21.75" customHeight="1" x14ac:dyDescent="0.25">
      <c r="A7" s="38"/>
      <c r="B7" s="2" t="s">
        <v>12</v>
      </c>
      <c r="C7" s="24" t="s">
        <v>51</v>
      </c>
      <c r="D7" s="31">
        <v>2</v>
      </c>
      <c r="E7" s="31">
        <v>2</v>
      </c>
      <c r="F7" s="31">
        <v>2</v>
      </c>
      <c r="G7" s="31">
        <v>2</v>
      </c>
      <c r="H7" s="31">
        <v>2</v>
      </c>
      <c r="I7" s="31">
        <v>1</v>
      </c>
      <c r="J7" s="31">
        <v>4</v>
      </c>
      <c r="K7" s="31">
        <v>4</v>
      </c>
    </row>
    <row r="8" spans="1:11" s="11" customFormat="1" ht="21.75" customHeight="1" x14ac:dyDescent="0.25">
      <c r="A8" s="38"/>
      <c r="B8" s="2" t="s">
        <v>13</v>
      </c>
      <c r="C8" s="24" t="s">
        <v>51</v>
      </c>
      <c r="D8" s="31">
        <v>2</v>
      </c>
      <c r="E8" s="31">
        <v>0</v>
      </c>
      <c r="F8" s="31">
        <v>3</v>
      </c>
      <c r="G8" s="31">
        <v>1</v>
      </c>
      <c r="H8" s="31">
        <v>2</v>
      </c>
      <c r="I8" s="31">
        <v>2</v>
      </c>
      <c r="J8" s="31">
        <v>4</v>
      </c>
      <c r="K8" s="31">
        <v>4</v>
      </c>
    </row>
    <row r="9" spans="1:11" s="11" customFormat="1" ht="21.75" customHeight="1" thickBot="1" x14ac:dyDescent="0.4">
      <c r="A9" s="38"/>
      <c r="B9" s="4" t="s">
        <v>16</v>
      </c>
      <c r="C9" s="23">
        <f>SUM(C6:C8)</f>
        <v>0</v>
      </c>
      <c r="D9" s="32">
        <f t="shared" ref="D9:K9" si="1">SUM(D6:D8)</f>
        <v>7</v>
      </c>
      <c r="E9" s="32">
        <f t="shared" si="1"/>
        <v>6</v>
      </c>
      <c r="F9" s="32">
        <f t="shared" si="1"/>
        <v>9</v>
      </c>
      <c r="G9" s="32">
        <f>SUM(G6:G8)</f>
        <v>7</v>
      </c>
      <c r="H9" s="32">
        <f>SUM(H6:H8)</f>
        <v>8</v>
      </c>
      <c r="I9" s="32">
        <f t="shared" si="1"/>
        <v>7</v>
      </c>
      <c r="J9" s="32">
        <f t="shared" si="1"/>
        <v>12</v>
      </c>
      <c r="K9" s="32">
        <f t="shared" si="1"/>
        <v>12</v>
      </c>
    </row>
    <row r="10" spans="1:11" s="11" customFormat="1" ht="24.75" customHeight="1" x14ac:dyDescent="0.25">
      <c r="A10" s="38" t="s">
        <v>10</v>
      </c>
      <c r="B10" s="3" t="s">
        <v>11</v>
      </c>
      <c r="C10" s="24" t="s">
        <v>51</v>
      </c>
      <c r="D10" s="33">
        <v>3</v>
      </c>
      <c r="E10" s="33">
        <v>4</v>
      </c>
      <c r="F10" s="33">
        <v>4</v>
      </c>
      <c r="G10" s="33">
        <v>4</v>
      </c>
      <c r="H10" s="33">
        <v>4</v>
      </c>
      <c r="I10" s="33">
        <v>3</v>
      </c>
      <c r="J10" s="33">
        <v>4</v>
      </c>
      <c r="K10" s="33">
        <v>4</v>
      </c>
    </row>
    <row r="11" spans="1:11" s="11" customFormat="1" ht="21" customHeight="1" x14ac:dyDescent="0.25">
      <c r="A11" s="38"/>
      <c r="B11" s="2" t="s">
        <v>12</v>
      </c>
      <c r="C11" s="24" t="s">
        <v>51</v>
      </c>
      <c r="D11" s="31">
        <v>1</v>
      </c>
      <c r="E11" s="31">
        <v>2</v>
      </c>
      <c r="F11" s="31">
        <v>2</v>
      </c>
      <c r="G11" s="31">
        <v>2</v>
      </c>
      <c r="H11" s="31">
        <v>2</v>
      </c>
      <c r="I11" s="31">
        <v>0</v>
      </c>
      <c r="J11" s="31">
        <v>4</v>
      </c>
      <c r="K11" s="31">
        <v>4</v>
      </c>
    </row>
    <row r="12" spans="1:11" s="11" customFormat="1" ht="21.75" customHeight="1" x14ac:dyDescent="0.25">
      <c r="A12" s="38"/>
      <c r="B12" s="2" t="s">
        <v>13</v>
      </c>
      <c r="C12" s="24" t="s">
        <v>51</v>
      </c>
      <c r="D12" s="31">
        <v>2</v>
      </c>
      <c r="E12" s="31">
        <v>0</v>
      </c>
      <c r="F12" s="31">
        <v>2</v>
      </c>
      <c r="G12" s="31">
        <v>1</v>
      </c>
      <c r="H12" s="31">
        <v>2</v>
      </c>
      <c r="I12" s="31">
        <v>1</v>
      </c>
      <c r="J12" s="31">
        <v>4</v>
      </c>
      <c r="K12" s="31">
        <v>4</v>
      </c>
    </row>
    <row r="13" spans="1:11" s="11" customFormat="1" ht="21.75" customHeight="1" x14ac:dyDescent="0.35">
      <c r="A13" s="38"/>
      <c r="B13" s="2" t="s">
        <v>17</v>
      </c>
      <c r="C13" s="25">
        <f>SUM(C10:C12)</f>
        <v>0</v>
      </c>
      <c r="D13" s="34">
        <f t="shared" ref="D13:K13" si="2">SUM(D10:D12)</f>
        <v>6</v>
      </c>
      <c r="E13" s="34">
        <f t="shared" si="2"/>
        <v>6</v>
      </c>
      <c r="F13" s="34">
        <f t="shared" si="2"/>
        <v>8</v>
      </c>
      <c r="G13" s="34">
        <f t="shared" si="2"/>
        <v>7</v>
      </c>
      <c r="H13" s="34">
        <f t="shared" si="2"/>
        <v>8</v>
      </c>
      <c r="I13" s="34">
        <f t="shared" si="2"/>
        <v>4</v>
      </c>
      <c r="J13" s="34">
        <f t="shared" si="2"/>
        <v>12</v>
      </c>
      <c r="K13" s="34">
        <f t="shared" si="2"/>
        <v>12</v>
      </c>
    </row>
    <row r="14" spans="1:11" x14ac:dyDescent="0.25">
      <c r="C14" s="26"/>
      <c r="D14" s="35"/>
      <c r="E14" s="35"/>
      <c r="F14" s="35"/>
      <c r="G14" s="35"/>
      <c r="H14" s="35"/>
      <c r="I14" s="35"/>
      <c r="J14" s="35"/>
      <c r="K14" s="35"/>
    </row>
    <row r="15" spans="1:11" ht="18.75" x14ac:dyDescent="0.3">
      <c r="B15" s="8" t="s">
        <v>18</v>
      </c>
      <c r="C15" s="27">
        <f t="shared" ref="C15:K15" si="3">AVERAGE(C5,C9,C13)</f>
        <v>0</v>
      </c>
      <c r="D15" s="36">
        <f>AVERAGE(D5,D9,D13)</f>
        <v>6.333333333333333</v>
      </c>
      <c r="E15" s="36">
        <f>AVERAGE(E5,E9,E13)</f>
        <v>5.666666666666667</v>
      </c>
      <c r="F15" s="36">
        <f t="shared" si="3"/>
        <v>8.6666666666666661</v>
      </c>
      <c r="G15" s="36">
        <f t="shared" si="3"/>
        <v>6.333333333333333</v>
      </c>
      <c r="H15" s="36">
        <f t="shared" si="3"/>
        <v>7.666666666666667</v>
      </c>
      <c r="I15" s="36">
        <f t="shared" si="3"/>
        <v>5.333333333333333</v>
      </c>
      <c r="J15" s="36">
        <f t="shared" si="3"/>
        <v>12</v>
      </c>
      <c r="K15" s="36">
        <f t="shared" si="3"/>
        <v>12</v>
      </c>
    </row>
    <row r="16" spans="1:11" ht="18.75" x14ac:dyDescent="0.3">
      <c r="B16" s="5" t="s">
        <v>19</v>
      </c>
      <c r="C16" s="27"/>
      <c r="D16" s="36">
        <v>31.666667</v>
      </c>
      <c r="E16" s="36">
        <v>28.3333333</v>
      </c>
      <c r="F16" s="36">
        <v>43.3333333</v>
      </c>
      <c r="G16" s="36">
        <v>31.666666599999999</v>
      </c>
      <c r="H16" s="36">
        <v>38.299999999999997</v>
      </c>
      <c r="I16" s="36">
        <v>26.666665999999999</v>
      </c>
      <c r="J16" s="36">
        <v>60</v>
      </c>
      <c r="K16" s="36">
        <v>60</v>
      </c>
    </row>
    <row r="17" spans="2:11" ht="18.75" x14ac:dyDescent="0.3">
      <c r="B17" s="5"/>
      <c r="C17" s="27"/>
      <c r="D17" s="36"/>
      <c r="E17" s="36"/>
      <c r="F17" s="36"/>
      <c r="G17" s="36"/>
      <c r="H17" s="36"/>
      <c r="I17" s="36"/>
      <c r="J17" s="36"/>
      <c r="K17" s="36"/>
    </row>
    <row r="18" spans="2:11" ht="18.75" x14ac:dyDescent="0.3">
      <c r="B18" s="29" t="s">
        <v>20</v>
      </c>
      <c r="C18" s="27"/>
      <c r="D18" s="36">
        <v>40</v>
      </c>
      <c r="E18" s="36">
        <v>29.33</v>
      </c>
      <c r="F18" s="36">
        <v>27.52</v>
      </c>
      <c r="G18" s="36">
        <v>18.86</v>
      </c>
      <c r="H18" s="36">
        <v>16.5</v>
      </c>
      <c r="I18" s="36">
        <v>13.89</v>
      </c>
      <c r="J18" s="36">
        <v>11.94</v>
      </c>
      <c r="K18" s="36">
        <v>10.48</v>
      </c>
    </row>
    <row r="19" spans="2:11" x14ac:dyDescent="0.25">
      <c r="C19" s="26"/>
      <c r="D19" s="35"/>
      <c r="E19" s="35"/>
      <c r="F19" s="35"/>
      <c r="G19" s="35"/>
      <c r="H19" s="35"/>
      <c r="I19" s="35"/>
      <c r="J19" s="35"/>
      <c r="K19" s="35"/>
    </row>
    <row r="20" spans="2:11" ht="18.75" x14ac:dyDescent="0.3">
      <c r="B20" s="15" t="s">
        <v>14</v>
      </c>
      <c r="C20" s="28"/>
      <c r="D20" s="37">
        <f>SUM(D16,D18)</f>
        <v>71.666667000000004</v>
      </c>
      <c r="E20" s="37">
        <f t="shared" ref="E20:K20" si="4">SUM(E16,E18)</f>
        <v>57.663333299999998</v>
      </c>
      <c r="F20" s="37">
        <f t="shared" si="4"/>
        <v>70.853333300000003</v>
      </c>
      <c r="G20" s="37">
        <f t="shared" si="4"/>
        <v>50.526666599999999</v>
      </c>
      <c r="H20" s="37">
        <f t="shared" si="4"/>
        <v>54.8</v>
      </c>
      <c r="I20" s="37">
        <f t="shared" si="4"/>
        <v>40.556666</v>
      </c>
      <c r="J20" s="37">
        <f>SUM(J16,J18)</f>
        <v>71.94</v>
      </c>
      <c r="K20" s="37">
        <f t="shared" si="4"/>
        <v>70.48</v>
      </c>
    </row>
    <row r="21" spans="2:11" ht="45" x14ac:dyDescent="0.25">
      <c r="C21" s="50" t="s">
        <v>52</v>
      </c>
      <c r="D21" s="35"/>
      <c r="E21" s="35"/>
      <c r="F21" s="35"/>
      <c r="G21" s="35"/>
      <c r="H21" s="35"/>
      <c r="I21" s="35"/>
      <c r="J21" s="35"/>
      <c r="K21" s="35"/>
    </row>
    <row r="22" spans="2:11" x14ac:dyDescent="0.25">
      <c r="D22" s="35"/>
      <c r="E22" s="35"/>
      <c r="F22" s="35"/>
      <c r="G22" s="35"/>
      <c r="H22" s="35"/>
      <c r="I22" s="35"/>
      <c r="J22" s="35"/>
      <c r="K22" s="35"/>
    </row>
    <row r="23" spans="2:11" x14ac:dyDescent="0.25">
      <c r="D23" s="35"/>
      <c r="E23" s="35"/>
      <c r="F23" s="35"/>
      <c r="G23" s="35"/>
      <c r="H23" s="35"/>
      <c r="I23" s="35"/>
      <c r="J23" s="35"/>
      <c r="K23" s="35"/>
    </row>
  </sheetData>
  <mergeCells count="3">
    <mergeCell ref="A2:A5"/>
    <mergeCell ref="A6:A9"/>
    <mergeCell ref="A10:A13"/>
  </mergeCells>
  <pageMargins left="0.7" right="0.7" top="0.75" bottom="0.75" header="0.3" footer="0.3"/>
  <pageSetup paperSize="9" scale="63" orientation="landscape" horizontalDpi="0" verticalDpi="0" copies="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F9F96-31B1-4A27-80F6-BA66C4BA2626}">
  <dimension ref="A1:C20"/>
  <sheetViews>
    <sheetView workbookViewId="0">
      <selection activeCell="F25" sqref="F25"/>
    </sheetView>
  </sheetViews>
  <sheetFormatPr defaultColWidth="8.85546875" defaultRowHeight="15" x14ac:dyDescent="0.25"/>
  <cols>
    <col min="1" max="1" width="38" style="6" bestFit="1" customWidth="1"/>
    <col min="2" max="2" width="22.140625" bestFit="1" customWidth="1"/>
    <col min="3" max="3" width="16.28515625" customWidth="1"/>
  </cols>
  <sheetData>
    <row r="1" spans="1:3" x14ac:dyDescent="0.25">
      <c r="A1" s="5"/>
      <c r="B1" s="7"/>
      <c r="C1" s="7" t="s">
        <v>6</v>
      </c>
    </row>
    <row r="2" spans="1:3" ht="15.75" x14ac:dyDescent="0.25">
      <c r="A2" s="44" t="s">
        <v>39</v>
      </c>
      <c r="B2" s="2" t="s">
        <v>11</v>
      </c>
      <c r="C2" s="31">
        <v>4</v>
      </c>
    </row>
    <row r="3" spans="1:3" ht="15.75" x14ac:dyDescent="0.25">
      <c r="A3" s="45"/>
      <c r="B3" s="2" t="s">
        <v>12</v>
      </c>
      <c r="C3" s="31">
        <v>4</v>
      </c>
    </row>
    <row r="4" spans="1:3" ht="15.75" x14ac:dyDescent="0.25">
      <c r="A4" s="45"/>
      <c r="B4" s="9" t="s">
        <v>13</v>
      </c>
      <c r="C4" s="31">
        <v>4</v>
      </c>
    </row>
    <row r="5" spans="1:3" ht="21.75" thickBot="1" x14ac:dyDescent="0.4">
      <c r="A5" s="46"/>
      <c r="B5" s="4" t="s">
        <v>15</v>
      </c>
      <c r="C5" s="32">
        <f t="shared" ref="C5" si="0">SUM(C2:C4)</f>
        <v>12</v>
      </c>
    </row>
    <row r="6" spans="1:3" ht="15.75" x14ac:dyDescent="0.25">
      <c r="A6" s="47" t="s">
        <v>37</v>
      </c>
      <c r="B6" s="3" t="s">
        <v>11</v>
      </c>
      <c r="C6" s="33">
        <v>4</v>
      </c>
    </row>
    <row r="7" spans="1:3" ht="15.75" x14ac:dyDescent="0.25">
      <c r="A7" s="45"/>
      <c r="B7" s="2" t="s">
        <v>12</v>
      </c>
      <c r="C7" s="31">
        <v>4</v>
      </c>
    </row>
    <row r="8" spans="1:3" ht="15.75" x14ac:dyDescent="0.25">
      <c r="A8" s="45"/>
      <c r="B8" s="9" t="s">
        <v>13</v>
      </c>
      <c r="C8" s="31">
        <v>4</v>
      </c>
    </row>
    <row r="9" spans="1:3" ht="21.75" thickBot="1" x14ac:dyDescent="0.4">
      <c r="A9" s="46"/>
      <c r="B9" s="4" t="s">
        <v>16</v>
      </c>
      <c r="C9" s="32">
        <f t="shared" ref="C9" si="1">SUM(C6:C8)</f>
        <v>12</v>
      </c>
    </row>
    <row r="10" spans="1:3" ht="15.75" x14ac:dyDescent="0.25">
      <c r="A10" s="47" t="s">
        <v>38</v>
      </c>
      <c r="B10" s="3" t="s">
        <v>11</v>
      </c>
      <c r="C10" s="33">
        <v>4</v>
      </c>
    </row>
    <row r="11" spans="1:3" ht="15.75" x14ac:dyDescent="0.25">
      <c r="A11" s="45"/>
      <c r="B11" s="2" t="s">
        <v>12</v>
      </c>
      <c r="C11" s="31">
        <v>4</v>
      </c>
    </row>
    <row r="12" spans="1:3" ht="15.75" x14ac:dyDescent="0.25">
      <c r="A12" s="45"/>
      <c r="B12" s="9" t="s">
        <v>13</v>
      </c>
      <c r="C12" s="31">
        <v>4</v>
      </c>
    </row>
    <row r="13" spans="1:3" ht="21.75" thickBot="1" x14ac:dyDescent="0.4">
      <c r="A13" s="46"/>
      <c r="B13" s="4" t="s">
        <v>17</v>
      </c>
      <c r="C13" s="34">
        <f t="shared" ref="C13" si="2">SUM(C10:C12)</f>
        <v>12</v>
      </c>
    </row>
    <row r="14" spans="1:3" x14ac:dyDescent="0.25">
      <c r="C14" s="35"/>
    </row>
    <row r="15" spans="1:3" ht="18.75" x14ac:dyDescent="0.3">
      <c r="B15" s="8" t="s">
        <v>18</v>
      </c>
      <c r="C15" s="36">
        <f t="shared" ref="C15" si="3">AVERAGE(C5,C9,C13)</f>
        <v>12</v>
      </c>
    </row>
    <row r="16" spans="1:3" ht="18.75" x14ac:dyDescent="0.3">
      <c r="B16" s="5" t="s">
        <v>19</v>
      </c>
      <c r="C16" s="36">
        <v>60</v>
      </c>
    </row>
    <row r="17" spans="2:3" ht="18.75" x14ac:dyDescent="0.3">
      <c r="B17" s="5"/>
      <c r="C17" s="36"/>
    </row>
    <row r="18" spans="2:3" ht="18.75" x14ac:dyDescent="0.3">
      <c r="B18" s="5" t="s">
        <v>20</v>
      </c>
      <c r="C18" s="36">
        <v>10.48</v>
      </c>
    </row>
    <row r="19" spans="2:3" x14ac:dyDescent="0.25">
      <c r="C19" s="35"/>
    </row>
    <row r="20" spans="2:3" ht="18.75" x14ac:dyDescent="0.3">
      <c r="B20" s="15" t="s">
        <v>14</v>
      </c>
      <c r="C20" s="37">
        <f t="shared" ref="C20" si="4">SUM(C16,C18)</f>
        <v>70.48</v>
      </c>
    </row>
  </sheetData>
  <mergeCells count="3">
    <mergeCell ref="A2:A5"/>
    <mergeCell ref="A6:A9"/>
    <mergeCell ref="A10:A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00813-B68A-4493-A2A8-1E4D555C9978}">
  <dimension ref="A1:E13"/>
  <sheetViews>
    <sheetView workbookViewId="0">
      <selection activeCell="G18" sqref="G18"/>
    </sheetView>
  </sheetViews>
  <sheetFormatPr defaultColWidth="8.85546875" defaultRowHeight="15" x14ac:dyDescent="0.25"/>
  <cols>
    <col min="1" max="1" width="16.28515625" customWidth="1"/>
    <col min="2" max="2" width="14.28515625" customWidth="1"/>
  </cols>
  <sheetData>
    <row r="1" spans="1:5" x14ac:dyDescent="0.25">
      <c r="A1" s="1"/>
      <c r="B1" s="1" t="s">
        <v>46</v>
      </c>
      <c r="C1" s="1" t="s">
        <v>49</v>
      </c>
    </row>
    <row r="2" spans="1:5" x14ac:dyDescent="0.25">
      <c r="A2" s="1" t="s">
        <v>0</v>
      </c>
      <c r="B2" s="48">
        <v>2337</v>
      </c>
      <c r="C2" s="48">
        <v>1900</v>
      </c>
    </row>
    <row r="3" spans="1:5" x14ac:dyDescent="0.25">
      <c r="A3" s="1" t="s">
        <v>1</v>
      </c>
      <c r="B3" s="20">
        <v>4059</v>
      </c>
      <c r="C3" s="1">
        <v>3300</v>
      </c>
    </row>
    <row r="4" spans="1:5" x14ac:dyDescent="0.25">
      <c r="A4" s="1" t="s">
        <v>50</v>
      </c>
      <c r="B4" s="20">
        <v>5535</v>
      </c>
      <c r="C4" s="1">
        <v>4500</v>
      </c>
    </row>
    <row r="5" spans="1:5" x14ac:dyDescent="0.25">
      <c r="A5" s="1" t="s">
        <v>44</v>
      </c>
      <c r="B5" s="20">
        <v>5900</v>
      </c>
      <c r="C5" s="1">
        <v>5900</v>
      </c>
    </row>
    <row r="6" spans="1:5" x14ac:dyDescent="0.25">
      <c r="A6" s="1" t="s">
        <v>3</v>
      </c>
      <c r="B6" s="20">
        <v>8610</v>
      </c>
      <c r="C6" s="1">
        <v>7000</v>
      </c>
    </row>
    <row r="7" spans="1:5" x14ac:dyDescent="0.25">
      <c r="A7" s="1" t="s">
        <v>45</v>
      </c>
      <c r="B7" s="20">
        <v>9840</v>
      </c>
      <c r="C7" s="1">
        <v>8000</v>
      </c>
    </row>
    <row r="8" spans="1:5" x14ac:dyDescent="0.25">
      <c r="A8" s="1" t="s">
        <v>5</v>
      </c>
      <c r="B8" s="20">
        <v>11685</v>
      </c>
      <c r="C8" s="1">
        <v>9500</v>
      </c>
    </row>
    <row r="9" spans="1:5" x14ac:dyDescent="0.25">
      <c r="A9" s="1" t="s">
        <v>7</v>
      </c>
      <c r="B9" s="20">
        <v>13600</v>
      </c>
      <c r="C9" s="1">
        <v>13600</v>
      </c>
    </row>
    <row r="10" spans="1:5" x14ac:dyDescent="0.25">
      <c r="A10" s="1" t="s">
        <v>6</v>
      </c>
      <c r="B10" s="20">
        <v>15498</v>
      </c>
      <c r="C10" s="1">
        <v>12600</v>
      </c>
    </row>
    <row r="11" spans="1:5" x14ac:dyDescent="0.25">
      <c r="A11" s="11"/>
      <c r="B11" s="11"/>
    </row>
    <row r="12" spans="1:5" x14ac:dyDescent="0.25">
      <c r="A12" s="19" t="s">
        <v>47</v>
      </c>
      <c r="B12">
        <f>AVERAGE(B2:B10)</f>
        <v>8562.6666666666661</v>
      </c>
      <c r="C12">
        <f>AVERAGE(C2:C10)</f>
        <v>7366.666666666667</v>
      </c>
      <c r="D12">
        <f>AVERAGE(C3:C10)</f>
        <v>8050</v>
      </c>
      <c r="E12">
        <f>D12*0.3</f>
        <v>2415</v>
      </c>
    </row>
    <row r="13" spans="1:5" x14ac:dyDescent="0.25">
      <c r="A13" s="19" t="s">
        <v>48</v>
      </c>
      <c r="B13">
        <f>B12*0.3</f>
        <v>2568.7999999999997</v>
      </c>
      <c r="C13">
        <f>C12*0.3</f>
        <v>2210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43972-AD7F-4107-974B-1C79B5A7916E}">
  <dimension ref="A1:C20"/>
  <sheetViews>
    <sheetView workbookViewId="0">
      <selection activeCell="E21" sqref="E21"/>
    </sheetView>
  </sheetViews>
  <sheetFormatPr defaultColWidth="8.85546875" defaultRowHeight="15" x14ac:dyDescent="0.25"/>
  <cols>
    <col min="1" max="1" width="23" bestFit="1" customWidth="1"/>
    <col min="2" max="2" width="22.140625" bestFit="1" customWidth="1"/>
    <col min="3" max="3" width="21.42578125" customWidth="1"/>
  </cols>
  <sheetData>
    <row r="1" spans="1:3" x14ac:dyDescent="0.25">
      <c r="A1" s="5"/>
      <c r="B1" s="7"/>
      <c r="C1" s="7" t="s">
        <v>0</v>
      </c>
    </row>
    <row r="2" spans="1:3" ht="15.75" x14ac:dyDescent="0.25">
      <c r="A2" s="39" t="s">
        <v>21</v>
      </c>
      <c r="B2" s="2" t="s">
        <v>11</v>
      </c>
      <c r="C2" s="10" t="s">
        <v>51</v>
      </c>
    </row>
    <row r="3" spans="1:3" ht="15.75" x14ac:dyDescent="0.25">
      <c r="A3" s="40"/>
      <c r="B3" s="2" t="s">
        <v>12</v>
      </c>
      <c r="C3" s="10" t="s">
        <v>51</v>
      </c>
    </row>
    <row r="4" spans="1:3" ht="15.75" x14ac:dyDescent="0.25">
      <c r="A4" s="40"/>
      <c r="B4" s="9" t="s">
        <v>13</v>
      </c>
      <c r="C4" s="10" t="s">
        <v>51</v>
      </c>
    </row>
    <row r="5" spans="1:3" ht="21.75" thickBot="1" x14ac:dyDescent="0.4">
      <c r="A5" s="41"/>
      <c r="B5" s="4" t="s">
        <v>15</v>
      </c>
      <c r="C5" s="13">
        <f>SUM(C2:C4)</f>
        <v>0</v>
      </c>
    </row>
    <row r="6" spans="1:3" ht="15.75" x14ac:dyDescent="0.25">
      <c r="A6" s="42" t="s">
        <v>22</v>
      </c>
      <c r="B6" s="3" t="s">
        <v>11</v>
      </c>
      <c r="C6" s="12" t="s">
        <v>51</v>
      </c>
    </row>
    <row r="7" spans="1:3" ht="15.75" x14ac:dyDescent="0.25">
      <c r="A7" s="40"/>
      <c r="B7" s="2" t="s">
        <v>12</v>
      </c>
      <c r="C7" s="12" t="s">
        <v>51</v>
      </c>
    </row>
    <row r="8" spans="1:3" ht="15.75" x14ac:dyDescent="0.25">
      <c r="A8" s="40"/>
      <c r="B8" s="9" t="s">
        <v>13</v>
      </c>
      <c r="C8" s="12" t="s">
        <v>51</v>
      </c>
    </row>
    <row r="9" spans="1:3" ht="21.75" thickBot="1" x14ac:dyDescent="0.4">
      <c r="A9" s="41"/>
      <c r="B9" s="4" t="s">
        <v>16</v>
      </c>
      <c r="C9" s="13">
        <f>SUM(C6:C8)</f>
        <v>0</v>
      </c>
    </row>
    <row r="10" spans="1:3" ht="15.75" x14ac:dyDescent="0.25">
      <c r="A10" s="42" t="s">
        <v>23</v>
      </c>
      <c r="B10" s="3" t="s">
        <v>11</v>
      </c>
      <c r="C10" s="12" t="s">
        <v>51</v>
      </c>
    </row>
    <row r="11" spans="1:3" ht="15.75" x14ac:dyDescent="0.25">
      <c r="A11" s="40"/>
      <c r="B11" s="2" t="s">
        <v>12</v>
      </c>
      <c r="C11" s="12" t="s">
        <v>51</v>
      </c>
    </row>
    <row r="12" spans="1:3" ht="15.75" x14ac:dyDescent="0.25">
      <c r="A12" s="40"/>
      <c r="B12" s="9" t="s">
        <v>13</v>
      </c>
      <c r="C12" s="12" t="s">
        <v>51</v>
      </c>
    </row>
    <row r="13" spans="1:3" ht="21.75" thickBot="1" x14ac:dyDescent="0.4">
      <c r="A13" s="41"/>
      <c r="B13" s="4" t="s">
        <v>17</v>
      </c>
      <c r="C13" s="18">
        <f>SUM(C10:C12)</f>
        <v>0</v>
      </c>
    </row>
    <row r="14" spans="1:3" x14ac:dyDescent="0.25">
      <c r="A14" s="6"/>
    </row>
    <row r="15" spans="1:3" ht="18.75" x14ac:dyDescent="0.3">
      <c r="A15" s="6"/>
      <c r="B15" s="8" t="s">
        <v>18</v>
      </c>
      <c r="C15" s="16">
        <f t="shared" ref="C15" si="0">AVERAGE(C5,C9,C13)</f>
        <v>0</v>
      </c>
    </row>
    <row r="16" spans="1:3" ht="18.75" x14ac:dyDescent="0.3">
      <c r="A16" s="6"/>
      <c r="B16" s="5" t="s">
        <v>19</v>
      </c>
      <c r="C16" s="16"/>
    </row>
    <row r="17" spans="1:3" ht="18.75" x14ac:dyDescent="0.3">
      <c r="A17" s="6"/>
      <c r="B17" s="5"/>
      <c r="C17" s="16"/>
    </row>
    <row r="18" spans="1:3" ht="18.75" x14ac:dyDescent="0.3">
      <c r="A18" s="6"/>
      <c r="B18" s="5" t="s">
        <v>20</v>
      </c>
      <c r="C18" s="16"/>
    </row>
    <row r="19" spans="1:3" x14ac:dyDescent="0.25">
      <c r="A19" s="6"/>
    </row>
    <row r="20" spans="1:3" ht="18.75" x14ac:dyDescent="0.3">
      <c r="A20" s="6"/>
      <c r="B20" s="15" t="s">
        <v>14</v>
      </c>
      <c r="C20" s="14">
        <f>SUM(C16,C18)</f>
        <v>0</v>
      </c>
    </row>
  </sheetData>
  <mergeCells count="3">
    <mergeCell ref="A2:A5"/>
    <mergeCell ref="A6:A9"/>
    <mergeCell ref="A10:A1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0C85F-5EB0-42FB-AD0C-02C017453837}">
  <dimension ref="A1:C20"/>
  <sheetViews>
    <sheetView workbookViewId="0">
      <selection activeCell="D11" sqref="D11"/>
    </sheetView>
  </sheetViews>
  <sheetFormatPr defaultColWidth="8.85546875" defaultRowHeight="15" x14ac:dyDescent="0.25"/>
  <cols>
    <col min="1" max="1" width="26.42578125" bestFit="1" customWidth="1"/>
    <col min="2" max="2" width="22.140625" bestFit="1" customWidth="1"/>
    <col min="3" max="3" width="16.42578125" customWidth="1"/>
  </cols>
  <sheetData>
    <row r="1" spans="1:3" x14ac:dyDescent="0.25">
      <c r="A1" s="5"/>
      <c r="B1" s="7"/>
      <c r="C1" s="7" t="s">
        <v>1</v>
      </c>
    </row>
    <row r="2" spans="1:3" ht="15.75" x14ac:dyDescent="0.25">
      <c r="A2" s="39" t="s">
        <v>24</v>
      </c>
      <c r="B2" s="2" t="s">
        <v>11</v>
      </c>
      <c r="C2" s="31">
        <v>3</v>
      </c>
    </row>
    <row r="3" spans="1:3" ht="15.75" x14ac:dyDescent="0.25">
      <c r="A3" s="40"/>
      <c r="B3" s="2" t="s">
        <v>12</v>
      </c>
      <c r="C3" s="31">
        <v>1</v>
      </c>
    </row>
    <row r="4" spans="1:3" ht="15.75" x14ac:dyDescent="0.25">
      <c r="A4" s="40"/>
      <c r="B4" s="9" t="s">
        <v>13</v>
      </c>
      <c r="C4" s="31">
        <v>2</v>
      </c>
    </row>
    <row r="5" spans="1:3" ht="21.75" thickBot="1" x14ac:dyDescent="0.4">
      <c r="A5" s="41"/>
      <c r="B5" s="4" t="s">
        <v>15</v>
      </c>
      <c r="C5" s="32">
        <f>SUM(C2:C4)</f>
        <v>6</v>
      </c>
    </row>
    <row r="6" spans="1:3" ht="15.75" x14ac:dyDescent="0.25">
      <c r="A6" s="42" t="s">
        <v>25</v>
      </c>
      <c r="B6" s="3" t="s">
        <v>11</v>
      </c>
      <c r="C6" s="33">
        <v>3</v>
      </c>
    </row>
    <row r="7" spans="1:3" ht="15.75" x14ac:dyDescent="0.25">
      <c r="A7" s="40"/>
      <c r="B7" s="2" t="s">
        <v>12</v>
      </c>
      <c r="C7" s="31">
        <v>2</v>
      </c>
    </row>
    <row r="8" spans="1:3" ht="15.75" x14ac:dyDescent="0.25">
      <c r="A8" s="40"/>
      <c r="B8" s="9" t="s">
        <v>13</v>
      </c>
      <c r="C8" s="31">
        <v>2</v>
      </c>
    </row>
    <row r="9" spans="1:3" ht="21.75" thickBot="1" x14ac:dyDescent="0.4">
      <c r="A9" s="41"/>
      <c r="B9" s="4" t="s">
        <v>16</v>
      </c>
      <c r="C9" s="32">
        <f t="shared" ref="C9" si="0">SUM(C6:C8)</f>
        <v>7</v>
      </c>
    </row>
    <row r="10" spans="1:3" ht="15.75" x14ac:dyDescent="0.25">
      <c r="A10" s="42" t="s">
        <v>26</v>
      </c>
      <c r="B10" s="3" t="s">
        <v>11</v>
      </c>
      <c r="C10" s="33">
        <v>3</v>
      </c>
    </row>
    <row r="11" spans="1:3" ht="15.75" x14ac:dyDescent="0.25">
      <c r="A11" s="40"/>
      <c r="B11" s="2" t="s">
        <v>12</v>
      </c>
      <c r="C11" s="31">
        <v>1</v>
      </c>
    </row>
    <row r="12" spans="1:3" ht="15.75" x14ac:dyDescent="0.25">
      <c r="A12" s="40"/>
      <c r="B12" s="9" t="s">
        <v>13</v>
      </c>
      <c r="C12" s="31">
        <v>2</v>
      </c>
    </row>
    <row r="13" spans="1:3" ht="21.75" thickBot="1" x14ac:dyDescent="0.4">
      <c r="A13" s="41"/>
      <c r="B13" s="4" t="s">
        <v>17</v>
      </c>
      <c r="C13" s="34">
        <f t="shared" ref="C13" si="1">SUM(C10:C12)</f>
        <v>6</v>
      </c>
    </row>
    <row r="14" spans="1:3" x14ac:dyDescent="0.25">
      <c r="A14" s="6"/>
      <c r="C14" s="35"/>
    </row>
    <row r="15" spans="1:3" ht="18.75" x14ac:dyDescent="0.3">
      <c r="A15" s="6"/>
      <c r="B15" s="8" t="s">
        <v>18</v>
      </c>
      <c r="C15" s="36">
        <f>AVERAGE(C5,C9,C13)</f>
        <v>6.333333333333333</v>
      </c>
    </row>
    <row r="16" spans="1:3" ht="18.75" x14ac:dyDescent="0.3">
      <c r="A16" s="6"/>
      <c r="B16" s="5" t="s">
        <v>19</v>
      </c>
      <c r="C16" s="36">
        <v>31.666667</v>
      </c>
    </row>
    <row r="17" spans="1:3" ht="18.75" x14ac:dyDescent="0.3">
      <c r="A17" s="6"/>
      <c r="B17" s="5"/>
      <c r="C17" s="36"/>
    </row>
    <row r="18" spans="1:3" ht="18.75" x14ac:dyDescent="0.3">
      <c r="A18" s="6"/>
      <c r="B18" s="5" t="s">
        <v>20</v>
      </c>
      <c r="C18" s="36">
        <v>40</v>
      </c>
    </row>
    <row r="19" spans="1:3" x14ac:dyDescent="0.25">
      <c r="A19" s="6"/>
      <c r="C19" s="35"/>
    </row>
    <row r="20" spans="1:3" ht="18.75" x14ac:dyDescent="0.3">
      <c r="A20" s="6"/>
      <c r="B20" s="15" t="s">
        <v>14</v>
      </c>
      <c r="C20" s="37">
        <f>SUM(C16,C18)</f>
        <v>71.666667000000004</v>
      </c>
    </row>
  </sheetData>
  <mergeCells count="3">
    <mergeCell ref="A2:A5"/>
    <mergeCell ref="A6:A9"/>
    <mergeCell ref="A10:A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B6B5-9241-414B-B50F-DD2CC3FBE7B9}">
  <dimension ref="A1:C20"/>
  <sheetViews>
    <sheetView workbookViewId="0">
      <selection activeCell="C2" sqref="C2:C20"/>
    </sheetView>
  </sheetViews>
  <sheetFormatPr defaultColWidth="8.85546875" defaultRowHeight="15" x14ac:dyDescent="0.25"/>
  <cols>
    <col min="1" max="1" width="11.42578125" bestFit="1" customWidth="1"/>
    <col min="2" max="2" width="22.140625" bestFit="1" customWidth="1"/>
    <col min="3" max="3" width="18.42578125" customWidth="1"/>
  </cols>
  <sheetData>
    <row r="1" spans="1:3" x14ac:dyDescent="0.25">
      <c r="A1" s="5"/>
      <c r="B1" s="7"/>
      <c r="C1" s="7" t="s">
        <v>50</v>
      </c>
    </row>
    <row r="2" spans="1:3" ht="15.75" x14ac:dyDescent="0.25">
      <c r="A2" s="43" t="s">
        <v>8</v>
      </c>
      <c r="B2" s="2" t="s">
        <v>11</v>
      </c>
      <c r="C2" s="31">
        <v>4</v>
      </c>
    </row>
    <row r="3" spans="1:3" ht="15.75" x14ac:dyDescent="0.25">
      <c r="A3" s="43"/>
      <c r="B3" s="2" t="s">
        <v>12</v>
      </c>
      <c r="C3" s="31">
        <v>1</v>
      </c>
    </row>
    <row r="4" spans="1:3" ht="15.75" x14ac:dyDescent="0.25">
      <c r="A4" s="43"/>
      <c r="B4" s="2" t="s">
        <v>13</v>
      </c>
      <c r="C4" s="31">
        <v>0</v>
      </c>
    </row>
    <row r="5" spans="1:3" ht="21.75" thickBot="1" x14ac:dyDescent="0.4">
      <c r="A5" s="43"/>
      <c r="B5" s="4" t="s">
        <v>15</v>
      </c>
      <c r="C5" s="32">
        <f>SUM(C2:C4)</f>
        <v>5</v>
      </c>
    </row>
    <row r="6" spans="1:3" ht="15.75" x14ac:dyDescent="0.25">
      <c r="A6" s="43" t="s">
        <v>9</v>
      </c>
      <c r="B6" s="3" t="s">
        <v>11</v>
      </c>
      <c r="C6" s="33">
        <v>4</v>
      </c>
    </row>
    <row r="7" spans="1:3" ht="15.75" x14ac:dyDescent="0.25">
      <c r="A7" s="43"/>
      <c r="B7" s="2" t="s">
        <v>12</v>
      </c>
      <c r="C7" s="31">
        <v>2</v>
      </c>
    </row>
    <row r="8" spans="1:3" ht="15.75" x14ac:dyDescent="0.25">
      <c r="A8" s="43"/>
      <c r="B8" s="2" t="s">
        <v>13</v>
      </c>
      <c r="C8" s="31">
        <v>0</v>
      </c>
    </row>
    <row r="9" spans="1:3" ht="21.75" thickBot="1" x14ac:dyDescent="0.4">
      <c r="A9" s="43"/>
      <c r="B9" s="4" t="s">
        <v>16</v>
      </c>
      <c r="C9" s="32">
        <f t="shared" ref="C9" si="0">SUM(C6:C8)</f>
        <v>6</v>
      </c>
    </row>
    <row r="10" spans="1:3" ht="15.75" x14ac:dyDescent="0.25">
      <c r="A10" s="43" t="s">
        <v>10</v>
      </c>
      <c r="B10" s="3" t="s">
        <v>11</v>
      </c>
      <c r="C10" s="33">
        <v>4</v>
      </c>
    </row>
    <row r="11" spans="1:3" ht="15.75" x14ac:dyDescent="0.25">
      <c r="A11" s="43"/>
      <c r="B11" s="2" t="s">
        <v>12</v>
      </c>
      <c r="C11" s="31">
        <v>2</v>
      </c>
    </row>
    <row r="12" spans="1:3" ht="15.75" x14ac:dyDescent="0.25">
      <c r="A12" s="43"/>
      <c r="B12" s="2" t="s">
        <v>13</v>
      </c>
      <c r="C12" s="31">
        <v>0</v>
      </c>
    </row>
    <row r="13" spans="1:3" ht="21" x14ac:dyDescent="0.35">
      <c r="A13" s="43"/>
      <c r="B13" s="2" t="s">
        <v>17</v>
      </c>
      <c r="C13" s="34">
        <f t="shared" ref="C13" si="1">SUM(C10:C12)</f>
        <v>6</v>
      </c>
    </row>
    <row r="14" spans="1:3" x14ac:dyDescent="0.25">
      <c r="A14" s="6"/>
      <c r="C14" s="35"/>
    </row>
    <row r="15" spans="1:3" ht="18.75" x14ac:dyDescent="0.3">
      <c r="A15" s="6"/>
      <c r="B15" s="8" t="s">
        <v>18</v>
      </c>
      <c r="C15" s="36">
        <f>AVERAGE(C5,C9,C13)</f>
        <v>5.666666666666667</v>
      </c>
    </row>
    <row r="16" spans="1:3" ht="18.75" x14ac:dyDescent="0.3">
      <c r="A16" s="6"/>
      <c r="B16" s="5" t="s">
        <v>19</v>
      </c>
      <c r="C16" s="36">
        <v>28.3333333</v>
      </c>
    </row>
    <row r="17" spans="1:3" ht="18.75" x14ac:dyDescent="0.3">
      <c r="A17" s="6"/>
      <c r="B17" s="5"/>
      <c r="C17" s="36"/>
    </row>
    <row r="18" spans="1:3" ht="18.75" x14ac:dyDescent="0.3">
      <c r="A18" s="6"/>
      <c r="B18" s="5" t="s">
        <v>20</v>
      </c>
      <c r="C18" s="36">
        <v>29.33</v>
      </c>
    </row>
    <row r="19" spans="1:3" x14ac:dyDescent="0.25">
      <c r="A19" s="6"/>
      <c r="C19" s="35"/>
    </row>
    <row r="20" spans="1:3" ht="18.75" x14ac:dyDescent="0.3">
      <c r="A20" s="6"/>
      <c r="B20" s="15" t="s">
        <v>14</v>
      </c>
      <c r="C20" s="37">
        <f t="shared" ref="C20" si="2">SUM(C16,C18)</f>
        <v>57.663333299999998</v>
      </c>
    </row>
  </sheetData>
  <mergeCells count="3">
    <mergeCell ref="A2:A5"/>
    <mergeCell ref="A6:A9"/>
    <mergeCell ref="A10:A13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FF261-97B9-4E85-B872-B6F231A9809B}">
  <dimension ref="A1:C20"/>
  <sheetViews>
    <sheetView workbookViewId="0">
      <selection activeCell="C2" sqref="C2:C20"/>
    </sheetView>
  </sheetViews>
  <sheetFormatPr defaultColWidth="8.85546875" defaultRowHeight="15" x14ac:dyDescent="0.25"/>
  <cols>
    <col min="1" max="1" width="23.140625" bestFit="1" customWidth="1"/>
    <col min="2" max="2" width="22.140625" bestFit="1" customWidth="1"/>
    <col min="3" max="4" width="20" customWidth="1"/>
  </cols>
  <sheetData>
    <row r="1" spans="1:3" x14ac:dyDescent="0.25">
      <c r="A1" s="5"/>
      <c r="B1" s="7"/>
      <c r="C1" s="7" t="s">
        <v>2</v>
      </c>
    </row>
    <row r="2" spans="1:3" ht="15.75" x14ac:dyDescent="0.25">
      <c r="A2" s="39" t="s">
        <v>27</v>
      </c>
      <c r="B2" s="2" t="s">
        <v>11</v>
      </c>
      <c r="C2" s="31">
        <v>4</v>
      </c>
    </row>
    <row r="3" spans="1:3" ht="15.75" x14ac:dyDescent="0.25">
      <c r="A3" s="40"/>
      <c r="B3" s="2" t="s">
        <v>12</v>
      </c>
      <c r="C3" s="31">
        <v>1</v>
      </c>
    </row>
    <row r="4" spans="1:3" ht="15.75" x14ac:dyDescent="0.25">
      <c r="A4" s="40"/>
      <c r="B4" s="9" t="s">
        <v>13</v>
      </c>
      <c r="C4" s="31">
        <v>0</v>
      </c>
    </row>
    <row r="5" spans="1:3" ht="21.75" thickBot="1" x14ac:dyDescent="0.4">
      <c r="A5" s="41"/>
      <c r="B5" s="4" t="s">
        <v>15</v>
      </c>
      <c r="C5" s="32">
        <f>SUM(C2:C4)</f>
        <v>5</v>
      </c>
    </row>
    <row r="6" spans="1:3" ht="15.75" x14ac:dyDescent="0.25">
      <c r="A6" s="42" t="s">
        <v>28</v>
      </c>
      <c r="B6" s="3" t="s">
        <v>11</v>
      </c>
      <c r="C6" s="33">
        <v>4</v>
      </c>
    </row>
    <row r="7" spans="1:3" ht="15.75" x14ac:dyDescent="0.25">
      <c r="A7" s="40"/>
      <c r="B7" s="2" t="s">
        <v>12</v>
      </c>
      <c r="C7" s="31">
        <v>2</v>
      </c>
    </row>
    <row r="8" spans="1:3" ht="15.75" x14ac:dyDescent="0.25">
      <c r="A8" s="40"/>
      <c r="B8" s="9" t="s">
        <v>13</v>
      </c>
      <c r="C8" s="31">
        <v>0</v>
      </c>
    </row>
    <row r="9" spans="1:3" ht="21.75" thickBot="1" x14ac:dyDescent="0.4">
      <c r="A9" s="41"/>
      <c r="B9" s="4" t="s">
        <v>16</v>
      </c>
      <c r="C9" s="32">
        <f t="shared" ref="C9" si="0">SUM(C6:C8)</f>
        <v>6</v>
      </c>
    </row>
    <row r="10" spans="1:3" ht="15.75" x14ac:dyDescent="0.25">
      <c r="A10" s="42" t="s">
        <v>29</v>
      </c>
      <c r="B10" s="3" t="s">
        <v>11</v>
      </c>
      <c r="C10" s="33">
        <v>4</v>
      </c>
    </row>
    <row r="11" spans="1:3" ht="15.75" x14ac:dyDescent="0.25">
      <c r="A11" s="40"/>
      <c r="B11" s="2" t="s">
        <v>12</v>
      </c>
      <c r="C11" s="31">
        <v>2</v>
      </c>
    </row>
    <row r="12" spans="1:3" ht="15.75" x14ac:dyDescent="0.25">
      <c r="A12" s="40"/>
      <c r="B12" s="9" t="s">
        <v>13</v>
      </c>
      <c r="C12" s="31">
        <v>0</v>
      </c>
    </row>
    <row r="13" spans="1:3" ht="21.75" thickBot="1" x14ac:dyDescent="0.4">
      <c r="A13" s="41"/>
      <c r="B13" s="4" t="s">
        <v>17</v>
      </c>
      <c r="C13" s="34">
        <f t="shared" ref="C13" si="1">SUM(C10:C12)</f>
        <v>6</v>
      </c>
    </row>
    <row r="14" spans="1:3" x14ac:dyDescent="0.25">
      <c r="A14" s="6"/>
      <c r="C14" s="35"/>
    </row>
    <row r="15" spans="1:3" ht="18.75" x14ac:dyDescent="0.3">
      <c r="A15" s="6"/>
      <c r="B15" s="8" t="s">
        <v>18</v>
      </c>
      <c r="C15" s="36">
        <f>AVERAGE(C5,C9,C13)</f>
        <v>5.666666666666667</v>
      </c>
    </row>
    <row r="16" spans="1:3" ht="18.75" x14ac:dyDescent="0.3">
      <c r="A16" s="6"/>
      <c r="B16" s="5" t="s">
        <v>19</v>
      </c>
      <c r="C16" s="36">
        <v>28.3333333</v>
      </c>
    </row>
    <row r="17" spans="1:3" ht="18.75" x14ac:dyDescent="0.3">
      <c r="A17" s="6"/>
      <c r="B17" s="5"/>
      <c r="C17" s="36"/>
    </row>
    <row r="18" spans="1:3" ht="18.75" x14ac:dyDescent="0.3">
      <c r="A18" s="6"/>
      <c r="B18" s="5" t="s">
        <v>20</v>
      </c>
      <c r="C18" s="36">
        <v>29.33</v>
      </c>
    </row>
    <row r="19" spans="1:3" x14ac:dyDescent="0.25">
      <c r="A19" s="6"/>
      <c r="C19" s="35"/>
    </row>
    <row r="20" spans="1:3" ht="18.75" x14ac:dyDescent="0.3">
      <c r="A20" s="6"/>
      <c r="B20" s="15" t="s">
        <v>14</v>
      </c>
      <c r="C20" s="37">
        <f t="shared" ref="C20" si="2">SUM(C16,C18)</f>
        <v>57.663333299999998</v>
      </c>
    </row>
  </sheetData>
  <mergeCells count="3">
    <mergeCell ref="A2:A5"/>
    <mergeCell ref="A6:A9"/>
    <mergeCell ref="A10: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77894-D6F7-40FB-8C4E-7B41597AD6A6}">
  <dimension ref="A1:G20"/>
  <sheetViews>
    <sheetView workbookViewId="0">
      <selection activeCell="A10" sqref="A10:A13"/>
    </sheetView>
  </sheetViews>
  <sheetFormatPr defaultColWidth="8.85546875" defaultRowHeight="15" x14ac:dyDescent="0.25"/>
  <cols>
    <col min="1" max="1" width="20" style="6" bestFit="1" customWidth="1"/>
    <col min="2" max="2" width="22.140625" bestFit="1" customWidth="1"/>
    <col min="3" max="3" width="20.140625" customWidth="1"/>
    <col min="7" max="7" width="27.42578125" customWidth="1"/>
  </cols>
  <sheetData>
    <row r="1" spans="1:7" x14ac:dyDescent="0.25">
      <c r="A1" s="5"/>
      <c r="B1" s="7"/>
      <c r="C1" s="7" t="s">
        <v>3</v>
      </c>
    </row>
    <row r="2" spans="1:7" ht="15.75" x14ac:dyDescent="0.25">
      <c r="A2" s="39" t="s">
        <v>30</v>
      </c>
      <c r="B2" s="2" t="s">
        <v>11</v>
      </c>
      <c r="C2" s="31">
        <v>4</v>
      </c>
      <c r="E2" s="49"/>
      <c r="F2" s="49"/>
      <c r="G2" s="49"/>
    </row>
    <row r="3" spans="1:7" ht="15.75" x14ac:dyDescent="0.25">
      <c r="A3" s="40"/>
      <c r="B3" s="2" t="s">
        <v>12</v>
      </c>
      <c r="C3" s="31">
        <v>1</v>
      </c>
      <c r="E3" s="49"/>
      <c r="F3" s="49"/>
      <c r="G3" s="49"/>
    </row>
    <row r="4" spans="1:7" ht="15.75" x14ac:dyDescent="0.25">
      <c r="A4" s="40"/>
      <c r="B4" s="9" t="s">
        <v>13</v>
      </c>
      <c r="C4" s="31">
        <v>0</v>
      </c>
      <c r="E4" s="49"/>
      <c r="F4" s="49"/>
      <c r="G4" s="49"/>
    </row>
    <row r="5" spans="1:7" ht="21.75" thickBot="1" x14ac:dyDescent="0.4">
      <c r="A5" s="41"/>
      <c r="B5" s="4" t="s">
        <v>15</v>
      </c>
      <c r="C5" s="32">
        <f t="shared" ref="C5" si="0">SUM(C2:C4)</f>
        <v>5</v>
      </c>
      <c r="E5" s="49"/>
      <c r="F5" s="49"/>
      <c r="G5" s="49"/>
    </row>
    <row r="6" spans="1:7" ht="15.75" x14ac:dyDescent="0.25">
      <c r="A6" s="42" t="s">
        <v>31</v>
      </c>
      <c r="B6" s="3" t="s">
        <v>11</v>
      </c>
      <c r="C6" s="33">
        <v>4</v>
      </c>
    </row>
    <row r="7" spans="1:7" ht="15.75" x14ac:dyDescent="0.25">
      <c r="A7" s="40"/>
      <c r="B7" s="2" t="s">
        <v>12</v>
      </c>
      <c r="C7" s="31">
        <v>2</v>
      </c>
    </row>
    <row r="8" spans="1:7" ht="15.75" x14ac:dyDescent="0.25">
      <c r="A8" s="40"/>
      <c r="B8" s="9" t="s">
        <v>13</v>
      </c>
      <c r="C8" s="31">
        <v>1</v>
      </c>
    </row>
    <row r="9" spans="1:7" ht="21.75" thickBot="1" x14ac:dyDescent="0.4">
      <c r="A9" s="41"/>
      <c r="B9" s="4" t="s">
        <v>16</v>
      </c>
      <c r="C9" s="32">
        <f>SUM(C6:C8)</f>
        <v>7</v>
      </c>
    </row>
    <row r="10" spans="1:7" ht="15.75" x14ac:dyDescent="0.25">
      <c r="A10" s="42" t="s">
        <v>53</v>
      </c>
      <c r="B10" s="3" t="s">
        <v>11</v>
      </c>
      <c r="C10" s="33">
        <v>4</v>
      </c>
    </row>
    <row r="11" spans="1:7" ht="15.75" x14ac:dyDescent="0.25">
      <c r="A11" s="40"/>
      <c r="B11" s="2" t="s">
        <v>12</v>
      </c>
      <c r="C11" s="31">
        <v>2</v>
      </c>
    </row>
    <row r="12" spans="1:7" ht="15.75" x14ac:dyDescent="0.25">
      <c r="A12" s="40"/>
      <c r="B12" s="9" t="s">
        <v>13</v>
      </c>
      <c r="C12" s="31">
        <v>1</v>
      </c>
    </row>
    <row r="13" spans="1:7" ht="21.75" thickBot="1" x14ac:dyDescent="0.4">
      <c r="A13" s="41"/>
      <c r="B13" s="4" t="s">
        <v>17</v>
      </c>
      <c r="C13" s="34">
        <f t="shared" ref="C13" si="1">SUM(C10:C12)</f>
        <v>7</v>
      </c>
    </row>
    <row r="14" spans="1:7" x14ac:dyDescent="0.25">
      <c r="C14" s="35"/>
    </row>
    <row r="15" spans="1:7" ht="18.75" x14ac:dyDescent="0.3">
      <c r="B15" s="8" t="s">
        <v>18</v>
      </c>
      <c r="C15" s="36">
        <f t="shared" ref="C15" si="2">AVERAGE(C5,C9,C13)</f>
        <v>6.333333333333333</v>
      </c>
    </row>
    <row r="16" spans="1:7" ht="18.75" x14ac:dyDescent="0.3">
      <c r="B16" s="5" t="s">
        <v>19</v>
      </c>
      <c r="C16" s="36">
        <v>31.666666599999999</v>
      </c>
    </row>
    <row r="17" spans="2:3" ht="18.75" x14ac:dyDescent="0.3">
      <c r="B17" s="5"/>
      <c r="C17" s="36"/>
    </row>
    <row r="18" spans="2:3" ht="18.75" x14ac:dyDescent="0.3">
      <c r="B18" s="5" t="s">
        <v>20</v>
      </c>
      <c r="C18" s="36">
        <v>18.86</v>
      </c>
    </row>
    <row r="19" spans="2:3" x14ac:dyDescent="0.25">
      <c r="C19" s="35"/>
    </row>
    <row r="20" spans="2:3" ht="18.75" x14ac:dyDescent="0.3">
      <c r="B20" s="15" t="s">
        <v>14</v>
      </c>
      <c r="C20" s="37">
        <f t="shared" ref="C20" si="3">SUM(C16,C18)</f>
        <v>50.526666599999999</v>
      </c>
    </row>
  </sheetData>
  <mergeCells count="3">
    <mergeCell ref="A2:A5"/>
    <mergeCell ref="A6:A9"/>
    <mergeCell ref="A10:A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1357E-24A9-4ABD-98D5-BDB5E3D5FCD9}">
  <dimension ref="A1:C20"/>
  <sheetViews>
    <sheetView workbookViewId="0">
      <selection activeCell="H19" sqref="H19"/>
    </sheetView>
  </sheetViews>
  <sheetFormatPr defaultColWidth="8.85546875" defaultRowHeight="15" x14ac:dyDescent="0.25"/>
  <cols>
    <col min="1" max="1" width="33.28515625" style="6" bestFit="1" customWidth="1"/>
    <col min="2" max="2" width="22.140625" bestFit="1" customWidth="1"/>
    <col min="3" max="3" width="17.42578125" customWidth="1"/>
  </cols>
  <sheetData>
    <row r="1" spans="1:3" x14ac:dyDescent="0.25">
      <c r="A1" s="5"/>
      <c r="B1" s="7"/>
      <c r="C1" s="7" t="s">
        <v>4</v>
      </c>
    </row>
    <row r="2" spans="1:3" ht="15.75" x14ac:dyDescent="0.25">
      <c r="A2" s="44" t="s">
        <v>54</v>
      </c>
      <c r="B2" s="2" t="s">
        <v>11</v>
      </c>
      <c r="C2" s="31">
        <v>4</v>
      </c>
    </row>
    <row r="3" spans="1:3" ht="15.75" x14ac:dyDescent="0.25">
      <c r="A3" s="45"/>
      <c r="B3" s="2" t="s">
        <v>12</v>
      </c>
      <c r="C3" s="31">
        <v>2</v>
      </c>
    </row>
    <row r="4" spans="1:3" ht="15.75" x14ac:dyDescent="0.25">
      <c r="A4" s="45"/>
      <c r="B4" s="9" t="s">
        <v>13</v>
      </c>
      <c r="C4" s="31">
        <v>1</v>
      </c>
    </row>
    <row r="5" spans="1:3" ht="21.75" thickBot="1" x14ac:dyDescent="0.4">
      <c r="A5" s="46"/>
      <c r="B5" s="4" t="s">
        <v>15</v>
      </c>
      <c r="C5" s="32">
        <f t="shared" ref="C5" si="0">SUM(C2:C4)</f>
        <v>7</v>
      </c>
    </row>
    <row r="6" spans="1:3" ht="15.75" x14ac:dyDescent="0.25">
      <c r="A6" s="47" t="s">
        <v>55</v>
      </c>
      <c r="B6" s="3" t="s">
        <v>11</v>
      </c>
      <c r="C6" s="33">
        <v>4</v>
      </c>
    </row>
    <row r="7" spans="1:3" ht="15.75" x14ac:dyDescent="0.25">
      <c r="A7" s="45"/>
      <c r="B7" s="2" t="s">
        <v>12</v>
      </c>
      <c r="C7" s="31">
        <v>2</v>
      </c>
    </row>
    <row r="8" spans="1:3" ht="15.75" x14ac:dyDescent="0.25">
      <c r="A8" s="45"/>
      <c r="B8" s="9" t="s">
        <v>13</v>
      </c>
      <c r="C8" s="31">
        <v>2</v>
      </c>
    </row>
    <row r="9" spans="1:3" ht="21.75" thickBot="1" x14ac:dyDescent="0.4">
      <c r="A9" s="46"/>
      <c r="B9" s="4" t="s">
        <v>16</v>
      </c>
      <c r="C9" s="32">
        <f>SUM(C6:C8)</f>
        <v>8</v>
      </c>
    </row>
    <row r="10" spans="1:3" ht="15.75" x14ac:dyDescent="0.25">
      <c r="A10" s="47" t="s">
        <v>56</v>
      </c>
      <c r="B10" s="3" t="s">
        <v>11</v>
      </c>
      <c r="C10" s="33">
        <v>4</v>
      </c>
    </row>
    <row r="11" spans="1:3" ht="15.75" x14ac:dyDescent="0.25">
      <c r="A11" s="45"/>
      <c r="B11" s="2" t="s">
        <v>12</v>
      </c>
      <c r="C11" s="31">
        <v>2</v>
      </c>
    </row>
    <row r="12" spans="1:3" ht="15.75" x14ac:dyDescent="0.25">
      <c r="A12" s="45"/>
      <c r="B12" s="9" t="s">
        <v>13</v>
      </c>
      <c r="C12" s="31">
        <v>2</v>
      </c>
    </row>
    <row r="13" spans="1:3" ht="21.75" thickBot="1" x14ac:dyDescent="0.4">
      <c r="A13" s="46"/>
      <c r="B13" s="4" t="s">
        <v>17</v>
      </c>
      <c r="C13" s="34">
        <f t="shared" ref="C13" si="1">SUM(C10:C12)</f>
        <v>8</v>
      </c>
    </row>
    <row r="14" spans="1:3" x14ac:dyDescent="0.25">
      <c r="C14" s="35"/>
    </row>
    <row r="15" spans="1:3" ht="18.75" x14ac:dyDescent="0.3">
      <c r="B15" s="8" t="s">
        <v>18</v>
      </c>
      <c r="C15" s="36">
        <f t="shared" ref="C15" si="2">AVERAGE(C5,C9,C13)</f>
        <v>7.666666666666667</v>
      </c>
    </row>
    <row r="16" spans="1:3" ht="18.75" x14ac:dyDescent="0.3">
      <c r="B16" s="5" t="s">
        <v>19</v>
      </c>
      <c r="C16" s="36">
        <v>38.299999999999997</v>
      </c>
    </row>
    <row r="17" spans="2:3" ht="18.75" x14ac:dyDescent="0.3">
      <c r="B17" s="5"/>
      <c r="C17" s="36"/>
    </row>
    <row r="18" spans="2:3" ht="18.75" x14ac:dyDescent="0.3">
      <c r="B18" s="5" t="s">
        <v>20</v>
      </c>
      <c r="C18" s="36">
        <v>16.5</v>
      </c>
    </row>
    <row r="19" spans="2:3" x14ac:dyDescent="0.25">
      <c r="C19" s="35"/>
    </row>
    <row r="20" spans="2:3" ht="18.75" x14ac:dyDescent="0.3">
      <c r="B20" s="15" t="s">
        <v>14</v>
      </c>
      <c r="C20" s="37">
        <f t="shared" ref="C20" si="3">SUM(C16,C18)</f>
        <v>54.8</v>
      </c>
    </row>
  </sheetData>
  <mergeCells count="3">
    <mergeCell ref="A2:A5"/>
    <mergeCell ref="A6:A9"/>
    <mergeCell ref="A10:A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976E4-BF60-4277-90C9-3A3F7A4ABBA8}">
  <dimension ref="A1:D20"/>
  <sheetViews>
    <sheetView workbookViewId="0">
      <selection activeCell="C2" sqref="C2:C20"/>
    </sheetView>
  </sheetViews>
  <sheetFormatPr defaultColWidth="8.85546875" defaultRowHeight="15" x14ac:dyDescent="0.25"/>
  <cols>
    <col min="1" max="1" width="31.7109375" style="6" bestFit="1" customWidth="1"/>
    <col min="2" max="2" width="22.140625" bestFit="1" customWidth="1"/>
    <col min="3" max="3" width="17.140625" customWidth="1"/>
  </cols>
  <sheetData>
    <row r="1" spans="1:4" x14ac:dyDescent="0.25">
      <c r="A1" s="5"/>
      <c r="B1" s="7"/>
      <c r="C1" s="7" t="s">
        <v>5</v>
      </c>
    </row>
    <row r="2" spans="1:4" ht="15.75" x14ac:dyDescent="0.25">
      <c r="A2" s="44" t="s">
        <v>32</v>
      </c>
      <c r="B2" s="2" t="s">
        <v>11</v>
      </c>
      <c r="C2" s="31">
        <v>3</v>
      </c>
    </row>
    <row r="3" spans="1:4" ht="15.75" x14ac:dyDescent="0.25">
      <c r="A3" s="45"/>
      <c r="B3" s="2" t="s">
        <v>12</v>
      </c>
      <c r="C3" s="31">
        <v>1</v>
      </c>
    </row>
    <row r="4" spans="1:4" ht="15.75" x14ac:dyDescent="0.25">
      <c r="A4" s="45"/>
      <c r="B4" s="9" t="s">
        <v>13</v>
      </c>
      <c r="C4" s="31">
        <v>1</v>
      </c>
      <c r="D4" t="s">
        <v>36</v>
      </c>
    </row>
    <row r="5" spans="1:4" ht="21.75" thickBot="1" x14ac:dyDescent="0.4">
      <c r="A5" s="46"/>
      <c r="B5" s="4" t="s">
        <v>15</v>
      </c>
      <c r="C5" s="32">
        <f>SUM(C2:C4)</f>
        <v>5</v>
      </c>
    </row>
    <row r="6" spans="1:4" ht="15.75" x14ac:dyDescent="0.25">
      <c r="A6" s="47" t="s">
        <v>33</v>
      </c>
      <c r="B6" s="3" t="s">
        <v>11</v>
      </c>
      <c r="C6" s="33">
        <v>4</v>
      </c>
    </row>
    <row r="7" spans="1:4" ht="15.75" x14ac:dyDescent="0.25">
      <c r="A7" s="45"/>
      <c r="B7" s="2" t="s">
        <v>12</v>
      </c>
      <c r="C7" s="31">
        <v>1</v>
      </c>
    </row>
    <row r="8" spans="1:4" ht="15.75" x14ac:dyDescent="0.25">
      <c r="A8" s="45"/>
      <c r="B8" s="9" t="s">
        <v>13</v>
      </c>
      <c r="C8" s="31">
        <v>2</v>
      </c>
    </row>
    <row r="9" spans="1:4" ht="21.75" thickBot="1" x14ac:dyDescent="0.4">
      <c r="A9" s="46"/>
      <c r="B9" s="4" t="s">
        <v>16</v>
      </c>
      <c r="C9" s="32">
        <f t="shared" ref="C9" si="0">SUM(C6:C8)</f>
        <v>7</v>
      </c>
    </row>
    <row r="10" spans="1:4" ht="15.75" x14ac:dyDescent="0.25">
      <c r="A10" s="47" t="s">
        <v>34</v>
      </c>
      <c r="B10" s="3" t="s">
        <v>11</v>
      </c>
      <c r="C10" s="33">
        <v>3</v>
      </c>
    </row>
    <row r="11" spans="1:4" ht="15.75" x14ac:dyDescent="0.25">
      <c r="A11" s="45"/>
      <c r="B11" s="2" t="s">
        <v>12</v>
      </c>
      <c r="C11" s="31">
        <v>0</v>
      </c>
      <c r="D11" t="s">
        <v>35</v>
      </c>
    </row>
    <row r="12" spans="1:4" ht="15.75" x14ac:dyDescent="0.25">
      <c r="A12" s="45"/>
      <c r="B12" s="9" t="s">
        <v>13</v>
      </c>
      <c r="C12" s="31">
        <v>1</v>
      </c>
    </row>
    <row r="13" spans="1:4" ht="21.75" thickBot="1" x14ac:dyDescent="0.4">
      <c r="A13" s="46"/>
      <c r="B13" s="4" t="s">
        <v>17</v>
      </c>
      <c r="C13" s="34">
        <f t="shared" ref="C13" si="1">SUM(C10:C12)</f>
        <v>4</v>
      </c>
    </row>
    <row r="14" spans="1:4" x14ac:dyDescent="0.25">
      <c r="C14" s="35"/>
    </row>
    <row r="15" spans="1:4" ht="18.75" x14ac:dyDescent="0.3">
      <c r="B15" s="8" t="s">
        <v>18</v>
      </c>
      <c r="C15" s="36">
        <f t="shared" ref="C15" si="2">AVERAGE(C5,C9,C13)</f>
        <v>5.333333333333333</v>
      </c>
    </row>
    <row r="16" spans="1:4" ht="18.75" x14ac:dyDescent="0.3">
      <c r="B16" s="5" t="s">
        <v>19</v>
      </c>
      <c r="C16" s="36">
        <v>26.666665999999999</v>
      </c>
    </row>
    <row r="17" spans="2:3" ht="18.75" x14ac:dyDescent="0.3">
      <c r="B17" s="5"/>
      <c r="C17" s="36"/>
    </row>
    <row r="18" spans="2:3" ht="18.75" x14ac:dyDescent="0.3">
      <c r="B18" s="5" t="s">
        <v>20</v>
      </c>
      <c r="C18" s="36">
        <v>13.89</v>
      </c>
    </row>
    <row r="19" spans="2:3" x14ac:dyDescent="0.25">
      <c r="C19" s="35"/>
    </row>
    <row r="20" spans="2:3" ht="18.75" x14ac:dyDescent="0.3">
      <c r="B20" s="15" t="s">
        <v>14</v>
      </c>
      <c r="C20" s="37">
        <f t="shared" ref="C20" si="3">SUM(C16,C18)</f>
        <v>40.556666</v>
      </c>
    </row>
  </sheetData>
  <mergeCells count="3">
    <mergeCell ref="A2:A5"/>
    <mergeCell ref="A6:A9"/>
    <mergeCell ref="A10:A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4B3C7-FB5D-48F4-82B4-7FEF6884D646}">
  <dimension ref="A1:D20"/>
  <sheetViews>
    <sheetView workbookViewId="0">
      <selection activeCell="C2" sqref="C2:C20"/>
    </sheetView>
  </sheetViews>
  <sheetFormatPr defaultColWidth="8.85546875" defaultRowHeight="15" x14ac:dyDescent="0.25"/>
  <cols>
    <col min="1" max="1" width="34.140625" style="6" bestFit="1" customWidth="1"/>
    <col min="2" max="2" width="22.140625" bestFit="1" customWidth="1"/>
    <col min="3" max="3" width="17.85546875" bestFit="1" customWidth="1"/>
  </cols>
  <sheetData>
    <row r="1" spans="1:4" x14ac:dyDescent="0.25">
      <c r="A1" s="5"/>
      <c r="B1" s="7"/>
      <c r="C1" s="7" t="s">
        <v>7</v>
      </c>
    </row>
    <row r="2" spans="1:4" ht="15.75" x14ac:dyDescent="0.25">
      <c r="A2" s="44" t="s">
        <v>40</v>
      </c>
      <c r="B2" s="2" t="s">
        <v>11</v>
      </c>
      <c r="C2" s="31">
        <v>4</v>
      </c>
    </row>
    <row r="3" spans="1:4" ht="15.75" x14ac:dyDescent="0.25">
      <c r="A3" s="45"/>
      <c r="B3" s="2" t="s">
        <v>12</v>
      </c>
      <c r="C3" s="31">
        <v>4</v>
      </c>
    </row>
    <row r="4" spans="1:4" ht="15.75" x14ac:dyDescent="0.25">
      <c r="A4" s="45"/>
      <c r="B4" s="9" t="s">
        <v>13</v>
      </c>
      <c r="C4" s="31">
        <v>4</v>
      </c>
    </row>
    <row r="5" spans="1:4" ht="21.75" thickBot="1" x14ac:dyDescent="0.4">
      <c r="A5" s="46"/>
      <c r="B5" s="4" t="s">
        <v>15</v>
      </c>
      <c r="C5" s="32">
        <f t="shared" ref="C5" si="0">SUM(C2:C4)</f>
        <v>12</v>
      </c>
    </row>
    <row r="6" spans="1:4" ht="15.75" x14ac:dyDescent="0.25">
      <c r="A6" s="47" t="s">
        <v>41</v>
      </c>
      <c r="B6" s="3" t="s">
        <v>11</v>
      </c>
      <c r="C6" s="33">
        <v>4</v>
      </c>
      <c r="D6" t="s">
        <v>43</v>
      </c>
    </row>
    <row r="7" spans="1:4" ht="15.75" x14ac:dyDescent="0.25">
      <c r="A7" s="45"/>
      <c r="B7" s="2" t="s">
        <v>12</v>
      </c>
      <c r="C7" s="31">
        <v>4</v>
      </c>
    </row>
    <row r="8" spans="1:4" ht="15.75" x14ac:dyDescent="0.25">
      <c r="A8" s="45"/>
      <c r="B8" s="9" t="s">
        <v>13</v>
      </c>
      <c r="C8" s="31">
        <v>4</v>
      </c>
    </row>
    <row r="9" spans="1:4" ht="21.75" thickBot="1" x14ac:dyDescent="0.4">
      <c r="A9" s="46"/>
      <c r="B9" s="4" t="s">
        <v>16</v>
      </c>
      <c r="C9" s="32">
        <f t="shared" ref="C9" si="1">SUM(C6:C8)</f>
        <v>12</v>
      </c>
    </row>
    <row r="10" spans="1:4" ht="15.75" x14ac:dyDescent="0.25">
      <c r="A10" s="47" t="s">
        <v>42</v>
      </c>
      <c r="B10" s="3" t="s">
        <v>11</v>
      </c>
      <c r="C10" s="33">
        <v>4</v>
      </c>
    </row>
    <row r="11" spans="1:4" ht="15.75" x14ac:dyDescent="0.25">
      <c r="A11" s="45"/>
      <c r="B11" s="2" t="s">
        <v>12</v>
      </c>
      <c r="C11" s="31">
        <v>4</v>
      </c>
    </row>
    <row r="12" spans="1:4" ht="15.75" x14ac:dyDescent="0.25">
      <c r="A12" s="45"/>
      <c r="B12" s="9" t="s">
        <v>13</v>
      </c>
      <c r="C12" s="31">
        <v>4</v>
      </c>
    </row>
    <row r="13" spans="1:4" ht="21.75" thickBot="1" x14ac:dyDescent="0.4">
      <c r="A13" s="46"/>
      <c r="B13" s="4" t="s">
        <v>17</v>
      </c>
      <c r="C13" s="34">
        <f t="shared" ref="C13" si="2">SUM(C10:C12)</f>
        <v>12</v>
      </c>
    </row>
    <row r="14" spans="1:4" x14ac:dyDescent="0.25">
      <c r="C14" s="35"/>
    </row>
    <row r="15" spans="1:4" ht="18.75" x14ac:dyDescent="0.3">
      <c r="B15" s="8" t="s">
        <v>18</v>
      </c>
      <c r="C15" s="36">
        <f t="shared" ref="C15" si="3">AVERAGE(C5,C9,C13)</f>
        <v>12</v>
      </c>
    </row>
    <row r="16" spans="1:4" ht="18.75" x14ac:dyDescent="0.3">
      <c r="B16" s="5" t="s">
        <v>19</v>
      </c>
      <c r="C16" s="36">
        <v>60</v>
      </c>
    </row>
    <row r="17" spans="2:3" ht="18.75" x14ac:dyDescent="0.3">
      <c r="B17" s="5"/>
      <c r="C17" s="36"/>
    </row>
    <row r="18" spans="2:3" ht="18.75" x14ac:dyDescent="0.3">
      <c r="B18" s="5" t="s">
        <v>20</v>
      </c>
      <c r="C18" s="36">
        <v>11.94</v>
      </c>
    </row>
    <row r="19" spans="2:3" x14ac:dyDescent="0.25">
      <c r="C19" s="35"/>
    </row>
    <row r="20" spans="2:3" ht="18.75" x14ac:dyDescent="0.3">
      <c r="B20" s="15" t="s">
        <v>14</v>
      </c>
      <c r="C20" s="37">
        <f>SUM(C16,C18)</f>
        <v>71.94</v>
      </c>
    </row>
  </sheetData>
  <mergeCells count="3">
    <mergeCell ref="A2:A5"/>
    <mergeCell ref="A6:A9"/>
    <mergeCell ref="A10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Zestawienie</vt:lpstr>
      <vt:lpstr>Grafpol</vt:lpstr>
      <vt:lpstr>C&amp;C</vt:lpstr>
      <vt:lpstr>Ragnarok</vt:lpstr>
      <vt:lpstr>Lettura</vt:lpstr>
      <vt:lpstr>SFG</vt:lpstr>
      <vt:lpstr>2Code</vt:lpstr>
      <vt:lpstr>Paweł Bednarek</vt:lpstr>
      <vt:lpstr>Jerzy Mossakowski</vt:lpstr>
      <vt:lpstr>Shine Art</vt:lpstr>
      <vt:lpstr>Cena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Inez Kropidło</dc:creator>
  <cp:lastModifiedBy>Inez Kropidło</cp:lastModifiedBy>
  <cp:lastPrinted>2023-07-11T07:56:16Z</cp:lastPrinted>
  <dcterms:created xsi:type="dcterms:W3CDTF">2023-06-19T10:36:57Z</dcterms:created>
  <dcterms:modified xsi:type="dcterms:W3CDTF">2023-07-12T08:59:50Z</dcterms:modified>
</cp:coreProperties>
</file>