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<sst xmlns="http://schemas.openxmlformats.org/spreadsheetml/2006/main" count="202" uniqueCount="118">
  <si>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analogiczny/-czna (...)",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</si>
  <si>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>Pełna nazwa Wykonawcy</t>
  </si>
  <si>
    <t>Adres siedziby</t>
  </si>
  <si>
    <t>NIP</t>
  </si>
  <si>
    <t>14810000-2</t>
  </si>
  <si>
    <t>SPECYFIKACJA ASORTYMENTOWO–ILOŚCIOWO-CENOWA</t>
  </si>
  <si>
    <t>Data wypełnienia</t>
  </si>
  <si>
    <t>Lp.</t>
  </si>
  <si>
    <t>Nazwa towaru</t>
  </si>
  <si>
    <t>Oznaczenie / typ, wymiary, materiał, zastosowanie</t>
  </si>
  <si>
    <t>Wymagany prod. / symb. katalogowy</t>
  </si>
  <si>
    <t>J.m.</t>
  </si>
  <si>
    <t>Ilość</t>
  </si>
  <si>
    <t>Cena jednostkowa netto</t>
  </si>
  <si>
    <t>Wartość netto</t>
  </si>
  <si>
    <t>Wartość podatku VAT 23%</t>
  </si>
  <si>
    <t>Wartość brutto</t>
  </si>
  <si>
    <t>Wybrany prod. / symb. katalogowy</t>
  </si>
  <si>
    <t>Szczotka druciana do rdzy</t>
  </si>
  <si>
    <t>stal; dł. ok. 240; 5 rzędów, rączka: drewno; mocna; drut stalowy gruby</t>
  </si>
  <si>
    <t xml:space="preserve">DOLSIN / SZCZOTPOL </t>
  </si>
  <si>
    <t>szt.</t>
  </si>
  <si>
    <t>stal; dł. ok. 240; 3 rzędy, rączka: drewno; mocna; drut stalowy gruby</t>
  </si>
  <si>
    <t xml:space="preserve">Szczotka druciana mała </t>
  </si>
  <si>
    <t>stal; 3 rzędy; dł. całkowita 180mm; wygięta</t>
  </si>
  <si>
    <t xml:space="preserve">wzór: YT-6337 </t>
  </si>
  <si>
    <t>Szczotka druciana z plastikowym uchwytem</t>
  </si>
  <si>
    <t>mosiądz; dł. całk. 240; dł. robocza 110-130mm; dł. włosia 28-30mm;</t>
  </si>
  <si>
    <t xml:space="preserve">wzór: VOREL 06965 </t>
  </si>
  <si>
    <t>Szczotka druciana ręczna w oprawie metalowej</t>
  </si>
  <si>
    <t>mosiądz; dł. całk. 240; dł x wys x szer robocza 110x40x20</t>
  </si>
  <si>
    <t>SZCZOTPOL J10.m30</t>
  </si>
  <si>
    <t>stal; dł. całk. 240; dł x wys x szer robocza 110x40x20</t>
  </si>
  <si>
    <t>SZCZOTPOL J10.40</t>
  </si>
  <si>
    <t>stal; dł. całk. 210; dł x wys x szer robocza 60x13x8</t>
  </si>
  <si>
    <t>SZCZOTPOL J09.20</t>
  </si>
  <si>
    <t>mosiądz; dł. całk. 210; dł x wys x szer robocza 60x13x8</t>
  </si>
  <si>
    <t>SZCZOTPOL J09.m20</t>
  </si>
  <si>
    <t>Szczotka ręczna cylindryczna; drut prosty</t>
  </si>
  <si>
    <t>stal; Ø10</t>
  </si>
  <si>
    <t>Szczotka ręczna cylindryczna; drut falisty</t>
  </si>
  <si>
    <t>stal; Ø8; 38x65x200</t>
  </si>
  <si>
    <t>Szczotka pędzelkowa trzpieniowa; drut falisty</t>
  </si>
  <si>
    <t>stal; 10x6</t>
  </si>
  <si>
    <t xml:space="preserve">SZCZOTPOL D05.20 </t>
  </si>
  <si>
    <t>stal; 25x6</t>
  </si>
  <si>
    <t xml:space="preserve">SZCZOTPOL D10.20 </t>
  </si>
  <si>
    <t>Szczotka pędzelkowa trzpieniowa stożkowa; drut falisty</t>
  </si>
  <si>
    <t xml:space="preserve">SZCZOTPOL DS05.20 </t>
  </si>
  <si>
    <t>stal; 28x6</t>
  </si>
  <si>
    <t xml:space="preserve">SZCZOTPOL DS10.20 </t>
  </si>
  <si>
    <t>Szczotka tarczowa trzpieniowa; drut falisty</t>
  </si>
  <si>
    <t>stal; 120x6</t>
  </si>
  <si>
    <t>SZCZOTPOL A50.30</t>
  </si>
  <si>
    <t>mosiądz; 120x6</t>
  </si>
  <si>
    <t>SZCZOTPOL A50.m30</t>
  </si>
  <si>
    <t>stal; 40x6</t>
  </si>
  <si>
    <t xml:space="preserve"> </t>
  </si>
  <si>
    <t>Szczotka tarczowa z otworem; drut falisty</t>
  </si>
  <si>
    <t>stal; 200x32</t>
  </si>
  <si>
    <t>SZCZOTPOL B100.40</t>
  </si>
  <si>
    <t>stal; 250x32</t>
  </si>
  <si>
    <t>SZCZOTPOL B110.40</t>
  </si>
  <si>
    <t>mosiądz; 200x32</t>
  </si>
  <si>
    <t>SZCZOTPOL B100.m30</t>
  </si>
  <si>
    <t>mosiądz; 250x32</t>
  </si>
  <si>
    <t>SZCZOTPOL B110.m30</t>
  </si>
  <si>
    <t>Szczotka doczołowa trzpieniowa; drut falisty</t>
  </si>
  <si>
    <t>stal; 70x6</t>
  </si>
  <si>
    <t>SZCZOTPOL E08.30</t>
  </si>
  <si>
    <t>stal; 80x6</t>
  </si>
  <si>
    <t>SZCZOTPOL E10.30</t>
  </si>
  <si>
    <t>stal; 100x6</t>
  </si>
  <si>
    <t>SZCZOTPOL E50.35</t>
  </si>
  <si>
    <t>mosiądz; 70x6</t>
  </si>
  <si>
    <t>SZCZOTPOL E08.m30</t>
  </si>
  <si>
    <t>mosiądz; 80x6</t>
  </si>
  <si>
    <t>SZCZOTPOL E10.m30</t>
  </si>
  <si>
    <t>mosiądz; 100x6</t>
  </si>
  <si>
    <t>SZCZOTPOL E50.m35</t>
  </si>
  <si>
    <t>Szczotka doczołowa trzpieniowa; drut splatany</t>
  </si>
  <si>
    <t>stal; 50x6</t>
  </si>
  <si>
    <t>stal; 75x6</t>
  </si>
  <si>
    <t>Szczotka doczołowa z mocowaniem M14; drut falisty</t>
  </si>
  <si>
    <t>stal; 80xM14; fi kielicha 70</t>
  </si>
  <si>
    <t>SZCZOTPOL E45.30</t>
  </si>
  <si>
    <t>stal; 80xM14; fi kielicha 81</t>
  </si>
  <si>
    <t>SZCZOTPOL E23.30</t>
  </si>
  <si>
    <t>stal; 100xM14</t>
  </si>
  <si>
    <t>SZCZOTPOL E62.30</t>
  </si>
  <si>
    <t>stal; 120xM14</t>
  </si>
  <si>
    <t>SZCZOTPOL E81.30</t>
  </si>
  <si>
    <t>Szczotka doczołowa z mocowaniem M14; drut splatany</t>
  </si>
  <si>
    <t>stal; 50xM14</t>
  </si>
  <si>
    <t>SZCZOTPOL E35.45</t>
  </si>
  <si>
    <t>stal; 60xM14</t>
  </si>
  <si>
    <t>SZCZOTPOL E36.45</t>
  </si>
  <si>
    <t>stal; 75xM14</t>
  </si>
  <si>
    <t>SZCZOTPOL E37.45</t>
  </si>
  <si>
    <t>stal; 80xM14</t>
  </si>
  <si>
    <t>SZCZOTPOL E39.45</t>
  </si>
  <si>
    <t>SZCZOTPOL E75.45</t>
  </si>
  <si>
    <t>SZCZOTPOL E85.45</t>
  </si>
  <si>
    <t>mosiądz; 80xM14; fi kielicha 70</t>
  </si>
  <si>
    <t>SZCZOTPOL E45.m30</t>
  </si>
  <si>
    <t>mosiądz; 80xM14; fi kielicha 81</t>
  </si>
  <si>
    <t>SZCZOTPOL E23.m30</t>
  </si>
  <si>
    <t>mosiądz; 100xM14</t>
  </si>
  <si>
    <t>SZCZOTPOL E62.m30</t>
  </si>
  <si>
    <t>mosiądz; 120xM14</t>
  </si>
  <si>
    <t>SZCZOTPOL E81.m30</t>
  </si>
  <si>
    <t>Szczotka do zwrotnic</t>
  </si>
  <si>
    <t xml:space="preserve">Drewniana z kijem (kij ok. 1100); włosie metalowe, drewniana obsada włosia wym. 190x27, osadzenie włosia: na środku w 2 rzędach x 11 wiązek, dł. włosia ok. 165; wiązki włosia asekurowane z obu stron osadzonym obustronnie w obsadzie szczotki drutem fi 2,0 wygiętym w łuk </t>
  </si>
  <si>
    <t xml:space="preserve">DOLSIN (inne wyroby niedopuszczalne) </t>
  </si>
  <si>
    <t xml:space="preserve">SUMA  </t>
  </si>
  <si>
    <r>
      <t>Osoba kontaktowa</t>
    </r>
    <r>
      <rPr>
        <b/>
        <sz val="9"/>
        <color indexed="8"/>
        <rFont val="Calibri"/>
        <family val="2"/>
      </rPr>
      <t xml:space="preserve"> (imię, nazwisko, nr tel., adres e-mail)</t>
    </r>
  </si>
  <si>
    <r>
      <t xml:space="preserve">Akceptowane są wyroby produkcji innych producentów w tym samym rzędzie jakości, analogiczne parametrami, wymiarami, materiałem i zastosowaniem do podanych w tabeli niżej - POZA POZYCJĄ 46 (Szczotka do zwrotnic). 
</t>
    </r>
    <r>
      <rPr>
        <b/>
        <sz val="9"/>
        <color indexed="8"/>
        <rFont val="Calibri"/>
        <family val="2"/>
      </rPr>
      <t xml:space="preserve">Ewentualne wyroby analogiczne dla pozycji 46 </t>
    </r>
    <r>
      <rPr>
        <sz val="9"/>
        <color indexed="8"/>
        <rFont val="Calibri"/>
        <family val="2"/>
      </rPr>
      <t>należy poprzedzić przekazaniem fizycznie na rzecz Zamawiającego egzemplarza próbnego dla celów weryfikacji. Egzemplarz zostanie porównany z wzorcem w sposób nieprowadzący do zużycia ów egzemplarza. Egzemplarz zostanie zwrócony po zakończeniu weryfikacji / wraz z podjęciem decyzji o uznaniu lub nieuznaniu wyrobu / na żądane oferenta. W sprawie logistyki opisywanego przedsięwzięcia proszę kontaktować się z osobą prowadzącą zapytanie.</t>
    </r>
  </si>
  <si>
    <t>1. SZCZOTKI TECHNICZNE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</si>
</sst>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 diagonalDown="1">
      <left style="thin"/>
      <right style="thin"/>
      <top/>
      <bottom style="thin"/>
      <diagonal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double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40" fillId="0" borderId="12" xfId="0" applyFont="1" applyBorder="1" applyAlignment="1">
      <alignment horizontal="left" vertical="center"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/>
    </xf>
    <xf numFmtId="0" fontId="39" fillId="0" borderId="13" xfId="0" applyFont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vertical="center" wrapText="1"/>
      <protection locked="0"/>
    </xf>
    <xf numFmtId="0" fontId="38" fillId="0" borderId="0" xfId="0" applyFont="1" applyFill="1" applyBorder="1" applyAlignment="1">
      <alignment vertical="center"/>
    </xf>
    <xf numFmtId="0" fontId="39" fillId="0" borderId="0" xfId="0" applyFont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vertical="center" wrapText="1"/>
    </xf>
    <xf numFmtId="0" fontId="38" fillId="0" borderId="15" xfId="0" applyFont="1" applyFill="1" applyBorder="1" applyAlignment="1">
      <alignment vertical="center" wrapText="1"/>
    </xf>
    <xf numFmtId="4" fontId="41" fillId="4" borderId="16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5" xfId="0" applyNumberFormat="1" applyFont="1" applyBorder="1" applyAlignment="1">
      <alignment horizontal="right" vertical="center" wrapText="1"/>
    </xf>
    <xf numFmtId="0" fontId="41" fillId="4" borderId="15" xfId="0" applyNumberFormat="1" applyFont="1" applyFill="1" applyBorder="1" applyAlignment="1" applyProtection="1">
      <alignment horizontal="left" vertical="center" wrapText="1"/>
      <protection locked="0"/>
    </xf>
    <xf numFmtId="4" fontId="41" fillId="34" borderId="17" xfId="0" applyNumberFormat="1" applyFont="1" applyFill="1" applyBorder="1" applyAlignment="1">
      <alignment horizontal="right" vertical="center" wrapText="1"/>
    </xf>
    <xf numFmtId="4" fontId="41" fillId="34" borderId="18" xfId="0" applyNumberFormat="1" applyFont="1" applyFill="1" applyBorder="1" applyAlignment="1">
      <alignment horizontal="right" vertical="center" wrapText="1"/>
    </xf>
    <xf numFmtId="0" fontId="38" fillId="34" borderId="19" xfId="0" applyNumberFormat="1" applyFont="1" applyFill="1" applyBorder="1" applyAlignment="1">
      <alignment horizontal="left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4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0" xfId="0" applyFont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34" borderId="17" xfId="0" applyFont="1" applyFill="1" applyBorder="1" applyAlignment="1">
      <alignment horizontal="right" vertical="center" wrapText="1"/>
    </xf>
    <xf numFmtId="0" fontId="39" fillId="0" borderId="22" xfId="0" applyFont="1" applyBorder="1" applyAlignment="1">
      <alignment horizontal="left" vertical="center" wrapText="1"/>
    </xf>
    <xf numFmtId="0" fontId="38" fillId="0" borderId="23" xfId="0" applyFont="1" applyBorder="1" applyAlignment="1" applyProtection="1">
      <alignment horizontal="left" vertical="center"/>
      <protection locked="0"/>
    </xf>
    <xf numFmtId="0" fontId="38" fillId="0" borderId="24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38" fillId="0" borderId="21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39" fillId="0" borderId="28" xfId="0" applyFont="1" applyBorder="1" applyAlignment="1" applyProtection="1">
      <alignment horizontal="left" vertical="center" wrapText="1"/>
      <protection locked="0"/>
    </xf>
    <xf numFmtId="0" fontId="38" fillId="0" borderId="29" xfId="0" applyFont="1" applyFill="1" applyBorder="1" applyAlignment="1">
      <alignment horizontal="left" vertical="center"/>
    </xf>
    <xf numFmtId="0" fontId="38" fillId="0" borderId="30" xfId="0" applyFont="1" applyFill="1" applyBorder="1" applyAlignment="1">
      <alignment horizontal="left" vertical="center"/>
    </xf>
    <xf numFmtId="0" fontId="38" fillId="0" borderId="31" xfId="0" applyFont="1" applyFill="1" applyBorder="1" applyAlignment="1">
      <alignment horizontal="left" vertical="center"/>
    </xf>
    <xf numFmtId="0" fontId="38" fillId="0" borderId="32" xfId="0" applyFont="1" applyFill="1" applyBorder="1" applyAlignment="1">
      <alignment horizontal="left" vertical="center"/>
    </xf>
    <xf numFmtId="0" fontId="38" fillId="0" borderId="33" xfId="0" applyFont="1" applyFill="1" applyBorder="1" applyAlignment="1">
      <alignment horizontal="left" vertical="center"/>
    </xf>
    <xf numFmtId="0" fontId="38" fillId="0" borderId="34" xfId="0" applyFont="1" applyFill="1" applyBorder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44">
      <selection activeCell="B54" sqref="B54"/>
    </sheetView>
  </sheetViews>
  <sheetFormatPr defaultColWidth="9.140625" defaultRowHeight="15"/>
  <cols>
    <col min="1" max="1" width="3.00390625" style="32" bestFit="1" customWidth="1"/>
    <col min="2" max="2" width="18.421875" style="32" customWidth="1"/>
    <col min="3" max="3" width="18.57421875" style="32" customWidth="1"/>
    <col min="4" max="4" width="18.421875" style="32" customWidth="1"/>
    <col min="5" max="6" width="9.140625" style="36" customWidth="1"/>
    <col min="7" max="7" width="10.7109375" style="32" customWidth="1"/>
    <col min="8" max="8" width="11.7109375" style="32" customWidth="1"/>
    <col min="9" max="9" width="9.140625" style="32" customWidth="1"/>
    <col min="10" max="10" width="11.7109375" style="32" customWidth="1"/>
    <col min="11" max="11" width="12.7109375" style="32" customWidth="1"/>
    <col min="13" max="13" width="14.00390625" style="0" customWidth="1"/>
  </cols>
  <sheetData>
    <row r="1" spans="1:19" ht="25.5" thickBot="1" thickTop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2" t="s">
        <v>1</v>
      </c>
      <c r="N1" s="39"/>
      <c r="O1" s="40"/>
      <c r="P1" s="40"/>
      <c r="Q1" s="40"/>
      <c r="R1" s="40"/>
      <c r="S1" s="41"/>
    </row>
    <row r="2" spans="1:19" ht="38.2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1"/>
      <c r="M2" s="3" t="s">
        <v>2</v>
      </c>
      <c r="N2" s="39"/>
      <c r="O2" s="40"/>
      <c r="P2" s="40"/>
      <c r="Q2" s="40"/>
      <c r="R2" s="40"/>
      <c r="S2" s="41"/>
    </row>
    <row r="3" spans="1:19" ht="16.5" thickBot="1" thickTop="1">
      <c r="A3" s="4"/>
      <c r="B3" s="4"/>
      <c r="C3" s="4"/>
      <c r="D3" s="4"/>
      <c r="E3" s="33"/>
      <c r="F3" s="33"/>
      <c r="G3" s="4"/>
      <c r="H3" s="4"/>
      <c r="I3" s="4"/>
      <c r="J3" s="4"/>
      <c r="K3" s="4"/>
      <c r="L3" s="1"/>
      <c r="M3" s="3" t="s">
        <v>3</v>
      </c>
      <c r="N3" s="39"/>
      <c r="O3" s="40"/>
      <c r="P3" s="40"/>
      <c r="Q3" s="40"/>
      <c r="R3" s="40"/>
      <c r="S3" s="41"/>
    </row>
    <row r="4" spans="1:19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1"/>
      <c r="M4" s="48" t="s">
        <v>115</v>
      </c>
      <c r="N4" s="50"/>
      <c r="O4" s="51"/>
      <c r="P4" s="51"/>
      <c r="Q4" s="51"/>
      <c r="R4" s="51"/>
      <c r="S4" s="52"/>
    </row>
    <row r="5" spans="1:19" ht="35.25" customHeight="1" thickBot="1">
      <c r="A5" s="56" t="s">
        <v>117</v>
      </c>
      <c r="B5" s="56"/>
      <c r="C5" s="56"/>
      <c r="D5" s="16" t="s">
        <v>4</v>
      </c>
      <c r="E5" s="57" t="s">
        <v>5</v>
      </c>
      <c r="F5" s="57"/>
      <c r="G5" s="57"/>
      <c r="H5" s="57"/>
      <c r="I5" s="57"/>
      <c r="J5" s="57"/>
      <c r="K5" s="57"/>
      <c r="L5" s="5"/>
      <c r="M5" s="49"/>
      <c r="N5" s="53"/>
      <c r="O5" s="54"/>
      <c r="P5" s="54"/>
      <c r="Q5" s="54"/>
      <c r="R5" s="54"/>
      <c r="S5" s="55"/>
    </row>
    <row r="6" spans="1:19" ht="15.75" thickBo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6"/>
      <c r="M6" s="7" t="s">
        <v>6</v>
      </c>
      <c r="N6" s="39"/>
      <c r="O6" s="40"/>
      <c r="P6" s="40"/>
      <c r="Q6" s="40"/>
      <c r="R6" s="40"/>
      <c r="S6" s="41"/>
    </row>
    <row r="7" spans="1:19" ht="87.75" customHeight="1">
      <c r="A7" s="42" t="s">
        <v>116</v>
      </c>
      <c r="B7" s="43"/>
      <c r="C7" s="43"/>
      <c r="D7" s="43"/>
      <c r="E7" s="43"/>
      <c r="F7" s="43"/>
      <c r="G7" s="43"/>
      <c r="H7" s="43"/>
      <c r="I7" s="43"/>
      <c r="J7" s="43"/>
      <c r="K7" s="44"/>
      <c r="L7" s="6"/>
      <c r="M7" s="8"/>
      <c r="N7" s="9"/>
      <c r="O7" s="9"/>
      <c r="P7" s="9"/>
      <c r="Q7" s="9"/>
      <c r="R7" s="9"/>
      <c r="S7" s="9"/>
    </row>
    <row r="8" spans="1:19" s="31" customFormat="1" ht="36">
      <c r="A8" s="17" t="s">
        <v>7</v>
      </c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26" t="s">
        <v>15</v>
      </c>
      <c r="J8" s="17" t="s">
        <v>16</v>
      </c>
      <c r="K8" s="27" t="s">
        <v>17</v>
      </c>
      <c r="L8" s="28"/>
      <c r="M8" s="29"/>
      <c r="N8" s="30"/>
      <c r="O8" s="30"/>
      <c r="P8" s="30"/>
      <c r="Q8" s="30"/>
      <c r="R8" s="30"/>
      <c r="S8" s="30"/>
    </row>
    <row r="9" spans="1:19" ht="48">
      <c r="A9" s="18">
        <v>1</v>
      </c>
      <c r="B9" s="19" t="s">
        <v>18</v>
      </c>
      <c r="C9" s="18" t="s">
        <v>19</v>
      </c>
      <c r="D9" s="18" t="s">
        <v>20</v>
      </c>
      <c r="E9" s="34" t="s">
        <v>21</v>
      </c>
      <c r="F9" s="35">
        <v>160</v>
      </c>
      <c r="G9" s="20"/>
      <c r="H9" s="21">
        <f>F9*G9</f>
        <v>0</v>
      </c>
      <c r="I9" s="21">
        <f aca="true" t="shared" si="0" ref="I9:I55">J9-H9</f>
        <v>0</v>
      </c>
      <c r="J9" s="21">
        <f aca="true" t="shared" si="1" ref="J9:J54">ROUND(H9*1.23,2)</f>
        <v>0</v>
      </c>
      <c r="K9" s="22"/>
      <c r="L9" s="6"/>
      <c r="M9" s="10"/>
      <c r="N9" s="11"/>
      <c r="O9" s="11"/>
      <c r="P9" s="11"/>
      <c r="Q9" s="11"/>
      <c r="R9" s="11"/>
      <c r="S9" s="11"/>
    </row>
    <row r="10" spans="1:19" ht="48">
      <c r="A10" s="18">
        <v>2</v>
      </c>
      <c r="B10" s="19" t="s">
        <v>18</v>
      </c>
      <c r="C10" s="18" t="s">
        <v>22</v>
      </c>
      <c r="D10" s="18" t="s">
        <v>20</v>
      </c>
      <c r="E10" s="34" t="s">
        <v>21</v>
      </c>
      <c r="F10" s="35">
        <v>40</v>
      </c>
      <c r="G10" s="20"/>
      <c r="H10" s="21">
        <f aca="true" t="shared" si="2" ref="H10:H25">F10*G10</f>
        <v>0</v>
      </c>
      <c r="I10" s="21">
        <f t="shared" si="0"/>
        <v>0</v>
      </c>
      <c r="J10" s="21">
        <f t="shared" si="1"/>
        <v>0</v>
      </c>
      <c r="K10" s="22"/>
      <c r="L10" s="6"/>
      <c r="M10" s="6"/>
      <c r="N10" s="6"/>
      <c r="O10" s="6"/>
      <c r="P10" s="6"/>
      <c r="Q10" s="6"/>
      <c r="R10" s="6"/>
      <c r="S10" s="6"/>
    </row>
    <row r="11" spans="1:19" ht="36">
      <c r="A11" s="18">
        <v>3</v>
      </c>
      <c r="B11" s="19" t="s">
        <v>23</v>
      </c>
      <c r="C11" s="18" t="s">
        <v>24</v>
      </c>
      <c r="D11" s="18" t="s">
        <v>25</v>
      </c>
      <c r="E11" s="34" t="s">
        <v>21</v>
      </c>
      <c r="F11" s="35">
        <v>20</v>
      </c>
      <c r="G11" s="20"/>
      <c r="H11" s="21">
        <f t="shared" si="2"/>
        <v>0</v>
      </c>
      <c r="I11" s="21">
        <f t="shared" si="0"/>
        <v>0</v>
      </c>
      <c r="J11" s="21">
        <f t="shared" si="1"/>
        <v>0</v>
      </c>
      <c r="K11" s="22"/>
      <c r="L11" s="6"/>
      <c r="M11" s="12"/>
      <c r="N11" s="13"/>
      <c r="O11" s="13"/>
      <c r="P11" s="13"/>
      <c r="Q11" s="13"/>
      <c r="R11" s="13"/>
      <c r="S11" s="13"/>
    </row>
    <row r="12" spans="1:19" ht="48">
      <c r="A12" s="18">
        <v>4</v>
      </c>
      <c r="B12" s="19" t="s">
        <v>26</v>
      </c>
      <c r="C12" s="18" t="s">
        <v>27</v>
      </c>
      <c r="D12" s="18" t="s">
        <v>28</v>
      </c>
      <c r="E12" s="34" t="s">
        <v>21</v>
      </c>
      <c r="F12" s="35">
        <v>80</v>
      </c>
      <c r="G12" s="20"/>
      <c r="H12" s="21">
        <f t="shared" si="2"/>
        <v>0</v>
      </c>
      <c r="I12" s="21">
        <f t="shared" si="0"/>
        <v>0</v>
      </c>
      <c r="J12" s="21">
        <f t="shared" si="1"/>
        <v>0</v>
      </c>
      <c r="K12" s="22"/>
      <c r="L12" s="6"/>
      <c r="M12" s="14"/>
      <c r="N12" s="15"/>
      <c r="O12" s="15"/>
      <c r="P12" s="15"/>
      <c r="Q12" s="15"/>
      <c r="R12" s="15"/>
      <c r="S12" s="15"/>
    </row>
    <row r="13" spans="1:19" ht="36">
      <c r="A13" s="18">
        <v>5</v>
      </c>
      <c r="B13" s="19" t="s">
        <v>29</v>
      </c>
      <c r="C13" s="18" t="s">
        <v>30</v>
      </c>
      <c r="D13" s="18" t="s">
        <v>31</v>
      </c>
      <c r="E13" s="34" t="s">
        <v>21</v>
      </c>
      <c r="F13" s="35">
        <v>10</v>
      </c>
      <c r="G13" s="20"/>
      <c r="H13" s="21">
        <f t="shared" si="2"/>
        <v>0</v>
      </c>
      <c r="I13" s="21">
        <f t="shared" si="0"/>
        <v>0</v>
      </c>
      <c r="J13" s="21">
        <f t="shared" si="1"/>
        <v>0</v>
      </c>
      <c r="K13" s="22"/>
      <c r="L13" s="6"/>
      <c r="M13" s="6"/>
      <c r="N13" s="6"/>
      <c r="O13" s="6"/>
      <c r="P13" s="6"/>
      <c r="Q13" s="6"/>
      <c r="R13" s="6"/>
      <c r="S13" s="6"/>
    </row>
    <row r="14" spans="1:19" ht="36">
      <c r="A14" s="18">
        <v>6</v>
      </c>
      <c r="B14" s="19" t="s">
        <v>29</v>
      </c>
      <c r="C14" s="18" t="s">
        <v>32</v>
      </c>
      <c r="D14" s="18" t="s">
        <v>33</v>
      </c>
      <c r="E14" s="34" t="s">
        <v>21</v>
      </c>
      <c r="F14" s="35">
        <v>10</v>
      </c>
      <c r="G14" s="20"/>
      <c r="H14" s="21">
        <f t="shared" si="2"/>
        <v>0</v>
      </c>
      <c r="I14" s="21">
        <f t="shared" si="0"/>
        <v>0</v>
      </c>
      <c r="J14" s="21">
        <f t="shared" si="1"/>
        <v>0</v>
      </c>
      <c r="K14" s="22"/>
      <c r="L14" s="6"/>
      <c r="M14" s="6"/>
      <c r="N14" s="6"/>
      <c r="O14" s="6"/>
      <c r="P14" s="6"/>
      <c r="Q14" s="6"/>
      <c r="R14" s="6"/>
      <c r="S14" s="6"/>
    </row>
    <row r="15" spans="1:19" ht="36">
      <c r="A15" s="18">
        <v>7</v>
      </c>
      <c r="B15" s="19" t="s">
        <v>29</v>
      </c>
      <c r="C15" s="18" t="s">
        <v>34</v>
      </c>
      <c r="D15" s="18" t="s">
        <v>35</v>
      </c>
      <c r="E15" s="34" t="s">
        <v>21</v>
      </c>
      <c r="F15" s="35">
        <v>50</v>
      </c>
      <c r="G15" s="20"/>
      <c r="H15" s="21">
        <f t="shared" si="2"/>
        <v>0</v>
      </c>
      <c r="I15" s="21">
        <f t="shared" si="0"/>
        <v>0</v>
      </c>
      <c r="J15" s="21">
        <f t="shared" si="1"/>
        <v>0</v>
      </c>
      <c r="K15" s="22"/>
      <c r="L15" s="6"/>
      <c r="M15" s="6"/>
      <c r="N15" s="6"/>
      <c r="O15" s="6"/>
      <c r="P15" s="6"/>
      <c r="Q15" s="6"/>
      <c r="R15" s="6"/>
      <c r="S15" s="6"/>
    </row>
    <row r="16" spans="1:19" ht="36">
      <c r="A16" s="18">
        <v>8</v>
      </c>
      <c r="B16" s="19" t="s">
        <v>29</v>
      </c>
      <c r="C16" s="18" t="s">
        <v>36</v>
      </c>
      <c r="D16" s="18" t="s">
        <v>37</v>
      </c>
      <c r="E16" s="34" t="s">
        <v>21</v>
      </c>
      <c r="F16" s="35">
        <v>10</v>
      </c>
      <c r="G16" s="20"/>
      <c r="H16" s="21">
        <f t="shared" si="2"/>
        <v>0</v>
      </c>
      <c r="I16" s="21">
        <f t="shared" si="0"/>
        <v>0</v>
      </c>
      <c r="J16" s="21">
        <f t="shared" si="1"/>
        <v>0</v>
      </c>
      <c r="K16" s="22"/>
      <c r="L16" s="6"/>
      <c r="M16" s="6"/>
      <c r="N16" s="6"/>
      <c r="O16" s="6"/>
      <c r="P16" s="6"/>
      <c r="Q16" s="6"/>
      <c r="R16" s="6"/>
      <c r="S16" s="6"/>
    </row>
    <row r="17" spans="1:19" ht="36">
      <c r="A17" s="18">
        <v>9</v>
      </c>
      <c r="B17" s="19" t="s">
        <v>38</v>
      </c>
      <c r="C17" s="18" t="s">
        <v>39</v>
      </c>
      <c r="D17" s="18"/>
      <c r="E17" s="34" t="s">
        <v>21</v>
      </c>
      <c r="F17" s="35">
        <v>10</v>
      </c>
      <c r="G17" s="20"/>
      <c r="H17" s="21">
        <f t="shared" si="2"/>
        <v>0</v>
      </c>
      <c r="I17" s="21">
        <f t="shared" si="0"/>
        <v>0</v>
      </c>
      <c r="J17" s="21">
        <f t="shared" si="1"/>
        <v>0</v>
      </c>
      <c r="K17" s="22"/>
      <c r="L17" s="6"/>
      <c r="M17" s="6"/>
      <c r="N17" s="6"/>
      <c r="O17" s="6"/>
      <c r="P17" s="6"/>
      <c r="Q17" s="6"/>
      <c r="R17" s="6"/>
      <c r="S17" s="6"/>
    </row>
    <row r="18" spans="1:19" ht="36">
      <c r="A18" s="18">
        <v>10</v>
      </c>
      <c r="B18" s="19" t="s">
        <v>40</v>
      </c>
      <c r="C18" s="18" t="s">
        <v>41</v>
      </c>
      <c r="D18" s="18"/>
      <c r="E18" s="34" t="s">
        <v>21</v>
      </c>
      <c r="F18" s="35">
        <v>10</v>
      </c>
      <c r="G18" s="20"/>
      <c r="H18" s="21">
        <f t="shared" si="2"/>
        <v>0</v>
      </c>
      <c r="I18" s="21">
        <f t="shared" si="0"/>
        <v>0</v>
      </c>
      <c r="J18" s="21">
        <f t="shared" si="1"/>
        <v>0</v>
      </c>
      <c r="K18" s="22"/>
      <c r="L18" s="6"/>
      <c r="M18" s="6"/>
      <c r="N18" s="6"/>
      <c r="O18" s="6"/>
      <c r="P18" s="6"/>
      <c r="Q18" s="6"/>
      <c r="R18" s="6"/>
      <c r="S18" s="6"/>
    </row>
    <row r="19" spans="1:19" ht="36">
      <c r="A19" s="18">
        <v>11</v>
      </c>
      <c r="B19" s="19" t="s">
        <v>42</v>
      </c>
      <c r="C19" s="18" t="s">
        <v>43</v>
      </c>
      <c r="D19" s="18" t="s">
        <v>44</v>
      </c>
      <c r="E19" s="34" t="s">
        <v>21</v>
      </c>
      <c r="F19" s="35">
        <v>5</v>
      </c>
      <c r="G19" s="20"/>
      <c r="H19" s="21">
        <f t="shared" si="2"/>
        <v>0</v>
      </c>
      <c r="I19" s="21">
        <f t="shared" si="0"/>
        <v>0</v>
      </c>
      <c r="J19" s="21">
        <f t="shared" si="1"/>
        <v>0</v>
      </c>
      <c r="K19" s="22"/>
      <c r="L19" s="6"/>
      <c r="M19" s="6"/>
      <c r="N19" s="6"/>
      <c r="O19" s="6"/>
      <c r="P19" s="6"/>
      <c r="Q19" s="6"/>
      <c r="R19" s="6"/>
      <c r="S19" s="6"/>
    </row>
    <row r="20" spans="1:19" ht="36">
      <c r="A20" s="18">
        <v>12</v>
      </c>
      <c r="B20" s="19" t="s">
        <v>42</v>
      </c>
      <c r="C20" s="18" t="s">
        <v>45</v>
      </c>
      <c r="D20" s="18" t="s">
        <v>46</v>
      </c>
      <c r="E20" s="34" t="s">
        <v>21</v>
      </c>
      <c r="F20" s="35">
        <v>5</v>
      </c>
      <c r="G20" s="20"/>
      <c r="H20" s="21">
        <f t="shared" si="2"/>
        <v>0</v>
      </c>
      <c r="I20" s="21">
        <f t="shared" si="0"/>
        <v>0</v>
      </c>
      <c r="J20" s="21">
        <f t="shared" si="1"/>
        <v>0</v>
      </c>
      <c r="K20" s="22"/>
      <c r="L20" s="6"/>
      <c r="M20" s="6"/>
      <c r="N20" s="6"/>
      <c r="O20" s="6"/>
      <c r="P20" s="6"/>
      <c r="Q20" s="6"/>
      <c r="R20" s="6"/>
      <c r="S20" s="6"/>
    </row>
    <row r="21" spans="1:19" ht="36">
      <c r="A21" s="18">
        <v>13</v>
      </c>
      <c r="B21" s="19" t="s">
        <v>47</v>
      </c>
      <c r="C21" s="18" t="s">
        <v>43</v>
      </c>
      <c r="D21" s="18" t="s">
        <v>48</v>
      </c>
      <c r="E21" s="34" t="s">
        <v>21</v>
      </c>
      <c r="F21" s="35">
        <v>3</v>
      </c>
      <c r="G21" s="20"/>
      <c r="H21" s="21">
        <f t="shared" si="2"/>
        <v>0</v>
      </c>
      <c r="I21" s="21">
        <f t="shared" si="0"/>
        <v>0</v>
      </c>
      <c r="J21" s="21">
        <f t="shared" si="1"/>
        <v>0</v>
      </c>
      <c r="K21" s="22"/>
      <c r="L21" s="1"/>
      <c r="M21" s="1"/>
      <c r="N21" s="1"/>
      <c r="O21" s="1"/>
      <c r="P21" s="1"/>
      <c r="Q21" s="1"/>
      <c r="R21" s="1"/>
      <c r="S21" s="1"/>
    </row>
    <row r="22" spans="1:19" ht="36">
      <c r="A22" s="18">
        <v>14</v>
      </c>
      <c r="B22" s="19" t="s">
        <v>47</v>
      </c>
      <c r="C22" s="18" t="s">
        <v>49</v>
      </c>
      <c r="D22" s="18" t="s">
        <v>50</v>
      </c>
      <c r="E22" s="34" t="s">
        <v>21</v>
      </c>
      <c r="F22" s="35">
        <v>3</v>
      </c>
      <c r="G22" s="20"/>
      <c r="H22" s="21">
        <f t="shared" si="2"/>
        <v>0</v>
      </c>
      <c r="I22" s="21">
        <f t="shared" si="0"/>
        <v>0</v>
      </c>
      <c r="J22" s="21">
        <f t="shared" si="1"/>
        <v>0</v>
      </c>
      <c r="K22" s="22"/>
      <c r="L22" s="1"/>
      <c r="M22" s="1"/>
      <c r="N22" s="1"/>
      <c r="O22" s="1"/>
      <c r="P22" s="1"/>
      <c r="Q22" s="1"/>
      <c r="R22" s="1"/>
      <c r="S22" s="1"/>
    </row>
    <row r="23" spans="1:19" ht="36">
      <c r="A23" s="18">
        <v>15</v>
      </c>
      <c r="B23" s="19" t="s">
        <v>51</v>
      </c>
      <c r="C23" s="18" t="s">
        <v>52</v>
      </c>
      <c r="D23" s="18" t="s">
        <v>53</v>
      </c>
      <c r="E23" s="34" t="s">
        <v>21</v>
      </c>
      <c r="F23" s="35">
        <v>3</v>
      </c>
      <c r="G23" s="20"/>
      <c r="H23" s="21">
        <f t="shared" si="2"/>
        <v>0</v>
      </c>
      <c r="I23" s="21">
        <f t="shared" si="0"/>
        <v>0</v>
      </c>
      <c r="J23" s="21">
        <f t="shared" si="1"/>
        <v>0</v>
      </c>
      <c r="K23" s="22"/>
      <c r="L23" s="1"/>
      <c r="M23" s="1"/>
      <c r="N23" s="1"/>
      <c r="O23" s="1"/>
      <c r="P23" s="1"/>
      <c r="Q23" s="1"/>
      <c r="R23" s="1"/>
      <c r="S23" s="1"/>
    </row>
    <row r="24" spans="1:19" ht="36">
      <c r="A24" s="18">
        <v>16</v>
      </c>
      <c r="B24" s="19" t="s">
        <v>51</v>
      </c>
      <c r="C24" s="18" t="s">
        <v>54</v>
      </c>
      <c r="D24" s="18" t="s">
        <v>55</v>
      </c>
      <c r="E24" s="34" t="s">
        <v>21</v>
      </c>
      <c r="F24" s="35">
        <v>30</v>
      </c>
      <c r="G24" s="20"/>
      <c r="H24" s="21">
        <f t="shared" si="2"/>
        <v>0</v>
      </c>
      <c r="I24" s="21">
        <f t="shared" si="0"/>
        <v>0</v>
      </c>
      <c r="J24" s="21">
        <f t="shared" si="1"/>
        <v>0</v>
      </c>
      <c r="K24" s="22"/>
      <c r="L24" s="1"/>
      <c r="M24" s="1"/>
      <c r="N24" s="1"/>
      <c r="O24" s="1"/>
      <c r="P24" s="1"/>
      <c r="Q24" s="1"/>
      <c r="R24" s="1"/>
      <c r="S24" s="1"/>
    </row>
    <row r="25" spans="1:19" ht="36">
      <c r="A25" s="18">
        <v>17</v>
      </c>
      <c r="B25" s="19" t="s">
        <v>51</v>
      </c>
      <c r="C25" s="18" t="s">
        <v>56</v>
      </c>
      <c r="D25" s="18" t="s">
        <v>57</v>
      </c>
      <c r="E25" s="34" t="s">
        <v>21</v>
      </c>
      <c r="F25" s="35">
        <v>12</v>
      </c>
      <c r="G25" s="20"/>
      <c r="H25" s="21">
        <f t="shared" si="2"/>
        <v>0</v>
      </c>
      <c r="I25" s="21">
        <f t="shared" si="0"/>
        <v>0</v>
      </c>
      <c r="J25" s="21">
        <f t="shared" si="1"/>
        <v>0</v>
      </c>
      <c r="K25" s="22"/>
      <c r="L25" s="1"/>
      <c r="M25" s="1"/>
      <c r="N25" s="1"/>
      <c r="O25" s="1"/>
      <c r="P25" s="1"/>
      <c r="Q25" s="1"/>
      <c r="R25" s="1"/>
      <c r="S25" s="1"/>
    </row>
    <row r="26" spans="1:19" ht="24">
      <c r="A26" s="18">
        <v>18</v>
      </c>
      <c r="B26" s="19" t="s">
        <v>58</v>
      </c>
      <c r="C26" s="18" t="s">
        <v>59</v>
      </c>
      <c r="D26" s="18" t="s">
        <v>60</v>
      </c>
      <c r="E26" s="34" t="s">
        <v>21</v>
      </c>
      <c r="F26" s="35">
        <v>10</v>
      </c>
      <c r="G26" s="20"/>
      <c r="H26" s="21">
        <f>F26*G26</f>
        <v>0</v>
      </c>
      <c r="I26" s="21">
        <f t="shared" si="0"/>
        <v>0</v>
      </c>
      <c r="J26" s="21">
        <f t="shared" si="1"/>
        <v>0</v>
      </c>
      <c r="K26" s="22"/>
      <c r="L26" s="1"/>
      <c r="M26" s="1"/>
      <c r="N26" s="1"/>
      <c r="O26" s="1"/>
      <c r="P26" s="1"/>
      <c r="Q26" s="1"/>
      <c r="R26" s="1"/>
      <c r="S26" s="1"/>
    </row>
    <row r="27" spans="1:19" ht="24">
      <c r="A27" s="18">
        <v>19</v>
      </c>
      <c r="B27" s="19" t="s">
        <v>58</v>
      </c>
      <c r="C27" s="18" t="s">
        <v>61</v>
      </c>
      <c r="D27" s="18" t="s">
        <v>62</v>
      </c>
      <c r="E27" s="34" t="s">
        <v>21</v>
      </c>
      <c r="F27" s="35">
        <v>12</v>
      </c>
      <c r="G27" s="20"/>
      <c r="H27" s="21">
        <f aca="true" t="shared" si="3" ref="H27:H54">F27*G27</f>
        <v>0</v>
      </c>
      <c r="I27" s="21">
        <f t="shared" si="0"/>
        <v>0</v>
      </c>
      <c r="J27" s="21">
        <f t="shared" si="1"/>
        <v>0</v>
      </c>
      <c r="K27" s="22"/>
      <c r="L27" s="1"/>
      <c r="M27" s="1"/>
      <c r="N27" s="1"/>
      <c r="O27" s="1"/>
      <c r="P27" s="1"/>
      <c r="Q27" s="1"/>
      <c r="R27" s="1"/>
      <c r="S27" s="1"/>
    </row>
    <row r="28" spans="1:19" ht="24">
      <c r="A28" s="18">
        <v>20</v>
      </c>
      <c r="B28" s="19" t="s">
        <v>58</v>
      </c>
      <c r="C28" s="18" t="s">
        <v>63</v>
      </c>
      <c r="D28" s="18" t="s">
        <v>64</v>
      </c>
      <c r="E28" s="34" t="s">
        <v>21</v>
      </c>
      <c r="F28" s="35">
        <v>5</v>
      </c>
      <c r="G28" s="20"/>
      <c r="H28" s="21">
        <f t="shared" si="3"/>
        <v>0</v>
      </c>
      <c r="I28" s="21">
        <f t="shared" si="0"/>
        <v>0</v>
      </c>
      <c r="J28" s="21">
        <f t="shared" si="1"/>
        <v>0</v>
      </c>
      <c r="K28" s="22"/>
      <c r="L28" s="1"/>
      <c r="M28" s="1"/>
      <c r="N28" s="1"/>
      <c r="O28" s="1"/>
      <c r="P28" s="1"/>
      <c r="Q28" s="1"/>
      <c r="R28" s="1"/>
      <c r="S28" s="1"/>
    </row>
    <row r="29" spans="1:19" ht="24">
      <c r="A29" s="18">
        <v>21</v>
      </c>
      <c r="B29" s="19" t="s">
        <v>58</v>
      </c>
      <c r="C29" s="18" t="s">
        <v>65</v>
      </c>
      <c r="D29" s="18" t="s">
        <v>66</v>
      </c>
      <c r="E29" s="34" t="s">
        <v>21</v>
      </c>
      <c r="F29" s="35">
        <v>5</v>
      </c>
      <c r="G29" s="20"/>
      <c r="H29" s="21">
        <f t="shared" si="3"/>
        <v>0</v>
      </c>
      <c r="I29" s="21">
        <f t="shared" si="0"/>
        <v>0</v>
      </c>
      <c r="J29" s="21">
        <f t="shared" si="1"/>
        <v>0</v>
      </c>
      <c r="K29" s="22"/>
      <c r="L29" s="1"/>
      <c r="M29" s="1"/>
      <c r="N29" s="1"/>
      <c r="O29" s="1"/>
      <c r="P29" s="1"/>
      <c r="Q29" s="1"/>
      <c r="R29" s="1"/>
      <c r="S29" s="1"/>
    </row>
    <row r="30" spans="1:19" ht="36">
      <c r="A30" s="18">
        <v>22</v>
      </c>
      <c r="B30" s="19" t="s">
        <v>67</v>
      </c>
      <c r="C30" s="18" t="s">
        <v>68</v>
      </c>
      <c r="D30" s="18" t="s">
        <v>69</v>
      </c>
      <c r="E30" s="34" t="s">
        <v>21</v>
      </c>
      <c r="F30" s="35">
        <v>3</v>
      </c>
      <c r="G30" s="20"/>
      <c r="H30" s="21">
        <f t="shared" si="3"/>
        <v>0</v>
      </c>
      <c r="I30" s="21">
        <f t="shared" si="0"/>
        <v>0</v>
      </c>
      <c r="J30" s="21">
        <f t="shared" si="1"/>
        <v>0</v>
      </c>
      <c r="K30" s="22"/>
      <c r="L30" s="1"/>
      <c r="M30" s="1"/>
      <c r="N30" s="1"/>
      <c r="O30" s="1"/>
      <c r="P30" s="1"/>
      <c r="Q30" s="1"/>
      <c r="R30" s="1"/>
      <c r="S30" s="1"/>
    </row>
    <row r="31" spans="1:19" ht="36">
      <c r="A31" s="18">
        <v>23</v>
      </c>
      <c r="B31" s="19" t="s">
        <v>67</v>
      </c>
      <c r="C31" s="18" t="s">
        <v>70</v>
      </c>
      <c r="D31" s="18" t="s">
        <v>71</v>
      </c>
      <c r="E31" s="34" t="s">
        <v>21</v>
      </c>
      <c r="F31" s="35">
        <v>3</v>
      </c>
      <c r="G31" s="20"/>
      <c r="H31" s="21">
        <f t="shared" si="3"/>
        <v>0</v>
      </c>
      <c r="I31" s="21">
        <f t="shared" si="0"/>
        <v>0</v>
      </c>
      <c r="J31" s="21">
        <f t="shared" si="1"/>
        <v>0</v>
      </c>
      <c r="K31" s="22"/>
      <c r="L31" s="1"/>
      <c r="M31" s="1"/>
      <c r="N31" s="1"/>
      <c r="O31" s="1"/>
      <c r="P31" s="1"/>
      <c r="Q31" s="1"/>
      <c r="R31" s="1"/>
      <c r="S31" s="1"/>
    </row>
    <row r="32" spans="1:19" ht="36">
      <c r="A32" s="18">
        <v>24</v>
      </c>
      <c r="B32" s="19" t="s">
        <v>67</v>
      </c>
      <c r="C32" s="18" t="s">
        <v>72</v>
      </c>
      <c r="D32" s="18" t="s">
        <v>73</v>
      </c>
      <c r="E32" s="34" t="s">
        <v>21</v>
      </c>
      <c r="F32" s="35">
        <v>3</v>
      </c>
      <c r="G32" s="20"/>
      <c r="H32" s="21">
        <f t="shared" si="3"/>
        <v>0</v>
      </c>
      <c r="I32" s="21">
        <f t="shared" si="0"/>
        <v>0</v>
      </c>
      <c r="J32" s="21">
        <f t="shared" si="1"/>
        <v>0</v>
      </c>
      <c r="K32" s="22"/>
      <c r="L32" s="1"/>
      <c r="M32" s="1"/>
      <c r="N32" s="1"/>
      <c r="O32" s="1"/>
      <c r="P32" s="1"/>
      <c r="Q32" s="1"/>
      <c r="R32" s="1"/>
      <c r="S32" s="1"/>
    </row>
    <row r="33" spans="1:19" ht="36">
      <c r="A33" s="18">
        <v>25</v>
      </c>
      <c r="B33" s="19" t="s">
        <v>67</v>
      </c>
      <c r="C33" s="18" t="s">
        <v>74</v>
      </c>
      <c r="D33" s="18" t="s">
        <v>75</v>
      </c>
      <c r="E33" s="34" t="s">
        <v>21</v>
      </c>
      <c r="F33" s="35">
        <v>3</v>
      </c>
      <c r="G33" s="20"/>
      <c r="H33" s="21">
        <f t="shared" si="3"/>
        <v>0</v>
      </c>
      <c r="I33" s="21">
        <f t="shared" si="0"/>
        <v>0</v>
      </c>
      <c r="J33" s="21">
        <f t="shared" si="1"/>
        <v>0</v>
      </c>
      <c r="K33" s="22"/>
      <c r="L33" s="1"/>
      <c r="M33" s="1"/>
      <c r="N33" s="1"/>
      <c r="O33" s="1"/>
      <c r="P33" s="1"/>
      <c r="Q33" s="1"/>
      <c r="R33" s="1"/>
      <c r="S33" s="1"/>
    </row>
    <row r="34" spans="1:19" ht="36">
      <c r="A34" s="18">
        <v>26</v>
      </c>
      <c r="B34" s="19" t="s">
        <v>67</v>
      </c>
      <c r="C34" s="18" t="s">
        <v>76</v>
      </c>
      <c r="D34" s="18" t="s">
        <v>77</v>
      </c>
      <c r="E34" s="34" t="s">
        <v>21</v>
      </c>
      <c r="F34" s="35">
        <v>3</v>
      </c>
      <c r="G34" s="20"/>
      <c r="H34" s="21">
        <f t="shared" si="3"/>
        <v>0</v>
      </c>
      <c r="I34" s="21">
        <f t="shared" si="0"/>
        <v>0</v>
      </c>
      <c r="J34" s="21">
        <f t="shared" si="1"/>
        <v>0</v>
      </c>
      <c r="K34" s="22"/>
      <c r="L34" s="1"/>
      <c r="M34" s="1"/>
      <c r="N34" s="1"/>
      <c r="O34" s="1"/>
      <c r="P34" s="1"/>
      <c r="Q34" s="1"/>
      <c r="R34" s="1"/>
      <c r="S34" s="1"/>
    </row>
    <row r="35" spans="1:19" ht="36">
      <c r="A35" s="18">
        <v>27</v>
      </c>
      <c r="B35" s="19" t="s">
        <v>67</v>
      </c>
      <c r="C35" s="18" t="s">
        <v>78</v>
      </c>
      <c r="D35" s="18" t="s">
        <v>79</v>
      </c>
      <c r="E35" s="34" t="s">
        <v>21</v>
      </c>
      <c r="F35" s="35">
        <v>3</v>
      </c>
      <c r="G35" s="20"/>
      <c r="H35" s="21">
        <f t="shared" si="3"/>
        <v>0</v>
      </c>
      <c r="I35" s="21">
        <f t="shared" si="0"/>
        <v>0</v>
      </c>
      <c r="J35" s="21">
        <f t="shared" si="1"/>
        <v>0</v>
      </c>
      <c r="K35" s="22"/>
      <c r="L35" s="1"/>
      <c r="M35" s="1"/>
      <c r="N35" s="1"/>
      <c r="O35" s="1"/>
      <c r="P35" s="1"/>
      <c r="Q35" s="1"/>
      <c r="R35" s="1"/>
      <c r="S35" s="1"/>
    </row>
    <row r="36" spans="1:19" ht="36">
      <c r="A36" s="18">
        <v>28</v>
      </c>
      <c r="B36" s="19" t="s">
        <v>80</v>
      </c>
      <c r="C36" s="18" t="s">
        <v>81</v>
      </c>
      <c r="D36" s="18"/>
      <c r="E36" s="34" t="s">
        <v>21</v>
      </c>
      <c r="F36" s="35">
        <v>10</v>
      </c>
      <c r="G36" s="20"/>
      <c r="H36" s="21">
        <f t="shared" si="3"/>
        <v>0</v>
      </c>
      <c r="I36" s="21">
        <f t="shared" si="0"/>
        <v>0</v>
      </c>
      <c r="J36" s="21">
        <f t="shared" si="1"/>
        <v>0</v>
      </c>
      <c r="K36" s="22"/>
      <c r="L36" s="1"/>
      <c r="M36" s="1"/>
      <c r="N36" s="1"/>
      <c r="O36" s="1"/>
      <c r="P36" s="1"/>
      <c r="Q36" s="1"/>
      <c r="R36" s="1"/>
      <c r="S36" s="1"/>
    </row>
    <row r="37" spans="1:19" ht="36">
      <c r="A37" s="18">
        <v>29</v>
      </c>
      <c r="B37" s="19" t="s">
        <v>80</v>
      </c>
      <c r="C37" s="18" t="s">
        <v>82</v>
      </c>
      <c r="D37" s="18"/>
      <c r="E37" s="34" t="s">
        <v>21</v>
      </c>
      <c r="F37" s="35">
        <v>4</v>
      </c>
      <c r="G37" s="20"/>
      <c r="H37" s="21">
        <f t="shared" si="3"/>
        <v>0</v>
      </c>
      <c r="I37" s="21">
        <f t="shared" si="0"/>
        <v>0</v>
      </c>
      <c r="J37" s="21">
        <f t="shared" si="1"/>
        <v>0</v>
      </c>
      <c r="K37" s="22"/>
      <c r="L37" s="1"/>
      <c r="M37" s="1"/>
      <c r="N37" s="1"/>
      <c r="O37" s="1"/>
      <c r="P37" s="1"/>
      <c r="Q37" s="1"/>
      <c r="R37" s="1"/>
      <c r="S37" s="1"/>
    </row>
    <row r="38" spans="1:19" ht="36">
      <c r="A38" s="18">
        <v>30</v>
      </c>
      <c r="B38" s="19" t="s">
        <v>80</v>
      </c>
      <c r="C38" s="18" t="s">
        <v>70</v>
      </c>
      <c r="D38" s="18" t="s">
        <v>57</v>
      </c>
      <c r="E38" s="34" t="s">
        <v>21</v>
      </c>
      <c r="F38" s="35">
        <v>8</v>
      </c>
      <c r="G38" s="20"/>
      <c r="H38" s="21">
        <f t="shared" si="3"/>
        <v>0</v>
      </c>
      <c r="I38" s="21">
        <f t="shared" si="0"/>
        <v>0</v>
      </c>
      <c r="J38" s="21">
        <f t="shared" si="1"/>
        <v>0</v>
      </c>
      <c r="K38" s="22"/>
      <c r="L38" s="1"/>
      <c r="M38" s="1"/>
      <c r="N38" s="1"/>
      <c r="O38" s="1"/>
      <c r="P38" s="1"/>
      <c r="Q38" s="1"/>
      <c r="R38" s="1"/>
      <c r="S38" s="1"/>
    </row>
    <row r="39" spans="1:19" ht="36">
      <c r="A39" s="18">
        <v>31</v>
      </c>
      <c r="B39" s="19" t="s">
        <v>80</v>
      </c>
      <c r="C39" s="18" t="s">
        <v>72</v>
      </c>
      <c r="D39" s="18" t="s">
        <v>57</v>
      </c>
      <c r="E39" s="34" t="s">
        <v>21</v>
      </c>
      <c r="F39" s="35">
        <v>4</v>
      </c>
      <c r="G39" s="20"/>
      <c r="H39" s="21">
        <f t="shared" si="3"/>
        <v>0</v>
      </c>
      <c r="I39" s="21">
        <f t="shared" si="0"/>
        <v>0</v>
      </c>
      <c r="J39" s="21">
        <f t="shared" si="1"/>
        <v>0</v>
      </c>
      <c r="K39" s="22"/>
      <c r="L39" s="1"/>
      <c r="M39" s="1"/>
      <c r="N39" s="1"/>
      <c r="O39" s="1"/>
      <c r="P39" s="1"/>
      <c r="Q39" s="1"/>
      <c r="R39" s="1"/>
      <c r="S39" s="1"/>
    </row>
    <row r="40" spans="1:19" ht="36">
      <c r="A40" s="18">
        <v>32</v>
      </c>
      <c r="B40" s="19" t="s">
        <v>83</v>
      </c>
      <c r="C40" s="18" t="s">
        <v>84</v>
      </c>
      <c r="D40" s="18" t="s">
        <v>85</v>
      </c>
      <c r="E40" s="34" t="s">
        <v>21</v>
      </c>
      <c r="F40" s="35">
        <v>2</v>
      </c>
      <c r="G40" s="20"/>
      <c r="H40" s="21">
        <f t="shared" si="3"/>
        <v>0</v>
      </c>
      <c r="I40" s="21">
        <f t="shared" si="0"/>
        <v>0</v>
      </c>
      <c r="J40" s="21">
        <f t="shared" si="1"/>
        <v>0</v>
      </c>
      <c r="K40" s="22"/>
      <c r="L40" s="1"/>
      <c r="M40" s="1"/>
      <c r="N40" s="1"/>
      <c r="O40" s="1"/>
      <c r="P40" s="1"/>
      <c r="Q40" s="1"/>
      <c r="R40" s="1"/>
      <c r="S40" s="1"/>
    </row>
    <row r="41" spans="1:19" ht="36">
      <c r="A41" s="18">
        <v>33</v>
      </c>
      <c r="B41" s="19" t="s">
        <v>83</v>
      </c>
      <c r="C41" s="18" t="s">
        <v>86</v>
      </c>
      <c r="D41" s="18" t="s">
        <v>87</v>
      </c>
      <c r="E41" s="34" t="s">
        <v>21</v>
      </c>
      <c r="F41" s="35">
        <v>2</v>
      </c>
      <c r="G41" s="20"/>
      <c r="H41" s="21">
        <f t="shared" si="3"/>
        <v>0</v>
      </c>
      <c r="I41" s="21">
        <f t="shared" si="0"/>
        <v>0</v>
      </c>
      <c r="J41" s="21">
        <f t="shared" si="1"/>
        <v>0</v>
      </c>
      <c r="K41" s="22"/>
      <c r="L41" s="1"/>
      <c r="M41" s="1"/>
      <c r="N41" s="1"/>
      <c r="O41" s="1"/>
      <c r="P41" s="1"/>
      <c r="Q41" s="1"/>
      <c r="R41" s="1"/>
      <c r="S41" s="1"/>
    </row>
    <row r="42" spans="1:19" ht="36">
      <c r="A42" s="18">
        <v>34</v>
      </c>
      <c r="B42" s="19" t="s">
        <v>83</v>
      </c>
      <c r="C42" s="18" t="s">
        <v>88</v>
      </c>
      <c r="D42" s="18" t="s">
        <v>89</v>
      </c>
      <c r="E42" s="34" t="s">
        <v>21</v>
      </c>
      <c r="F42" s="35">
        <v>2</v>
      </c>
      <c r="G42" s="20"/>
      <c r="H42" s="21">
        <f t="shared" si="3"/>
        <v>0</v>
      </c>
      <c r="I42" s="21">
        <f t="shared" si="0"/>
        <v>0</v>
      </c>
      <c r="J42" s="21">
        <f t="shared" si="1"/>
        <v>0</v>
      </c>
      <c r="K42" s="22"/>
      <c r="L42" s="1"/>
      <c r="M42" s="1"/>
      <c r="N42" s="1"/>
      <c r="O42" s="1"/>
      <c r="P42" s="1"/>
      <c r="Q42" s="1"/>
      <c r="R42" s="1"/>
      <c r="S42" s="1"/>
    </row>
    <row r="43" spans="1:19" ht="36">
      <c r="A43" s="18">
        <v>35</v>
      </c>
      <c r="B43" s="19" t="s">
        <v>83</v>
      </c>
      <c r="C43" s="18" t="s">
        <v>90</v>
      </c>
      <c r="D43" s="18" t="s">
        <v>91</v>
      </c>
      <c r="E43" s="34" t="s">
        <v>21</v>
      </c>
      <c r="F43" s="35">
        <v>2</v>
      </c>
      <c r="G43" s="20"/>
      <c r="H43" s="21">
        <f t="shared" si="3"/>
        <v>0</v>
      </c>
      <c r="I43" s="21">
        <f t="shared" si="0"/>
        <v>0</v>
      </c>
      <c r="J43" s="21">
        <f t="shared" si="1"/>
        <v>0</v>
      </c>
      <c r="K43" s="22"/>
      <c r="L43" s="1"/>
      <c r="M43" s="1"/>
      <c r="N43" s="1"/>
      <c r="O43" s="1"/>
      <c r="P43" s="1"/>
      <c r="Q43" s="1"/>
      <c r="R43" s="1"/>
      <c r="S43" s="1"/>
    </row>
    <row r="44" spans="1:19" ht="36">
      <c r="A44" s="18">
        <v>36</v>
      </c>
      <c r="B44" s="19" t="s">
        <v>92</v>
      </c>
      <c r="C44" s="18" t="s">
        <v>93</v>
      </c>
      <c r="D44" s="18" t="s">
        <v>94</v>
      </c>
      <c r="E44" s="34" t="s">
        <v>21</v>
      </c>
      <c r="F44" s="35">
        <v>2</v>
      </c>
      <c r="G44" s="20"/>
      <c r="H44" s="21">
        <f t="shared" si="3"/>
        <v>0</v>
      </c>
      <c r="I44" s="21">
        <f t="shared" si="0"/>
        <v>0</v>
      </c>
      <c r="J44" s="21">
        <f t="shared" si="1"/>
        <v>0</v>
      </c>
      <c r="K44" s="22"/>
      <c r="L44" s="1"/>
      <c r="M44" s="1"/>
      <c r="N44" s="1"/>
      <c r="O44" s="1"/>
      <c r="P44" s="1"/>
      <c r="Q44" s="1"/>
      <c r="R44" s="1"/>
      <c r="S44" s="1"/>
    </row>
    <row r="45" spans="1:19" ht="36">
      <c r="A45" s="18">
        <v>37</v>
      </c>
      <c r="B45" s="19" t="s">
        <v>92</v>
      </c>
      <c r="C45" s="18" t="s">
        <v>95</v>
      </c>
      <c r="D45" s="18" t="s">
        <v>96</v>
      </c>
      <c r="E45" s="34" t="s">
        <v>21</v>
      </c>
      <c r="F45" s="35">
        <v>10</v>
      </c>
      <c r="G45" s="20"/>
      <c r="H45" s="21">
        <f t="shared" si="3"/>
        <v>0</v>
      </c>
      <c r="I45" s="21">
        <f t="shared" si="0"/>
        <v>0</v>
      </c>
      <c r="J45" s="21">
        <f t="shared" si="1"/>
        <v>0</v>
      </c>
      <c r="K45" s="22"/>
      <c r="L45" s="1"/>
      <c r="M45" s="1"/>
      <c r="N45" s="1"/>
      <c r="O45" s="1"/>
      <c r="P45" s="1"/>
      <c r="Q45" s="1"/>
      <c r="R45" s="1"/>
      <c r="S45" s="1"/>
    </row>
    <row r="46" spans="1:19" ht="36">
      <c r="A46" s="18">
        <v>38</v>
      </c>
      <c r="B46" s="19" t="s">
        <v>92</v>
      </c>
      <c r="C46" s="18" t="s">
        <v>97</v>
      </c>
      <c r="D46" s="18" t="s">
        <v>98</v>
      </c>
      <c r="E46" s="34" t="s">
        <v>21</v>
      </c>
      <c r="F46" s="35">
        <v>10</v>
      </c>
      <c r="G46" s="20"/>
      <c r="H46" s="21">
        <f t="shared" si="3"/>
        <v>0</v>
      </c>
      <c r="I46" s="21">
        <f t="shared" si="0"/>
        <v>0</v>
      </c>
      <c r="J46" s="21">
        <f t="shared" si="1"/>
        <v>0</v>
      </c>
      <c r="K46" s="22"/>
      <c r="L46" s="1"/>
      <c r="M46" s="1"/>
      <c r="N46" s="1"/>
      <c r="O46" s="1"/>
      <c r="P46" s="1"/>
      <c r="Q46" s="1"/>
      <c r="R46" s="1"/>
      <c r="S46" s="1"/>
    </row>
    <row r="47" spans="1:19" ht="36">
      <c r="A47" s="18">
        <v>39</v>
      </c>
      <c r="B47" s="19" t="s">
        <v>92</v>
      </c>
      <c r="C47" s="18" t="s">
        <v>99</v>
      </c>
      <c r="D47" s="18" t="s">
        <v>100</v>
      </c>
      <c r="E47" s="34" t="s">
        <v>21</v>
      </c>
      <c r="F47" s="35">
        <v>10</v>
      </c>
      <c r="G47" s="20"/>
      <c r="H47" s="21">
        <f t="shared" si="3"/>
        <v>0</v>
      </c>
      <c r="I47" s="21">
        <f t="shared" si="0"/>
        <v>0</v>
      </c>
      <c r="J47" s="21">
        <f t="shared" si="1"/>
        <v>0</v>
      </c>
      <c r="K47" s="22"/>
      <c r="L47" s="1"/>
      <c r="M47" s="1"/>
      <c r="N47" s="1"/>
      <c r="O47" s="1"/>
      <c r="P47" s="1"/>
      <c r="Q47" s="1"/>
      <c r="R47" s="1"/>
      <c r="S47" s="1"/>
    </row>
    <row r="48" spans="1:19" ht="36">
      <c r="A48" s="18">
        <v>40</v>
      </c>
      <c r="B48" s="19" t="s">
        <v>92</v>
      </c>
      <c r="C48" s="18" t="s">
        <v>88</v>
      </c>
      <c r="D48" s="18" t="s">
        <v>101</v>
      </c>
      <c r="E48" s="34" t="s">
        <v>21</v>
      </c>
      <c r="F48" s="35">
        <v>2</v>
      </c>
      <c r="G48" s="20"/>
      <c r="H48" s="21">
        <f t="shared" si="3"/>
        <v>0</v>
      </c>
      <c r="I48" s="21">
        <f t="shared" si="0"/>
        <v>0</v>
      </c>
      <c r="J48" s="21">
        <f t="shared" si="1"/>
        <v>0</v>
      </c>
      <c r="K48" s="22"/>
      <c r="L48" s="1"/>
      <c r="M48" s="1"/>
      <c r="N48" s="1"/>
      <c r="O48" s="1"/>
      <c r="P48" s="1"/>
      <c r="Q48" s="1"/>
      <c r="R48" s="1"/>
      <c r="S48" s="1"/>
    </row>
    <row r="49" spans="1:19" ht="36">
      <c r="A49" s="18">
        <v>41</v>
      </c>
      <c r="B49" s="19" t="s">
        <v>92</v>
      </c>
      <c r="C49" s="18" t="s">
        <v>90</v>
      </c>
      <c r="D49" s="18" t="s">
        <v>102</v>
      </c>
      <c r="E49" s="34" t="s">
        <v>21</v>
      </c>
      <c r="F49" s="35">
        <v>2</v>
      </c>
      <c r="G49" s="20"/>
      <c r="H49" s="21">
        <f t="shared" si="3"/>
        <v>0</v>
      </c>
      <c r="I49" s="21">
        <f t="shared" si="0"/>
        <v>0</v>
      </c>
      <c r="J49" s="21">
        <f t="shared" si="1"/>
        <v>0</v>
      </c>
      <c r="K49" s="22"/>
      <c r="L49" s="1"/>
      <c r="M49" s="1"/>
      <c r="N49" s="1"/>
      <c r="O49" s="1"/>
      <c r="P49" s="1"/>
      <c r="Q49" s="1"/>
      <c r="R49" s="1"/>
      <c r="S49" s="1"/>
    </row>
    <row r="50" spans="1:19" ht="36">
      <c r="A50" s="18">
        <v>42</v>
      </c>
      <c r="B50" s="19" t="s">
        <v>83</v>
      </c>
      <c r="C50" s="18" t="s">
        <v>103</v>
      </c>
      <c r="D50" s="18" t="s">
        <v>104</v>
      </c>
      <c r="E50" s="34" t="s">
        <v>21</v>
      </c>
      <c r="F50" s="35">
        <v>2</v>
      </c>
      <c r="G50" s="20"/>
      <c r="H50" s="21">
        <f t="shared" si="3"/>
        <v>0</v>
      </c>
      <c r="I50" s="21">
        <f t="shared" si="0"/>
        <v>0</v>
      </c>
      <c r="J50" s="21">
        <f t="shared" si="1"/>
        <v>0</v>
      </c>
      <c r="K50" s="22"/>
      <c r="L50" s="1"/>
      <c r="M50" s="1"/>
      <c r="N50" s="1"/>
      <c r="O50" s="1"/>
      <c r="P50" s="1"/>
      <c r="Q50" s="1"/>
      <c r="R50" s="1"/>
      <c r="S50" s="1"/>
    </row>
    <row r="51" spans="1:19" ht="36">
      <c r="A51" s="18">
        <v>43</v>
      </c>
      <c r="B51" s="19" t="s">
        <v>83</v>
      </c>
      <c r="C51" s="18" t="s">
        <v>105</v>
      </c>
      <c r="D51" s="18" t="s">
        <v>106</v>
      </c>
      <c r="E51" s="34" t="s">
        <v>21</v>
      </c>
      <c r="F51" s="35">
        <v>2</v>
      </c>
      <c r="G51" s="20"/>
      <c r="H51" s="21">
        <f t="shared" si="3"/>
        <v>0</v>
      </c>
      <c r="I51" s="21">
        <f t="shared" si="0"/>
        <v>0</v>
      </c>
      <c r="J51" s="21">
        <f t="shared" si="1"/>
        <v>0</v>
      </c>
      <c r="K51" s="22"/>
      <c r="L51" s="1"/>
      <c r="M51" s="1"/>
      <c r="N51" s="1"/>
      <c r="O51" s="1"/>
      <c r="P51" s="1"/>
      <c r="Q51" s="1"/>
      <c r="R51" s="1"/>
      <c r="S51" s="1"/>
    </row>
    <row r="52" spans="1:19" ht="36">
      <c r="A52" s="18">
        <v>44</v>
      </c>
      <c r="B52" s="19" t="s">
        <v>83</v>
      </c>
      <c r="C52" s="18" t="s">
        <v>107</v>
      </c>
      <c r="D52" s="18" t="s">
        <v>108</v>
      </c>
      <c r="E52" s="34" t="s">
        <v>21</v>
      </c>
      <c r="F52" s="35">
        <v>2</v>
      </c>
      <c r="G52" s="20"/>
      <c r="H52" s="21">
        <f t="shared" si="3"/>
        <v>0</v>
      </c>
      <c r="I52" s="21">
        <f t="shared" si="0"/>
        <v>0</v>
      </c>
      <c r="J52" s="21">
        <f t="shared" si="1"/>
        <v>0</v>
      </c>
      <c r="K52" s="22"/>
      <c r="L52" s="1"/>
      <c r="M52" s="1"/>
      <c r="N52" s="1"/>
      <c r="O52" s="1"/>
      <c r="P52" s="1"/>
      <c r="Q52" s="1"/>
      <c r="R52" s="1"/>
      <c r="S52" s="1"/>
    </row>
    <row r="53" spans="1:19" ht="36">
      <c r="A53" s="18">
        <v>45</v>
      </c>
      <c r="B53" s="19" t="s">
        <v>83</v>
      </c>
      <c r="C53" s="18" t="s">
        <v>109</v>
      </c>
      <c r="D53" s="18" t="s">
        <v>110</v>
      </c>
      <c r="E53" s="34" t="s">
        <v>21</v>
      </c>
      <c r="F53" s="35">
        <v>2</v>
      </c>
      <c r="G53" s="20"/>
      <c r="H53" s="21">
        <f t="shared" si="3"/>
        <v>0</v>
      </c>
      <c r="I53" s="21">
        <f t="shared" si="0"/>
        <v>0</v>
      </c>
      <c r="J53" s="21">
        <f t="shared" si="1"/>
        <v>0</v>
      </c>
      <c r="K53" s="22"/>
      <c r="L53" s="1"/>
      <c r="M53" s="1"/>
      <c r="N53" s="1"/>
      <c r="O53" s="1"/>
      <c r="P53" s="1"/>
      <c r="Q53" s="1"/>
      <c r="R53" s="1"/>
      <c r="S53" s="1"/>
    </row>
    <row r="54" spans="1:19" ht="180">
      <c r="A54" s="18">
        <v>46</v>
      </c>
      <c r="B54" s="19" t="s">
        <v>111</v>
      </c>
      <c r="C54" s="18" t="s">
        <v>112</v>
      </c>
      <c r="D54" s="18" t="s">
        <v>113</v>
      </c>
      <c r="E54" s="34" t="s">
        <v>21</v>
      </c>
      <c r="F54" s="35">
        <v>220</v>
      </c>
      <c r="G54" s="20"/>
      <c r="H54" s="21">
        <f t="shared" si="3"/>
        <v>0</v>
      </c>
      <c r="I54" s="21">
        <f t="shared" si="0"/>
        <v>0</v>
      </c>
      <c r="J54" s="21">
        <f t="shared" si="1"/>
        <v>0</v>
      </c>
      <c r="K54" s="22"/>
      <c r="L54" s="1"/>
      <c r="M54" s="1"/>
      <c r="N54" s="1"/>
      <c r="O54" s="1"/>
      <c r="P54" s="1"/>
      <c r="Q54" s="1"/>
      <c r="R54" s="1"/>
      <c r="S54" s="1"/>
    </row>
    <row r="55" spans="1:19" ht="15">
      <c r="A55" s="37" t="s">
        <v>114</v>
      </c>
      <c r="B55" s="37"/>
      <c r="C55" s="37"/>
      <c r="D55" s="37"/>
      <c r="E55" s="37"/>
      <c r="F55" s="37"/>
      <c r="G55" s="37"/>
      <c r="H55" s="23">
        <f>SUM(H9:H54)</f>
        <v>0</v>
      </c>
      <c r="I55" s="24">
        <f t="shared" si="0"/>
        <v>0</v>
      </c>
      <c r="J55" s="23">
        <f>SUM(J9:J54)</f>
        <v>0</v>
      </c>
      <c r="K55" s="25"/>
      <c r="L55" s="1"/>
      <c r="M55" s="1"/>
      <c r="N55" s="1"/>
      <c r="O55" s="1"/>
      <c r="P55" s="1"/>
      <c r="Q55" s="1"/>
      <c r="R55" s="1"/>
      <c r="S55" s="1"/>
    </row>
  </sheetData>
  <sheetProtection/>
  <mergeCells count="13">
    <mergeCell ref="N4:S5"/>
    <mergeCell ref="A5:C5"/>
    <mergeCell ref="E5:K5"/>
    <mergeCell ref="A55:G55"/>
    <mergeCell ref="A6:K6"/>
    <mergeCell ref="N6:S6"/>
    <mergeCell ref="A7:K7"/>
    <mergeCell ref="A1:K2"/>
    <mergeCell ref="N1:S1"/>
    <mergeCell ref="N2:S2"/>
    <mergeCell ref="N3:S3"/>
    <mergeCell ref="A4:K4"/>
    <mergeCell ref="M4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 Robert</dc:creator>
  <cp:keywords/>
  <dc:description/>
  <cp:lastModifiedBy>Wagner Robert</cp:lastModifiedBy>
  <dcterms:created xsi:type="dcterms:W3CDTF">2023-04-19T06:39:24Z</dcterms:created>
  <dcterms:modified xsi:type="dcterms:W3CDTF">2023-04-19T06:52:17Z</dcterms:modified>
  <cp:category/>
  <cp:version/>
  <cp:contentType/>
  <cp:contentStatus/>
</cp:coreProperties>
</file>