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510" yWindow="495" windowWidth="22260" windowHeight="8385"/>
  </bookViews>
  <sheets>
    <sheet name="Kosztorys" sheetId="2" r:id="rId1"/>
  </sheets>
  <calcPr calcId="125725"/>
</workbook>
</file>

<file path=xl/calcChain.xml><?xml version="1.0" encoding="utf-8"?>
<calcChain xmlns="http://schemas.openxmlformats.org/spreadsheetml/2006/main">
  <c r="W378" i="2"/>
  <c r="X378" s="1"/>
  <c r="V378"/>
  <c r="U378"/>
  <c r="T378"/>
  <c r="S378"/>
  <c r="R378"/>
  <c r="Q378"/>
  <c r="O378"/>
  <c r="V377"/>
  <c r="U377"/>
  <c r="T377"/>
  <c r="S377"/>
  <c r="R377"/>
  <c r="Q377"/>
  <c r="O377"/>
  <c r="W377" s="1"/>
  <c r="X377" s="1"/>
  <c r="W376"/>
  <c r="X376" s="1"/>
  <c r="V376"/>
  <c r="U376"/>
  <c r="T376"/>
  <c r="S376"/>
  <c r="R376"/>
  <c r="Q376"/>
  <c r="O376"/>
  <c r="V375"/>
  <c r="U375"/>
  <c r="T375"/>
  <c r="S375"/>
  <c r="R375"/>
  <c r="Q375"/>
  <c r="O375"/>
  <c r="W375" s="1"/>
  <c r="X375" s="1"/>
  <c r="W374"/>
  <c r="X374" s="1"/>
  <c r="V374"/>
  <c r="U374"/>
  <c r="T374"/>
  <c r="S374"/>
  <c r="R374"/>
  <c r="Q374"/>
  <c r="O374"/>
  <c r="V373"/>
  <c r="U373"/>
  <c r="T373"/>
  <c r="S373"/>
  <c r="R373"/>
  <c r="Q373"/>
  <c r="O373"/>
  <c r="W373" s="1"/>
  <c r="X373" s="1"/>
  <c r="W372"/>
  <c r="X372" s="1"/>
  <c r="V372"/>
  <c r="U372"/>
  <c r="T372"/>
  <c r="S372"/>
  <c r="R372"/>
  <c r="Q372"/>
  <c r="O372"/>
  <c r="V371"/>
  <c r="U371"/>
  <c r="T371"/>
  <c r="S371"/>
  <c r="R371"/>
  <c r="Q371"/>
  <c r="O371"/>
  <c r="W371" s="1"/>
  <c r="X371" s="1"/>
  <c r="W370"/>
  <c r="X370" s="1"/>
  <c r="V370"/>
  <c r="U370"/>
  <c r="T370"/>
  <c r="S370"/>
  <c r="R370"/>
  <c r="Q370"/>
  <c r="O370"/>
  <c r="V369"/>
  <c r="U369"/>
  <c r="T369"/>
  <c r="S369"/>
  <c r="R369"/>
  <c r="Q369"/>
  <c r="O369"/>
  <c r="W369" s="1"/>
  <c r="X369" s="1"/>
  <c r="W368"/>
  <c r="X368" s="1"/>
  <c r="V368"/>
  <c r="U368"/>
  <c r="T368"/>
  <c r="S368"/>
  <c r="R368"/>
  <c r="Q368"/>
  <c r="O368"/>
  <c r="V367"/>
  <c r="U367"/>
  <c r="T367"/>
  <c r="S367"/>
  <c r="R367"/>
  <c r="Q367"/>
  <c r="O367"/>
  <c r="W367" s="1"/>
  <c r="X367" s="1"/>
  <c r="W366"/>
  <c r="X366" s="1"/>
  <c r="V366"/>
  <c r="U366"/>
  <c r="T366"/>
  <c r="S366"/>
  <c r="R366"/>
  <c r="Q366"/>
  <c r="O366"/>
  <c r="V365"/>
  <c r="U365"/>
  <c r="T365"/>
  <c r="S365"/>
  <c r="R365"/>
  <c r="Q365"/>
  <c r="O365"/>
  <c r="W365" s="1"/>
  <c r="X365" s="1"/>
  <c r="W364"/>
  <c r="X364" s="1"/>
  <c r="V364"/>
  <c r="U364"/>
  <c r="T364"/>
  <c r="S364"/>
  <c r="R364"/>
  <c r="Q364"/>
  <c r="O364"/>
  <c r="V363"/>
  <c r="U363"/>
  <c r="T363"/>
  <c r="S363"/>
  <c r="R363"/>
  <c r="Q363"/>
  <c r="O363"/>
  <c r="W363" s="1"/>
  <c r="X363" s="1"/>
  <c r="W362"/>
  <c r="X362" s="1"/>
  <c r="V362"/>
  <c r="U362"/>
  <c r="T362"/>
  <c r="S362"/>
  <c r="R362"/>
  <c r="Q362"/>
  <c r="O362"/>
  <c r="V361"/>
  <c r="U361"/>
  <c r="T361"/>
  <c r="S361"/>
  <c r="R361"/>
  <c r="Q361"/>
  <c r="O361"/>
  <c r="W361" s="1"/>
  <c r="X361" s="1"/>
  <c r="W360"/>
  <c r="X360" s="1"/>
  <c r="V360"/>
  <c r="U360"/>
  <c r="T360"/>
  <c r="S360"/>
  <c r="R360"/>
  <c r="Q360"/>
  <c r="O360"/>
  <c r="V359"/>
  <c r="U359"/>
  <c r="T359"/>
  <c r="S359"/>
  <c r="R359"/>
  <c r="Q359"/>
  <c r="O359"/>
  <c r="W359" s="1"/>
  <c r="X359" s="1"/>
  <c r="W358"/>
  <c r="X358" s="1"/>
  <c r="V358"/>
  <c r="U358"/>
  <c r="T358"/>
  <c r="S358"/>
  <c r="R358"/>
  <c r="Q358"/>
  <c r="O358"/>
  <c r="V357"/>
  <c r="U357"/>
  <c r="T357"/>
  <c r="S357"/>
  <c r="R357"/>
  <c r="Q357"/>
  <c r="O357"/>
  <c r="W357" s="1"/>
  <c r="X357" s="1"/>
  <c r="W356"/>
  <c r="X356" s="1"/>
  <c r="V356"/>
  <c r="U356"/>
  <c r="T356"/>
  <c r="S356"/>
  <c r="R356"/>
  <c r="Q356"/>
  <c r="O356"/>
  <c r="V355"/>
  <c r="U355"/>
  <c r="T355"/>
  <c r="S355"/>
  <c r="R355"/>
  <c r="Q355"/>
  <c r="O355"/>
  <c r="W355" s="1"/>
  <c r="X355" s="1"/>
  <c r="W354"/>
  <c r="X354" s="1"/>
  <c r="V354"/>
  <c r="V379" s="1"/>
  <c r="U354"/>
  <c r="U379" s="1"/>
  <c r="T354"/>
  <c r="T379" s="1"/>
  <c r="S354"/>
  <c r="S379" s="1"/>
  <c r="R354"/>
  <c r="R379" s="1"/>
  <c r="Q354"/>
  <c r="Q379" s="1"/>
  <c r="O354"/>
  <c r="V350"/>
  <c r="U350"/>
  <c r="T350"/>
  <c r="S350"/>
  <c r="R350"/>
  <c r="Q350"/>
  <c r="O350"/>
  <c r="W350" s="1"/>
  <c r="X350" s="1"/>
  <c r="W349"/>
  <c r="X349" s="1"/>
  <c r="V349"/>
  <c r="U349"/>
  <c r="T349"/>
  <c r="S349"/>
  <c r="R349"/>
  <c r="Q349"/>
  <c r="O349"/>
  <c r="V348"/>
  <c r="U348"/>
  <c r="T348"/>
  <c r="S348"/>
  <c r="R348"/>
  <c r="Q348"/>
  <c r="O348"/>
  <c r="W348" s="1"/>
  <c r="X348" s="1"/>
  <c r="W347"/>
  <c r="X347" s="1"/>
  <c r="V347"/>
  <c r="U347"/>
  <c r="T347"/>
  <c r="S347"/>
  <c r="R347"/>
  <c r="Q347"/>
  <c r="O347"/>
  <c r="V346"/>
  <c r="U346"/>
  <c r="T346"/>
  <c r="S346"/>
  <c r="R346"/>
  <c r="Q346"/>
  <c r="O346"/>
  <c r="W346" s="1"/>
  <c r="X346" s="1"/>
  <c r="W345"/>
  <c r="X345" s="1"/>
  <c r="V345"/>
  <c r="U345"/>
  <c r="T345"/>
  <c r="S345"/>
  <c r="R345"/>
  <c r="Q345"/>
  <c r="O345"/>
  <c r="V344"/>
  <c r="U344"/>
  <c r="T344"/>
  <c r="S344"/>
  <c r="R344"/>
  <c r="Q344"/>
  <c r="O344"/>
  <c r="W344" s="1"/>
  <c r="X344" s="1"/>
  <c r="W343"/>
  <c r="X343" s="1"/>
  <c r="V343"/>
  <c r="U343"/>
  <c r="T343"/>
  <c r="S343"/>
  <c r="R343"/>
  <c r="Q343"/>
  <c r="O343"/>
  <c r="V342"/>
  <c r="V351" s="1"/>
  <c r="U342"/>
  <c r="T342"/>
  <c r="T351" s="1"/>
  <c r="S342"/>
  <c r="R342"/>
  <c r="R351" s="1"/>
  <c r="Q342"/>
  <c r="O342"/>
  <c r="W342" s="1"/>
  <c r="X342" s="1"/>
  <c r="W341"/>
  <c r="W351" s="1"/>
  <c r="V341"/>
  <c r="U341"/>
  <c r="U351" s="1"/>
  <c r="T341"/>
  <c r="S341"/>
  <c r="S351" s="1"/>
  <c r="R341"/>
  <c r="Q341"/>
  <c r="Q351" s="1"/>
  <c r="O341"/>
  <c r="V337"/>
  <c r="U337"/>
  <c r="T337"/>
  <c r="S337"/>
  <c r="R337"/>
  <c r="Q337"/>
  <c r="O337"/>
  <c r="W337" s="1"/>
  <c r="X337" s="1"/>
  <c r="W336"/>
  <c r="X336" s="1"/>
  <c r="V336"/>
  <c r="U336"/>
  <c r="T336"/>
  <c r="S336"/>
  <c r="R336"/>
  <c r="Q336"/>
  <c r="O336"/>
  <c r="V335"/>
  <c r="U335"/>
  <c r="T335"/>
  <c r="S335"/>
  <c r="R335"/>
  <c r="Q335"/>
  <c r="O335"/>
  <c r="W335" s="1"/>
  <c r="X335" s="1"/>
  <c r="W334"/>
  <c r="X334" s="1"/>
  <c r="V334"/>
  <c r="U334"/>
  <c r="T334"/>
  <c r="S334"/>
  <c r="R334"/>
  <c r="Q334"/>
  <c r="O334"/>
  <c r="V333"/>
  <c r="U333"/>
  <c r="T333"/>
  <c r="S333"/>
  <c r="R333"/>
  <c r="Q333"/>
  <c r="O333"/>
  <c r="W333" s="1"/>
  <c r="X333" s="1"/>
  <c r="W332"/>
  <c r="X332" s="1"/>
  <c r="V332"/>
  <c r="U332"/>
  <c r="T332"/>
  <c r="S332"/>
  <c r="R332"/>
  <c r="Q332"/>
  <c r="O332"/>
  <c r="V331"/>
  <c r="U331"/>
  <c r="T331"/>
  <c r="S331"/>
  <c r="R331"/>
  <c r="Q331"/>
  <c r="O331"/>
  <c r="W331" s="1"/>
  <c r="X331" s="1"/>
  <c r="W330"/>
  <c r="X330" s="1"/>
  <c r="V330"/>
  <c r="U330"/>
  <c r="T330"/>
  <c r="S330"/>
  <c r="R330"/>
  <c r="Q330"/>
  <c r="O330"/>
  <c r="V329"/>
  <c r="U329"/>
  <c r="T329"/>
  <c r="S329"/>
  <c r="R329"/>
  <c r="Q329"/>
  <c r="O329"/>
  <c r="W329" s="1"/>
  <c r="X329" s="1"/>
  <c r="W328"/>
  <c r="X328" s="1"/>
  <c r="V328"/>
  <c r="U328"/>
  <c r="T328"/>
  <c r="S328"/>
  <c r="R328"/>
  <c r="Q328"/>
  <c r="O328"/>
  <c r="V327"/>
  <c r="U327"/>
  <c r="T327"/>
  <c r="S327"/>
  <c r="R327"/>
  <c r="Q327"/>
  <c r="O327"/>
  <c r="W327" s="1"/>
  <c r="X327" s="1"/>
  <c r="W326"/>
  <c r="X326" s="1"/>
  <c r="V326"/>
  <c r="U326"/>
  <c r="T326"/>
  <c r="S326"/>
  <c r="R326"/>
  <c r="Q326"/>
  <c r="O326"/>
  <c r="V325"/>
  <c r="U325"/>
  <c r="T325"/>
  <c r="S325"/>
  <c r="R325"/>
  <c r="Q325"/>
  <c r="O325"/>
  <c r="W325" s="1"/>
  <c r="X325" s="1"/>
  <c r="W324"/>
  <c r="X324" s="1"/>
  <c r="V324"/>
  <c r="U324"/>
  <c r="T324"/>
  <c r="S324"/>
  <c r="R324"/>
  <c r="Q324"/>
  <c r="O324"/>
  <c r="V323"/>
  <c r="U323"/>
  <c r="T323"/>
  <c r="S323"/>
  <c r="R323"/>
  <c r="Q323"/>
  <c r="O323"/>
  <c r="W323" s="1"/>
  <c r="X323" s="1"/>
  <c r="W322"/>
  <c r="X322" s="1"/>
  <c r="V322"/>
  <c r="U322"/>
  <c r="T322"/>
  <c r="S322"/>
  <c r="R322"/>
  <c r="Q322"/>
  <c r="O322"/>
  <c r="V321"/>
  <c r="U321"/>
  <c r="T321"/>
  <c r="S321"/>
  <c r="R321"/>
  <c r="Q321"/>
  <c r="O321"/>
  <c r="W321" s="1"/>
  <c r="X321" s="1"/>
  <c r="W320"/>
  <c r="X320" s="1"/>
  <c r="V320"/>
  <c r="U320"/>
  <c r="T320"/>
  <c r="S320"/>
  <c r="R320"/>
  <c r="Q320"/>
  <c r="O320"/>
  <c r="V319"/>
  <c r="U319"/>
  <c r="T319"/>
  <c r="S319"/>
  <c r="R319"/>
  <c r="Q319"/>
  <c r="O319"/>
  <c r="W319" s="1"/>
  <c r="X319" s="1"/>
  <c r="W318"/>
  <c r="X318" s="1"/>
  <c r="V318"/>
  <c r="U318"/>
  <c r="T318"/>
  <c r="S318"/>
  <c r="R318"/>
  <c r="Q318"/>
  <c r="O318"/>
  <c r="V317"/>
  <c r="U317"/>
  <c r="T317"/>
  <c r="S317"/>
  <c r="R317"/>
  <c r="Q317"/>
  <c r="O317"/>
  <c r="W317" s="1"/>
  <c r="X317" s="1"/>
  <c r="W316"/>
  <c r="X316" s="1"/>
  <c r="V316"/>
  <c r="U316"/>
  <c r="T316"/>
  <c r="S316"/>
  <c r="R316"/>
  <c r="Q316"/>
  <c r="O316"/>
  <c r="V315"/>
  <c r="U315"/>
  <c r="T315"/>
  <c r="S315"/>
  <c r="R315"/>
  <c r="Q315"/>
  <c r="O315"/>
  <c r="W315" s="1"/>
  <c r="X315" s="1"/>
  <c r="W314"/>
  <c r="X314" s="1"/>
  <c r="V314"/>
  <c r="U314"/>
  <c r="T314"/>
  <c r="S314"/>
  <c r="R314"/>
  <c r="Q314"/>
  <c r="O314"/>
  <c r="V313"/>
  <c r="U313"/>
  <c r="T313"/>
  <c r="S313"/>
  <c r="R313"/>
  <c r="Q313"/>
  <c r="O313"/>
  <c r="W313" s="1"/>
  <c r="X313" s="1"/>
  <c r="W312"/>
  <c r="X312" s="1"/>
  <c r="V312"/>
  <c r="U312"/>
  <c r="T312"/>
  <c r="S312"/>
  <c r="R312"/>
  <c r="Q312"/>
  <c r="O312"/>
  <c r="V311"/>
  <c r="V338" s="1"/>
  <c r="U311"/>
  <c r="T311"/>
  <c r="T338" s="1"/>
  <c r="S311"/>
  <c r="R311"/>
  <c r="R338" s="1"/>
  <c r="Q311"/>
  <c r="O311"/>
  <c r="W311" s="1"/>
  <c r="X311" s="1"/>
  <c r="W310"/>
  <c r="V310"/>
  <c r="U310"/>
  <c r="U338" s="1"/>
  <c r="T310"/>
  <c r="S310"/>
  <c r="S338" s="1"/>
  <c r="R310"/>
  <c r="Q310"/>
  <c r="Q338" s="1"/>
  <c r="O310"/>
  <c r="V306"/>
  <c r="U306"/>
  <c r="T306"/>
  <c r="S306"/>
  <c r="R306"/>
  <c r="Q306"/>
  <c r="O306"/>
  <c r="W306" s="1"/>
  <c r="X306" s="1"/>
  <c r="W305"/>
  <c r="X305" s="1"/>
  <c r="V305"/>
  <c r="U305"/>
  <c r="T305"/>
  <c r="S305"/>
  <c r="R305"/>
  <c r="Q305"/>
  <c r="O305"/>
  <c r="V304"/>
  <c r="U304"/>
  <c r="T304"/>
  <c r="S304"/>
  <c r="R304"/>
  <c r="Q304"/>
  <c r="O304"/>
  <c r="W304" s="1"/>
  <c r="X304" s="1"/>
  <c r="W303"/>
  <c r="X303" s="1"/>
  <c r="V303"/>
  <c r="U303"/>
  <c r="T303"/>
  <c r="S303"/>
  <c r="R303"/>
  <c r="Q303"/>
  <c r="O303"/>
  <c r="V302"/>
  <c r="U302"/>
  <c r="T302"/>
  <c r="S302"/>
  <c r="R302"/>
  <c r="Q302"/>
  <c r="O302"/>
  <c r="W302" s="1"/>
  <c r="X302" s="1"/>
  <c r="W301"/>
  <c r="X301" s="1"/>
  <c r="V301"/>
  <c r="U301"/>
  <c r="T301"/>
  <c r="S301"/>
  <c r="R301"/>
  <c r="Q301"/>
  <c r="O301"/>
  <c r="V300"/>
  <c r="U300"/>
  <c r="T300"/>
  <c r="S300"/>
  <c r="R300"/>
  <c r="Q300"/>
  <c r="O300"/>
  <c r="W300" s="1"/>
  <c r="X300" s="1"/>
  <c r="W299"/>
  <c r="X299" s="1"/>
  <c r="V299"/>
  <c r="U299"/>
  <c r="T299"/>
  <c r="S299"/>
  <c r="R299"/>
  <c r="Q299"/>
  <c r="O299"/>
  <c r="V298"/>
  <c r="U298"/>
  <c r="T298"/>
  <c r="S298"/>
  <c r="R298"/>
  <c r="Q298"/>
  <c r="O298"/>
  <c r="W298" s="1"/>
  <c r="X298" s="1"/>
  <c r="W297"/>
  <c r="X297" s="1"/>
  <c r="V297"/>
  <c r="U297"/>
  <c r="T297"/>
  <c r="S297"/>
  <c r="R297"/>
  <c r="Q297"/>
  <c r="O297"/>
  <c r="V296"/>
  <c r="V307" s="1"/>
  <c r="U296"/>
  <c r="T296"/>
  <c r="T307" s="1"/>
  <c r="S296"/>
  <c r="R296"/>
  <c r="R307" s="1"/>
  <c r="Q296"/>
  <c r="O296"/>
  <c r="W296" s="1"/>
  <c r="X296" s="1"/>
  <c r="W295"/>
  <c r="W307" s="1"/>
  <c r="V295"/>
  <c r="U295"/>
  <c r="U307" s="1"/>
  <c r="T295"/>
  <c r="S295"/>
  <c r="S307" s="1"/>
  <c r="R295"/>
  <c r="Q295"/>
  <c r="Q307" s="1"/>
  <c r="O295"/>
  <c r="V291"/>
  <c r="U291"/>
  <c r="T291"/>
  <c r="S291"/>
  <c r="R291"/>
  <c r="Q291"/>
  <c r="O291"/>
  <c r="W291" s="1"/>
  <c r="X291" s="1"/>
  <c r="W290"/>
  <c r="X290" s="1"/>
  <c r="V290"/>
  <c r="U290"/>
  <c r="T290"/>
  <c r="S290"/>
  <c r="R290"/>
  <c r="Q290"/>
  <c r="O290"/>
  <c r="V289"/>
  <c r="U289"/>
  <c r="T289"/>
  <c r="S289"/>
  <c r="R289"/>
  <c r="Q289"/>
  <c r="O289"/>
  <c r="W289" s="1"/>
  <c r="X289" s="1"/>
  <c r="W288"/>
  <c r="X288" s="1"/>
  <c r="V288"/>
  <c r="U288"/>
  <c r="T288"/>
  <c r="S288"/>
  <c r="R288"/>
  <c r="Q288"/>
  <c r="O288"/>
  <c r="V287"/>
  <c r="U287"/>
  <c r="T287"/>
  <c r="S287"/>
  <c r="R287"/>
  <c r="Q287"/>
  <c r="O287"/>
  <c r="W287" s="1"/>
  <c r="X287" s="1"/>
  <c r="W286"/>
  <c r="X286" s="1"/>
  <c r="V286"/>
  <c r="U286"/>
  <c r="T286"/>
  <c r="S286"/>
  <c r="R286"/>
  <c r="Q286"/>
  <c r="O286"/>
  <c r="V285"/>
  <c r="U285"/>
  <c r="T285"/>
  <c r="S285"/>
  <c r="R285"/>
  <c r="Q285"/>
  <c r="O285"/>
  <c r="W285" s="1"/>
  <c r="X285" s="1"/>
  <c r="W284"/>
  <c r="X284" s="1"/>
  <c r="V284"/>
  <c r="U284"/>
  <c r="T284"/>
  <c r="S284"/>
  <c r="R284"/>
  <c r="Q284"/>
  <c r="O284"/>
  <c r="V283"/>
  <c r="V292" s="1"/>
  <c r="U283"/>
  <c r="T283"/>
  <c r="T292" s="1"/>
  <c r="S283"/>
  <c r="R283"/>
  <c r="R292" s="1"/>
  <c r="Q283"/>
  <c r="O283"/>
  <c r="W283" s="1"/>
  <c r="X283" s="1"/>
  <c r="W282"/>
  <c r="V282"/>
  <c r="U282"/>
  <c r="U292" s="1"/>
  <c r="T282"/>
  <c r="S282"/>
  <c r="S292" s="1"/>
  <c r="R282"/>
  <c r="Q282"/>
  <c r="Q292" s="1"/>
  <c r="O282"/>
  <c r="V278"/>
  <c r="U278"/>
  <c r="T278"/>
  <c r="S278"/>
  <c r="R278"/>
  <c r="Q278"/>
  <c r="O278"/>
  <c r="W278" s="1"/>
  <c r="X278" s="1"/>
  <c r="W277"/>
  <c r="X277" s="1"/>
  <c r="V277"/>
  <c r="U277"/>
  <c r="T277"/>
  <c r="S277"/>
  <c r="R277"/>
  <c r="Q277"/>
  <c r="O277"/>
  <c r="V276"/>
  <c r="U276"/>
  <c r="T276"/>
  <c r="S276"/>
  <c r="R276"/>
  <c r="Q276"/>
  <c r="O276"/>
  <c r="W276" s="1"/>
  <c r="X276" s="1"/>
  <c r="W275"/>
  <c r="X275" s="1"/>
  <c r="V275"/>
  <c r="U275"/>
  <c r="T275"/>
  <c r="S275"/>
  <c r="R275"/>
  <c r="Q275"/>
  <c r="O275"/>
  <c r="V274"/>
  <c r="V279" s="1"/>
  <c r="U274"/>
  <c r="T274"/>
  <c r="T279" s="1"/>
  <c r="S274"/>
  <c r="R274"/>
  <c r="R279" s="1"/>
  <c r="Q274"/>
  <c r="O274"/>
  <c r="W274" s="1"/>
  <c r="X274" s="1"/>
  <c r="W273"/>
  <c r="W279" s="1"/>
  <c r="V273"/>
  <c r="U273"/>
  <c r="U279" s="1"/>
  <c r="T273"/>
  <c r="S273"/>
  <c r="S279" s="1"/>
  <c r="R273"/>
  <c r="Q273"/>
  <c r="Q279" s="1"/>
  <c r="O273"/>
  <c r="V267"/>
  <c r="U267"/>
  <c r="T267"/>
  <c r="S267"/>
  <c r="R267"/>
  <c r="Q267"/>
  <c r="O267"/>
  <c r="W267" s="1"/>
  <c r="X267" s="1"/>
  <c r="W266"/>
  <c r="X266" s="1"/>
  <c r="V266"/>
  <c r="U266"/>
  <c r="T266"/>
  <c r="S266"/>
  <c r="R266"/>
  <c r="Q266"/>
  <c r="O266"/>
  <c r="V265"/>
  <c r="U265"/>
  <c r="T265"/>
  <c r="S265"/>
  <c r="R265"/>
  <c r="Q265"/>
  <c r="O265"/>
  <c r="W265" s="1"/>
  <c r="X265" s="1"/>
  <c r="W264"/>
  <c r="X264" s="1"/>
  <c r="V264"/>
  <c r="U264"/>
  <c r="T264"/>
  <c r="S264"/>
  <c r="R264"/>
  <c r="Q264"/>
  <c r="O264"/>
  <c r="V263"/>
  <c r="U263"/>
  <c r="T263"/>
  <c r="S263"/>
  <c r="R263"/>
  <c r="Q263"/>
  <c r="O263"/>
  <c r="W263" s="1"/>
  <c r="X263" s="1"/>
  <c r="W262"/>
  <c r="X262" s="1"/>
  <c r="V262"/>
  <c r="U262"/>
  <c r="T262"/>
  <c r="S262"/>
  <c r="R262"/>
  <c r="Q262"/>
  <c r="O262"/>
  <c r="V261"/>
  <c r="U261"/>
  <c r="T261"/>
  <c r="S261"/>
  <c r="R261"/>
  <c r="Q261"/>
  <c r="O261"/>
  <c r="W261" s="1"/>
  <c r="X261" s="1"/>
  <c r="W260"/>
  <c r="X260" s="1"/>
  <c r="V260"/>
  <c r="U260"/>
  <c r="T260"/>
  <c r="S260"/>
  <c r="R260"/>
  <c r="Q260"/>
  <c r="O260"/>
  <c r="V259"/>
  <c r="U259"/>
  <c r="T259"/>
  <c r="S259"/>
  <c r="R259"/>
  <c r="Q259"/>
  <c r="O259"/>
  <c r="W259" s="1"/>
  <c r="X259" s="1"/>
  <c r="W258"/>
  <c r="X258" s="1"/>
  <c r="V258"/>
  <c r="U258"/>
  <c r="T258"/>
  <c r="S258"/>
  <c r="R258"/>
  <c r="Q258"/>
  <c r="O258"/>
  <c r="V257"/>
  <c r="U257"/>
  <c r="T257"/>
  <c r="S257"/>
  <c r="R257"/>
  <c r="Q257"/>
  <c r="O257"/>
  <c r="W257" s="1"/>
  <c r="X257" s="1"/>
  <c r="W256"/>
  <c r="X256" s="1"/>
  <c r="V256"/>
  <c r="U256"/>
  <c r="T256"/>
  <c r="S256"/>
  <c r="R256"/>
  <c r="Q256"/>
  <c r="O256"/>
  <c r="V255"/>
  <c r="U255"/>
  <c r="T255"/>
  <c r="S255"/>
  <c r="R255"/>
  <c r="Q255"/>
  <c r="O255"/>
  <c r="W255" s="1"/>
  <c r="X255" s="1"/>
  <c r="W254"/>
  <c r="X254" s="1"/>
  <c r="V254"/>
  <c r="U254"/>
  <c r="T254"/>
  <c r="S254"/>
  <c r="R254"/>
  <c r="Q254"/>
  <c r="O254"/>
  <c r="V253"/>
  <c r="U253"/>
  <c r="T253"/>
  <c r="S253"/>
  <c r="R253"/>
  <c r="Q253"/>
  <c r="O253"/>
  <c r="W253" s="1"/>
  <c r="X253" s="1"/>
  <c r="W252"/>
  <c r="X252" s="1"/>
  <c r="V252"/>
  <c r="U252"/>
  <c r="T252"/>
  <c r="S252"/>
  <c r="R252"/>
  <c r="Q252"/>
  <c r="O252"/>
  <c r="V251"/>
  <c r="U251"/>
  <c r="T251"/>
  <c r="S251"/>
  <c r="R251"/>
  <c r="Q251"/>
  <c r="O251"/>
  <c r="W251" s="1"/>
  <c r="X251" s="1"/>
  <c r="W250"/>
  <c r="X250" s="1"/>
  <c r="V250"/>
  <c r="U250"/>
  <c r="T250"/>
  <c r="S250"/>
  <c r="R250"/>
  <c r="Q250"/>
  <c r="O250"/>
  <c r="V249"/>
  <c r="U249"/>
  <c r="T249"/>
  <c r="S249"/>
  <c r="R249"/>
  <c r="Q249"/>
  <c r="O249"/>
  <c r="W249" s="1"/>
  <c r="X249" s="1"/>
  <c r="W248"/>
  <c r="X248" s="1"/>
  <c r="V248"/>
  <c r="U248"/>
  <c r="T248"/>
  <c r="S248"/>
  <c r="R248"/>
  <c r="Q248"/>
  <c r="O248"/>
  <c r="V247"/>
  <c r="U247"/>
  <c r="T247"/>
  <c r="S247"/>
  <c r="R247"/>
  <c r="Q247"/>
  <c r="O247"/>
  <c r="W247" s="1"/>
  <c r="X247" s="1"/>
  <c r="W246"/>
  <c r="X246" s="1"/>
  <c r="V246"/>
  <c r="U246"/>
  <c r="T246"/>
  <c r="S246"/>
  <c r="R246"/>
  <c r="Q246"/>
  <c r="O246"/>
  <c r="V245"/>
  <c r="U245"/>
  <c r="T245"/>
  <c r="S245"/>
  <c r="R245"/>
  <c r="Q245"/>
  <c r="O245"/>
  <c r="W245" s="1"/>
  <c r="X245" s="1"/>
  <c r="W244"/>
  <c r="X244" s="1"/>
  <c r="V244"/>
  <c r="U244"/>
  <c r="T244"/>
  <c r="S244"/>
  <c r="R244"/>
  <c r="Q244"/>
  <c r="O244"/>
  <c r="V243"/>
  <c r="U243"/>
  <c r="T243"/>
  <c r="S243"/>
  <c r="R243"/>
  <c r="Q243"/>
  <c r="O243"/>
  <c r="W243" s="1"/>
  <c r="X243" s="1"/>
  <c r="W242"/>
  <c r="X242" s="1"/>
  <c r="V242"/>
  <c r="U242"/>
  <c r="T242"/>
  <c r="S242"/>
  <c r="R242"/>
  <c r="Q242"/>
  <c r="O242"/>
  <c r="V241"/>
  <c r="U241"/>
  <c r="T241"/>
  <c r="S241"/>
  <c r="R241"/>
  <c r="Q241"/>
  <c r="O241"/>
  <c r="W241" s="1"/>
  <c r="X241" s="1"/>
  <c r="W240"/>
  <c r="X240" s="1"/>
  <c r="V240"/>
  <c r="U240"/>
  <c r="T240"/>
  <c r="S240"/>
  <c r="R240"/>
  <c r="Q240"/>
  <c r="O240"/>
  <c r="X239"/>
  <c r="V239"/>
  <c r="U239"/>
  <c r="T239"/>
  <c r="S239"/>
  <c r="R239"/>
  <c r="Q239"/>
  <c r="O239"/>
  <c r="W239" s="1"/>
  <c r="W238"/>
  <c r="X238" s="1"/>
  <c r="V238"/>
  <c r="U238"/>
  <c r="T238"/>
  <c r="S238"/>
  <c r="R238"/>
  <c r="Q238"/>
  <c r="O238"/>
  <c r="V237"/>
  <c r="U237"/>
  <c r="T237"/>
  <c r="S237"/>
  <c r="R237"/>
  <c r="Q237"/>
  <c r="O237"/>
  <c r="W237" s="1"/>
  <c r="X237" s="1"/>
  <c r="W236"/>
  <c r="X236" s="1"/>
  <c r="V236"/>
  <c r="U236"/>
  <c r="T236"/>
  <c r="S236"/>
  <c r="R236"/>
  <c r="Q236"/>
  <c r="O236"/>
  <c r="V235"/>
  <c r="U235"/>
  <c r="T235"/>
  <c r="S235"/>
  <c r="R235"/>
  <c r="Q235"/>
  <c r="O235"/>
  <c r="W235" s="1"/>
  <c r="X235" s="1"/>
  <c r="W234"/>
  <c r="X234" s="1"/>
  <c r="V234"/>
  <c r="U234"/>
  <c r="T234"/>
  <c r="S234"/>
  <c r="R234"/>
  <c r="Q234"/>
  <c r="O234"/>
  <c r="V233"/>
  <c r="U233"/>
  <c r="T233"/>
  <c r="S233"/>
  <c r="R233"/>
  <c r="Q233"/>
  <c r="O233"/>
  <c r="W233" s="1"/>
  <c r="X233" s="1"/>
  <c r="W232"/>
  <c r="X232" s="1"/>
  <c r="V232"/>
  <c r="U232"/>
  <c r="T232"/>
  <c r="S232"/>
  <c r="R232"/>
  <c r="Q232"/>
  <c r="O232"/>
  <c r="X231"/>
  <c r="V231"/>
  <c r="U231"/>
  <c r="T231"/>
  <c r="S231"/>
  <c r="S268" s="1"/>
  <c r="R231"/>
  <c r="Q231"/>
  <c r="O231"/>
  <c r="W231" s="1"/>
  <c r="W227"/>
  <c r="X227" s="1"/>
  <c r="V227"/>
  <c r="U227"/>
  <c r="T227"/>
  <c r="S227"/>
  <c r="R227"/>
  <c r="Q227"/>
  <c r="O227"/>
  <c r="X226"/>
  <c r="V226"/>
  <c r="U226"/>
  <c r="T226"/>
  <c r="S226"/>
  <c r="R226"/>
  <c r="Q226"/>
  <c r="O226"/>
  <c r="W226" s="1"/>
  <c r="W225"/>
  <c r="X225" s="1"/>
  <c r="V225"/>
  <c r="U225"/>
  <c r="T225"/>
  <c r="S225"/>
  <c r="R225"/>
  <c r="Q225"/>
  <c r="O225"/>
  <c r="X224"/>
  <c r="V224"/>
  <c r="U224"/>
  <c r="T224"/>
  <c r="S224"/>
  <c r="R224"/>
  <c r="Q224"/>
  <c r="O224"/>
  <c r="W224" s="1"/>
  <c r="W223"/>
  <c r="X223" s="1"/>
  <c r="V223"/>
  <c r="U223"/>
  <c r="T223"/>
  <c r="S223"/>
  <c r="R223"/>
  <c r="Q223"/>
  <c r="O223"/>
  <c r="X222"/>
  <c r="V222"/>
  <c r="U222"/>
  <c r="T222"/>
  <c r="S222"/>
  <c r="R222"/>
  <c r="Q222"/>
  <c r="O222"/>
  <c r="W222" s="1"/>
  <c r="W221"/>
  <c r="X221" s="1"/>
  <c r="V221"/>
  <c r="U221"/>
  <c r="T221"/>
  <c r="S221"/>
  <c r="R221"/>
  <c r="Q221"/>
  <c r="O221"/>
  <c r="X220"/>
  <c r="V220"/>
  <c r="U220"/>
  <c r="T220"/>
  <c r="S220"/>
  <c r="R220"/>
  <c r="Q220"/>
  <c r="O220"/>
  <c r="W220" s="1"/>
  <c r="W219"/>
  <c r="X219" s="1"/>
  <c r="V219"/>
  <c r="U219"/>
  <c r="T219"/>
  <c r="S219"/>
  <c r="R219"/>
  <c r="Q219"/>
  <c r="O219"/>
  <c r="X218"/>
  <c r="V218"/>
  <c r="U218"/>
  <c r="T218"/>
  <c r="S218"/>
  <c r="R218"/>
  <c r="Q218"/>
  <c r="O218"/>
  <c r="W218" s="1"/>
  <c r="W217"/>
  <c r="X217" s="1"/>
  <c r="V217"/>
  <c r="U217"/>
  <c r="T217"/>
  <c r="S217"/>
  <c r="R217"/>
  <c r="Q217"/>
  <c r="O217"/>
  <c r="X216"/>
  <c r="V216"/>
  <c r="U216"/>
  <c r="T216"/>
  <c r="S216"/>
  <c r="R216"/>
  <c r="Q216"/>
  <c r="O216"/>
  <c r="W216" s="1"/>
  <c r="W215"/>
  <c r="X215" s="1"/>
  <c r="V215"/>
  <c r="U215"/>
  <c r="T215"/>
  <c r="S215"/>
  <c r="R215"/>
  <c r="Q215"/>
  <c r="O215"/>
  <c r="X214"/>
  <c r="V214"/>
  <c r="U214"/>
  <c r="T214"/>
  <c r="S214"/>
  <c r="R214"/>
  <c r="Q214"/>
  <c r="O214"/>
  <c r="W214" s="1"/>
  <c r="W213"/>
  <c r="X213" s="1"/>
  <c r="V213"/>
  <c r="U213"/>
  <c r="T213"/>
  <c r="S213"/>
  <c r="R213"/>
  <c r="Q213"/>
  <c r="O213"/>
  <c r="X212"/>
  <c r="V212"/>
  <c r="U212"/>
  <c r="T212"/>
  <c r="S212"/>
  <c r="R212"/>
  <c r="Q212"/>
  <c r="O212"/>
  <c r="W212" s="1"/>
  <c r="W211"/>
  <c r="X211" s="1"/>
  <c r="V211"/>
  <c r="U211"/>
  <c r="T211"/>
  <c r="S211"/>
  <c r="R211"/>
  <c r="Q211"/>
  <c r="O211"/>
  <c r="X210"/>
  <c r="V210"/>
  <c r="U210"/>
  <c r="T210"/>
  <c r="S210"/>
  <c r="R210"/>
  <c r="Q210"/>
  <c r="O210"/>
  <c r="W210" s="1"/>
  <c r="W209"/>
  <c r="X209" s="1"/>
  <c r="V209"/>
  <c r="U209"/>
  <c r="T209"/>
  <c r="S209"/>
  <c r="R209"/>
  <c r="Q209"/>
  <c r="O209"/>
  <c r="X208"/>
  <c r="V208"/>
  <c r="U208"/>
  <c r="T208"/>
  <c r="S208"/>
  <c r="R208"/>
  <c r="Q208"/>
  <c r="O208"/>
  <c r="W208" s="1"/>
  <c r="W207"/>
  <c r="X207" s="1"/>
  <c r="V207"/>
  <c r="U207"/>
  <c r="T207"/>
  <c r="S207"/>
  <c r="R207"/>
  <c r="Q207"/>
  <c r="O207"/>
  <c r="X206"/>
  <c r="V206"/>
  <c r="U206"/>
  <c r="T206"/>
  <c r="S206"/>
  <c r="R206"/>
  <c r="Q206"/>
  <c r="O206"/>
  <c r="W206" s="1"/>
  <c r="W205"/>
  <c r="X205" s="1"/>
  <c r="V205"/>
  <c r="U205"/>
  <c r="T205"/>
  <c r="S205"/>
  <c r="R205"/>
  <c r="Q205"/>
  <c r="O205"/>
  <c r="X204"/>
  <c r="V204"/>
  <c r="U204"/>
  <c r="T204"/>
  <c r="S204"/>
  <c r="R204"/>
  <c r="Q204"/>
  <c r="O204"/>
  <c r="W204" s="1"/>
  <c r="W203"/>
  <c r="X203" s="1"/>
  <c r="V203"/>
  <c r="U203"/>
  <c r="T203"/>
  <c r="S203"/>
  <c r="R203"/>
  <c r="Q203"/>
  <c r="O203"/>
  <c r="X202"/>
  <c r="V202"/>
  <c r="U202"/>
  <c r="T202"/>
  <c r="S202"/>
  <c r="R202"/>
  <c r="Q202"/>
  <c r="O202"/>
  <c r="W202" s="1"/>
  <c r="W201"/>
  <c r="X201" s="1"/>
  <c r="V201"/>
  <c r="U201"/>
  <c r="T201"/>
  <c r="S201"/>
  <c r="R201"/>
  <c r="Q201"/>
  <c r="O201"/>
  <c r="X200"/>
  <c r="V200"/>
  <c r="U200"/>
  <c r="T200"/>
  <c r="S200"/>
  <c r="R200"/>
  <c r="Q200"/>
  <c r="O200"/>
  <c r="W200" s="1"/>
  <c r="W199"/>
  <c r="X199" s="1"/>
  <c r="V199"/>
  <c r="U199"/>
  <c r="T199"/>
  <c r="S199"/>
  <c r="R199"/>
  <c r="Q199"/>
  <c r="O199"/>
  <c r="X198"/>
  <c r="V198"/>
  <c r="U198"/>
  <c r="T198"/>
  <c r="S198"/>
  <c r="R198"/>
  <c r="Q198"/>
  <c r="O198"/>
  <c r="W198" s="1"/>
  <c r="W197"/>
  <c r="X197" s="1"/>
  <c r="V197"/>
  <c r="U197"/>
  <c r="T197"/>
  <c r="S197"/>
  <c r="R197"/>
  <c r="Q197"/>
  <c r="O197"/>
  <c r="X196"/>
  <c r="V196"/>
  <c r="U196"/>
  <c r="T196"/>
  <c r="S196"/>
  <c r="R196"/>
  <c r="Q196"/>
  <c r="O196"/>
  <c r="W196" s="1"/>
  <c r="W195"/>
  <c r="V195"/>
  <c r="V228" s="1"/>
  <c r="U195"/>
  <c r="U228" s="1"/>
  <c r="T195"/>
  <c r="T228" s="1"/>
  <c r="S195"/>
  <c r="S228" s="1"/>
  <c r="R195"/>
  <c r="R228" s="1"/>
  <c r="Q195"/>
  <c r="Q228" s="1"/>
  <c r="O195"/>
  <c r="T192"/>
  <c r="R192"/>
  <c r="X191"/>
  <c r="X192" s="1"/>
  <c r="V191"/>
  <c r="V192" s="1"/>
  <c r="U191"/>
  <c r="U192" s="1"/>
  <c r="T191"/>
  <c r="S191"/>
  <c r="S192" s="1"/>
  <c r="R191"/>
  <c r="Q191"/>
  <c r="Q192" s="1"/>
  <c r="O191"/>
  <c r="W191" s="1"/>
  <c r="W192" s="1"/>
  <c r="S188"/>
  <c r="W187"/>
  <c r="X187" s="1"/>
  <c r="V187"/>
  <c r="U187"/>
  <c r="T187"/>
  <c r="S187"/>
  <c r="R187"/>
  <c r="Q187"/>
  <c r="O187"/>
  <c r="X186"/>
  <c r="V186"/>
  <c r="U186"/>
  <c r="T186"/>
  <c r="S186"/>
  <c r="R186"/>
  <c r="Q186"/>
  <c r="O186"/>
  <c r="W186" s="1"/>
  <c r="W185"/>
  <c r="X185" s="1"/>
  <c r="V185"/>
  <c r="U185"/>
  <c r="T185"/>
  <c r="S185"/>
  <c r="R185"/>
  <c r="Q185"/>
  <c r="O185"/>
  <c r="X184"/>
  <c r="V184"/>
  <c r="U184"/>
  <c r="T184"/>
  <c r="S184"/>
  <c r="R184"/>
  <c r="Q184"/>
  <c r="O184"/>
  <c r="W184" s="1"/>
  <c r="W183"/>
  <c r="X183" s="1"/>
  <c r="V183"/>
  <c r="U183"/>
  <c r="T183"/>
  <c r="S183"/>
  <c r="R183"/>
  <c r="Q183"/>
  <c r="O183"/>
  <c r="X182"/>
  <c r="V182"/>
  <c r="U182"/>
  <c r="T182"/>
  <c r="S182"/>
  <c r="R182"/>
  <c r="Q182"/>
  <c r="O182"/>
  <c r="W182" s="1"/>
  <c r="W181"/>
  <c r="X181" s="1"/>
  <c r="V181"/>
  <c r="U181"/>
  <c r="T181"/>
  <c r="S181"/>
  <c r="R181"/>
  <c r="Q181"/>
  <c r="O181"/>
  <c r="X180"/>
  <c r="V180"/>
  <c r="U180"/>
  <c r="T180"/>
  <c r="S180"/>
  <c r="R180"/>
  <c r="Q180"/>
  <c r="O180"/>
  <c r="W180" s="1"/>
  <c r="W179"/>
  <c r="X179" s="1"/>
  <c r="V179"/>
  <c r="U179"/>
  <c r="T179"/>
  <c r="S179"/>
  <c r="R179"/>
  <c r="Q179"/>
  <c r="O179"/>
  <c r="X178"/>
  <c r="V178"/>
  <c r="U178"/>
  <c r="T178"/>
  <c r="S178"/>
  <c r="R178"/>
  <c r="Q178"/>
  <c r="O178"/>
  <c r="W178" s="1"/>
  <c r="W177"/>
  <c r="X177" s="1"/>
  <c r="V177"/>
  <c r="U177"/>
  <c r="T177"/>
  <c r="S177"/>
  <c r="R177"/>
  <c r="Q177"/>
  <c r="O177"/>
  <c r="X176"/>
  <c r="V176"/>
  <c r="U176"/>
  <c r="T176"/>
  <c r="S176"/>
  <c r="R176"/>
  <c r="Q176"/>
  <c r="O176"/>
  <c r="W176" s="1"/>
  <c r="W175"/>
  <c r="X175" s="1"/>
  <c r="X188" s="1"/>
  <c r="V175"/>
  <c r="V188" s="1"/>
  <c r="U175"/>
  <c r="U188" s="1"/>
  <c r="T175"/>
  <c r="T188" s="1"/>
  <c r="S175"/>
  <c r="R175"/>
  <c r="R188" s="1"/>
  <c r="Q175"/>
  <c r="Q188" s="1"/>
  <c r="O175"/>
  <c r="T172"/>
  <c r="R172"/>
  <c r="X171"/>
  <c r="V171"/>
  <c r="U171"/>
  <c r="T171"/>
  <c r="S171"/>
  <c r="R171"/>
  <c r="Q171"/>
  <c r="O171"/>
  <c r="W171" s="1"/>
  <c r="W170"/>
  <c r="X170" s="1"/>
  <c r="V170"/>
  <c r="U170"/>
  <c r="T170"/>
  <c r="S170"/>
  <c r="R170"/>
  <c r="Q170"/>
  <c r="O170"/>
  <c r="X169"/>
  <c r="V169"/>
  <c r="U169"/>
  <c r="T169"/>
  <c r="S169"/>
  <c r="R169"/>
  <c r="Q169"/>
  <c r="O169"/>
  <c r="W169" s="1"/>
  <c r="W168"/>
  <c r="X168" s="1"/>
  <c r="V168"/>
  <c r="U168"/>
  <c r="T168"/>
  <c r="S168"/>
  <c r="R168"/>
  <c r="Q168"/>
  <c r="O168"/>
  <c r="X167"/>
  <c r="V167"/>
  <c r="U167"/>
  <c r="T167"/>
  <c r="S167"/>
  <c r="R167"/>
  <c r="Q167"/>
  <c r="O167"/>
  <c r="W167" s="1"/>
  <c r="W166"/>
  <c r="X166" s="1"/>
  <c r="V166"/>
  <c r="U166"/>
  <c r="T166"/>
  <c r="S166"/>
  <c r="R166"/>
  <c r="Q166"/>
  <c r="O166"/>
  <c r="X165"/>
  <c r="V165"/>
  <c r="U165"/>
  <c r="T165"/>
  <c r="S165"/>
  <c r="R165"/>
  <c r="Q165"/>
  <c r="O165"/>
  <c r="W165" s="1"/>
  <c r="W164"/>
  <c r="X164" s="1"/>
  <c r="V164"/>
  <c r="U164"/>
  <c r="T164"/>
  <c r="S164"/>
  <c r="R164"/>
  <c r="Q164"/>
  <c r="O164"/>
  <c r="X163"/>
  <c r="V163"/>
  <c r="V172" s="1"/>
  <c r="U163"/>
  <c r="T163"/>
  <c r="S163"/>
  <c r="R163"/>
  <c r="Q163"/>
  <c r="O163"/>
  <c r="W163" s="1"/>
  <c r="W162"/>
  <c r="V162"/>
  <c r="U162"/>
  <c r="U172" s="1"/>
  <c r="T162"/>
  <c r="S162"/>
  <c r="S172" s="1"/>
  <c r="R162"/>
  <c r="Q162"/>
  <c r="Q172" s="1"/>
  <c r="O162"/>
  <c r="T159"/>
  <c r="R159"/>
  <c r="X158"/>
  <c r="V158"/>
  <c r="U158"/>
  <c r="T158"/>
  <c r="S158"/>
  <c r="R158"/>
  <c r="Q158"/>
  <c r="O158"/>
  <c r="W158" s="1"/>
  <c r="W157"/>
  <c r="X157" s="1"/>
  <c r="V157"/>
  <c r="U157"/>
  <c r="T157"/>
  <c r="S157"/>
  <c r="R157"/>
  <c r="Q157"/>
  <c r="O157"/>
  <c r="X156"/>
  <c r="V156"/>
  <c r="U156"/>
  <c r="T156"/>
  <c r="S156"/>
  <c r="R156"/>
  <c r="Q156"/>
  <c r="O156"/>
  <c r="W156" s="1"/>
  <c r="W155"/>
  <c r="X155" s="1"/>
  <c r="V155"/>
  <c r="U155"/>
  <c r="T155"/>
  <c r="S155"/>
  <c r="R155"/>
  <c r="Q155"/>
  <c r="O155"/>
  <c r="X154"/>
  <c r="X159" s="1"/>
  <c r="V154"/>
  <c r="V159" s="1"/>
  <c r="U154"/>
  <c r="U159" s="1"/>
  <c r="T154"/>
  <c r="S154"/>
  <c r="S159" s="1"/>
  <c r="R154"/>
  <c r="Q154"/>
  <c r="Q159" s="1"/>
  <c r="O154"/>
  <c r="W154" s="1"/>
  <c r="S151"/>
  <c r="W150"/>
  <c r="X150" s="1"/>
  <c r="V150"/>
  <c r="U150"/>
  <c r="T150"/>
  <c r="S150"/>
  <c r="R150"/>
  <c r="Q150"/>
  <c r="O150"/>
  <c r="X149"/>
  <c r="V149"/>
  <c r="U149"/>
  <c r="T149"/>
  <c r="S149"/>
  <c r="R149"/>
  <c r="Q149"/>
  <c r="O149"/>
  <c r="W149" s="1"/>
  <c r="W148"/>
  <c r="X148" s="1"/>
  <c r="X151" s="1"/>
  <c r="V148"/>
  <c r="V151" s="1"/>
  <c r="U148"/>
  <c r="U151" s="1"/>
  <c r="T148"/>
  <c r="T151" s="1"/>
  <c r="S148"/>
  <c r="R148"/>
  <c r="R151" s="1"/>
  <c r="Q148"/>
  <c r="Q151" s="1"/>
  <c r="O148"/>
  <c r="T145"/>
  <c r="R145"/>
  <c r="X144"/>
  <c r="X145" s="1"/>
  <c r="V144"/>
  <c r="V145" s="1"/>
  <c r="U144"/>
  <c r="U145" s="1"/>
  <c r="T144"/>
  <c r="S144"/>
  <c r="S145" s="1"/>
  <c r="R144"/>
  <c r="Q144"/>
  <c r="Q145" s="1"/>
  <c r="O144"/>
  <c r="W144" s="1"/>
  <c r="W145" s="1"/>
  <c r="S141"/>
  <c r="W140"/>
  <c r="X140" s="1"/>
  <c r="X141" s="1"/>
  <c r="V140"/>
  <c r="V141" s="1"/>
  <c r="U140"/>
  <c r="U141" s="1"/>
  <c r="T140"/>
  <c r="T141" s="1"/>
  <c r="S140"/>
  <c r="R140"/>
  <c r="R141" s="1"/>
  <c r="Q140"/>
  <c r="Q141" s="1"/>
  <c r="O140"/>
  <c r="T137"/>
  <c r="R137"/>
  <c r="X136"/>
  <c r="V136"/>
  <c r="V137" s="1"/>
  <c r="U136"/>
  <c r="T136"/>
  <c r="S136"/>
  <c r="R136"/>
  <c r="Q136"/>
  <c r="O136"/>
  <c r="W136" s="1"/>
  <c r="W135"/>
  <c r="V135"/>
  <c r="U135"/>
  <c r="U137" s="1"/>
  <c r="T135"/>
  <c r="S135"/>
  <c r="S137" s="1"/>
  <c r="R135"/>
  <c r="Q135"/>
  <c r="Q137" s="1"/>
  <c r="O135"/>
  <c r="T130"/>
  <c r="R130"/>
  <c r="X129"/>
  <c r="X130" s="1"/>
  <c r="V129"/>
  <c r="V130" s="1"/>
  <c r="U129"/>
  <c r="U130" s="1"/>
  <c r="T129"/>
  <c r="S129"/>
  <c r="S130" s="1"/>
  <c r="R129"/>
  <c r="Q129"/>
  <c r="Q130" s="1"/>
  <c r="O129"/>
  <c r="W129" s="1"/>
  <c r="W130" s="1"/>
  <c r="S126"/>
  <c r="W125"/>
  <c r="X125" s="1"/>
  <c r="X126" s="1"/>
  <c r="V125"/>
  <c r="V126" s="1"/>
  <c r="U125"/>
  <c r="U126" s="1"/>
  <c r="T125"/>
  <c r="T126" s="1"/>
  <c r="S125"/>
  <c r="R125"/>
  <c r="R126" s="1"/>
  <c r="Q125"/>
  <c r="Q126" s="1"/>
  <c r="O125"/>
  <c r="T122"/>
  <c r="R122"/>
  <c r="X121"/>
  <c r="V121"/>
  <c r="V122" s="1"/>
  <c r="U121"/>
  <c r="T121"/>
  <c r="S121"/>
  <c r="R121"/>
  <c r="Q121"/>
  <c r="O121"/>
  <c r="W121" s="1"/>
  <c r="W120"/>
  <c r="V120"/>
  <c r="U120"/>
  <c r="U122" s="1"/>
  <c r="T120"/>
  <c r="S120"/>
  <c r="S122" s="1"/>
  <c r="R120"/>
  <c r="Q120"/>
  <c r="Q122" s="1"/>
  <c r="O120"/>
  <c r="T117"/>
  <c r="R117"/>
  <c r="X116"/>
  <c r="V116"/>
  <c r="V117" s="1"/>
  <c r="U116"/>
  <c r="T116"/>
  <c r="S116"/>
  <c r="R116"/>
  <c r="Q116"/>
  <c r="O116"/>
  <c r="W116" s="1"/>
  <c r="W115"/>
  <c r="V115"/>
  <c r="U115"/>
  <c r="U117" s="1"/>
  <c r="T115"/>
  <c r="S115"/>
  <c r="S117" s="1"/>
  <c r="R115"/>
  <c r="Q115"/>
  <c r="Q117" s="1"/>
  <c r="O115"/>
  <c r="T112"/>
  <c r="R112"/>
  <c r="X111"/>
  <c r="V111"/>
  <c r="V112" s="1"/>
  <c r="U111"/>
  <c r="T111"/>
  <c r="S111"/>
  <c r="R111"/>
  <c r="Q111"/>
  <c r="O111"/>
  <c r="W111" s="1"/>
  <c r="W110"/>
  <c r="V110"/>
  <c r="U110"/>
  <c r="U112" s="1"/>
  <c r="T110"/>
  <c r="S110"/>
  <c r="S112" s="1"/>
  <c r="R110"/>
  <c r="Q110"/>
  <c r="Q112" s="1"/>
  <c r="O110"/>
  <c r="T107"/>
  <c r="R107"/>
  <c r="X106"/>
  <c r="V106"/>
  <c r="U106"/>
  <c r="T106"/>
  <c r="S106"/>
  <c r="R106"/>
  <c r="Q106"/>
  <c r="O106"/>
  <c r="W106" s="1"/>
  <c r="W105"/>
  <c r="X105" s="1"/>
  <c r="V105"/>
  <c r="U105"/>
  <c r="T105"/>
  <c r="S105"/>
  <c r="R105"/>
  <c r="Q105"/>
  <c r="O105"/>
  <c r="X104"/>
  <c r="X107" s="1"/>
  <c r="V104"/>
  <c r="V107" s="1"/>
  <c r="U104"/>
  <c r="U107" s="1"/>
  <c r="T104"/>
  <c r="S104"/>
  <c r="S107" s="1"/>
  <c r="R104"/>
  <c r="Q104"/>
  <c r="Q107" s="1"/>
  <c r="O104"/>
  <c r="W104" s="1"/>
  <c r="S99"/>
  <c r="W98"/>
  <c r="X98" s="1"/>
  <c r="V98"/>
  <c r="U98"/>
  <c r="U99" s="1"/>
  <c r="T98"/>
  <c r="S98"/>
  <c r="R98"/>
  <c r="Q98"/>
  <c r="Q99" s="1"/>
  <c r="O98"/>
  <c r="X97"/>
  <c r="X99" s="1"/>
  <c r="V97"/>
  <c r="V99" s="1"/>
  <c r="U97"/>
  <c r="T97"/>
  <c r="T99" s="1"/>
  <c r="S97"/>
  <c r="R97"/>
  <c r="R99" s="1"/>
  <c r="Q97"/>
  <c r="O97"/>
  <c r="W97" s="1"/>
  <c r="S94"/>
  <c r="W93"/>
  <c r="X93" s="1"/>
  <c r="V93"/>
  <c r="U93"/>
  <c r="U94" s="1"/>
  <c r="T93"/>
  <c r="S93"/>
  <c r="R93"/>
  <c r="Q93"/>
  <c r="Q94" s="1"/>
  <c r="O93"/>
  <c r="X92"/>
  <c r="X94" s="1"/>
  <c r="V92"/>
  <c r="V94" s="1"/>
  <c r="U92"/>
  <c r="T92"/>
  <c r="T94" s="1"/>
  <c r="S92"/>
  <c r="R92"/>
  <c r="R94" s="1"/>
  <c r="Q92"/>
  <c r="O92"/>
  <c r="W92" s="1"/>
  <c r="S89"/>
  <c r="W88"/>
  <c r="X88" s="1"/>
  <c r="V88"/>
  <c r="U88"/>
  <c r="U89" s="1"/>
  <c r="T88"/>
  <c r="S88"/>
  <c r="R88"/>
  <c r="Q88"/>
  <c r="Q89" s="1"/>
  <c r="O88"/>
  <c r="X87"/>
  <c r="X89" s="1"/>
  <c r="V87"/>
  <c r="V89" s="1"/>
  <c r="U87"/>
  <c r="T87"/>
  <c r="T89" s="1"/>
  <c r="S87"/>
  <c r="R87"/>
  <c r="R89" s="1"/>
  <c r="Q87"/>
  <c r="O87"/>
  <c r="W87" s="1"/>
  <c r="S84"/>
  <c r="W83"/>
  <c r="X83" s="1"/>
  <c r="V83"/>
  <c r="U83"/>
  <c r="U84" s="1"/>
  <c r="T83"/>
  <c r="S83"/>
  <c r="R83"/>
  <c r="Q83"/>
  <c r="Q84" s="1"/>
  <c r="O83"/>
  <c r="X82"/>
  <c r="X84" s="1"/>
  <c r="V82"/>
  <c r="V84" s="1"/>
  <c r="U82"/>
  <c r="T82"/>
  <c r="T84" s="1"/>
  <c r="S82"/>
  <c r="R82"/>
  <c r="R84" s="1"/>
  <c r="Q82"/>
  <c r="O82"/>
  <c r="W82" s="1"/>
  <c r="S79"/>
  <c r="W78"/>
  <c r="X78" s="1"/>
  <c r="V78"/>
  <c r="U78"/>
  <c r="U79" s="1"/>
  <c r="T78"/>
  <c r="S78"/>
  <c r="R78"/>
  <c r="Q78"/>
  <c r="Q79" s="1"/>
  <c r="O78"/>
  <c r="X77"/>
  <c r="X79" s="1"/>
  <c r="V77"/>
  <c r="V79" s="1"/>
  <c r="U77"/>
  <c r="T77"/>
  <c r="T79" s="1"/>
  <c r="S77"/>
  <c r="R77"/>
  <c r="R79" s="1"/>
  <c r="Q77"/>
  <c r="O77"/>
  <c r="W77" s="1"/>
  <c r="S74"/>
  <c r="W73"/>
  <c r="X73" s="1"/>
  <c r="V73"/>
  <c r="U73"/>
  <c r="T73"/>
  <c r="S73"/>
  <c r="R73"/>
  <c r="Q73"/>
  <c r="O73"/>
  <c r="X72"/>
  <c r="V72"/>
  <c r="U72"/>
  <c r="T72"/>
  <c r="S72"/>
  <c r="R72"/>
  <c r="Q72"/>
  <c r="O72"/>
  <c r="W72" s="1"/>
  <c r="W71"/>
  <c r="X71" s="1"/>
  <c r="X74" s="1"/>
  <c r="V71"/>
  <c r="V74" s="1"/>
  <c r="U71"/>
  <c r="U74" s="1"/>
  <c r="T71"/>
  <c r="T74" s="1"/>
  <c r="S71"/>
  <c r="R71"/>
  <c r="R74" s="1"/>
  <c r="Q71"/>
  <c r="Q74" s="1"/>
  <c r="O71"/>
  <c r="T66"/>
  <c r="R66"/>
  <c r="X65"/>
  <c r="V65"/>
  <c r="U65"/>
  <c r="T65"/>
  <c r="S65"/>
  <c r="R65"/>
  <c r="Q65"/>
  <c r="O65"/>
  <c r="W65" s="1"/>
  <c r="W64"/>
  <c r="X64" s="1"/>
  <c r="V64"/>
  <c r="U64"/>
  <c r="T64"/>
  <c r="S64"/>
  <c r="R64"/>
  <c r="Q64"/>
  <c r="O64"/>
  <c r="X63"/>
  <c r="X66" s="1"/>
  <c r="V63"/>
  <c r="V66" s="1"/>
  <c r="U63"/>
  <c r="U66" s="1"/>
  <c r="T63"/>
  <c r="S63"/>
  <c r="S66" s="1"/>
  <c r="R63"/>
  <c r="Q63"/>
  <c r="Q66" s="1"/>
  <c r="O63"/>
  <c r="W63" s="1"/>
  <c r="S60"/>
  <c r="W59"/>
  <c r="X59" s="1"/>
  <c r="V59"/>
  <c r="U59"/>
  <c r="T59"/>
  <c r="S59"/>
  <c r="R59"/>
  <c r="Q59"/>
  <c r="O59"/>
  <c r="X58"/>
  <c r="V58"/>
  <c r="U58"/>
  <c r="T58"/>
  <c r="S58"/>
  <c r="R58"/>
  <c r="Q58"/>
  <c r="O58"/>
  <c r="W58" s="1"/>
  <c r="W57"/>
  <c r="X57" s="1"/>
  <c r="X60" s="1"/>
  <c r="V57"/>
  <c r="V60" s="1"/>
  <c r="U57"/>
  <c r="U60" s="1"/>
  <c r="T57"/>
  <c r="T60" s="1"/>
  <c r="S57"/>
  <c r="R57"/>
  <c r="R60" s="1"/>
  <c r="Q57"/>
  <c r="Q60" s="1"/>
  <c r="O57"/>
  <c r="T54"/>
  <c r="R54"/>
  <c r="X53"/>
  <c r="V53"/>
  <c r="U53"/>
  <c r="T53"/>
  <c r="S53"/>
  <c r="R53"/>
  <c r="Q53"/>
  <c r="O53"/>
  <c r="W53" s="1"/>
  <c r="W52"/>
  <c r="X52" s="1"/>
  <c r="V52"/>
  <c r="U52"/>
  <c r="T52"/>
  <c r="S52"/>
  <c r="R52"/>
  <c r="Q52"/>
  <c r="O52"/>
  <c r="X51"/>
  <c r="V51"/>
  <c r="V54" s="1"/>
  <c r="U51"/>
  <c r="T51"/>
  <c r="S51"/>
  <c r="R51"/>
  <c r="Q51"/>
  <c r="O51"/>
  <c r="W51" s="1"/>
  <c r="W50"/>
  <c r="V50"/>
  <c r="U50"/>
  <c r="U54" s="1"/>
  <c r="T50"/>
  <c r="S50"/>
  <c r="S54" s="1"/>
  <c r="R50"/>
  <c r="Q50"/>
  <c r="Q54" s="1"/>
  <c r="O50"/>
  <c r="T47"/>
  <c r="R47"/>
  <c r="X46"/>
  <c r="V46"/>
  <c r="U46"/>
  <c r="T46"/>
  <c r="S46"/>
  <c r="R46"/>
  <c r="Q46"/>
  <c r="O46"/>
  <c r="W46" s="1"/>
  <c r="W45"/>
  <c r="X45" s="1"/>
  <c r="V45"/>
  <c r="U45"/>
  <c r="T45"/>
  <c r="S45"/>
  <c r="R45"/>
  <c r="Q45"/>
  <c r="O45"/>
  <c r="X44"/>
  <c r="V44"/>
  <c r="V47" s="1"/>
  <c r="U44"/>
  <c r="T44"/>
  <c r="S44"/>
  <c r="R44"/>
  <c r="Q44"/>
  <c r="O44"/>
  <c r="W44" s="1"/>
  <c r="W43"/>
  <c r="V43"/>
  <c r="U43"/>
  <c r="U47" s="1"/>
  <c r="T43"/>
  <c r="S43"/>
  <c r="S47" s="1"/>
  <c r="R43"/>
  <c r="Q43"/>
  <c r="Q47" s="1"/>
  <c r="O43"/>
  <c r="T40"/>
  <c r="R40"/>
  <c r="X39"/>
  <c r="V39"/>
  <c r="U39"/>
  <c r="T39"/>
  <c r="S39"/>
  <c r="R39"/>
  <c r="Q39"/>
  <c r="O39"/>
  <c r="W39" s="1"/>
  <c r="W38"/>
  <c r="X38" s="1"/>
  <c r="V38"/>
  <c r="U38"/>
  <c r="T38"/>
  <c r="S38"/>
  <c r="R38"/>
  <c r="Q38"/>
  <c r="O38"/>
  <c r="X37"/>
  <c r="X40" s="1"/>
  <c r="V37"/>
  <c r="V40" s="1"/>
  <c r="U37"/>
  <c r="U40" s="1"/>
  <c r="T37"/>
  <c r="S37"/>
  <c r="S40" s="1"/>
  <c r="R37"/>
  <c r="Q37"/>
  <c r="Q40" s="1"/>
  <c r="O37"/>
  <c r="W37" s="1"/>
  <c r="S34"/>
  <c r="W33"/>
  <c r="X33" s="1"/>
  <c r="V33"/>
  <c r="U33"/>
  <c r="T33"/>
  <c r="S33"/>
  <c r="R33"/>
  <c r="Q33"/>
  <c r="O33"/>
  <c r="X32"/>
  <c r="V32"/>
  <c r="U32"/>
  <c r="T32"/>
  <c r="S32"/>
  <c r="R32"/>
  <c r="Q32"/>
  <c r="O32"/>
  <c r="W32" s="1"/>
  <c r="W31"/>
  <c r="X31" s="1"/>
  <c r="V31"/>
  <c r="U31"/>
  <c r="U34" s="1"/>
  <c r="T31"/>
  <c r="S31"/>
  <c r="R31"/>
  <c r="Q31"/>
  <c r="Q34" s="1"/>
  <c r="O31"/>
  <c r="X30"/>
  <c r="X34" s="1"/>
  <c r="V30"/>
  <c r="V34" s="1"/>
  <c r="U30"/>
  <c r="T30"/>
  <c r="T34" s="1"/>
  <c r="S30"/>
  <c r="R30"/>
  <c r="R34" s="1"/>
  <c r="Q30"/>
  <c r="O30"/>
  <c r="W30" s="1"/>
  <c r="W24"/>
  <c r="X24" s="1"/>
  <c r="V24"/>
  <c r="U24"/>
  <c r="T24"/>
  <c r="S24"/>
  <c r="R24"/>
  <c r="Q24"/>
  <c r="O24"/>
  <c r="X23"/>
  <c r="V23"/>
  <c r="U23"/>
  <c r="T23"/>
  <c r="S23"/>
  <c r="R23"/>
  <c r="Q23"/>
  <c r="O23"/>
  <c r="W23" s="1"/>
  <c r="W22"/>
  <c r="X22" s="1"/>
  <c r="V22"/>
  <c r="U22"/>
  <c r="T22"/>
  <c r="S22"/>
  <c r="R22"/>
  <c r="Q22"/>
  <c r="O22"/>
  <c r="X21"/>
  <c r="V21"/>
  <c r="U21"/>
  <c r="T21"/>
  <c r="S21"/>
  <c r="R21"/>
  <c r="Q21"/>
  <c r="O21"/>
  <c r="W21" s="1"/>
  <c r="W20"/>
  <c r="X20" s="1"/>
  <c r="X25" s="1"/>
  <c r="V20"/>
  <c r="V25" s="1"/>
  <c r="U20"/>
  <c r="U25" s="1"/>
  <c r="T20"/>
  <c r="T25" s="1"/>
  <c r="S20"/>
  <c r="S25" s="1"/>
  <c r="R20"/>
  <c r="R25" s="1"/>
  <c r="Q20"/>
  <c r="Q25" s="1"/>
  <c r="O20"/>
  <c r="T17"/>
  <c r="R17"/>
  <c r="X16"/>
  <c r="V16"/>
  <c r="U16"/>
  <c r="T16"/>
  <c r="S16"/>
  <c r="R16"/>
  <c r="Q16"/>
  <c r="O16"/>
  <c r="W16" s="1"/>
  <c r="W15"/>
  <c r="X15" s="1"/>
  <c r="V15"/>
  <c r="U15"/>
  <c r="T15"/>
  <c r="S15"/>
  <c r="R15"/>
  <c r="Q15"/>
  <c r="O15"/>
  <c r="X14"/>
  <c r="V14"/>
  <c r="U14"/>
  <c r="T14"/>
  <c r="S14"/>
  <c r="R14"/>
  <c r="Q14"/>
  <c r="O14"/>
  <c r="W14" s="1"/>
  <c r="W13"/>
  <c r="X13" s="1"/>
  <c r="V13"/>
  <c r="U13"/>
  <c r="T13"/>
  <c r="S13"/>
  <c r="R13"/>
  <c r="Q13"/>
  <c r="O13"/>
  <c r="X12"/>
  <c r="V12"/>
  <c r="V17" s="1"/>
  <c r="U12"/>
  <c r="T12"/>
  <c r="S12"/>
  <c r="R12"/>
  <c r="Q12"/>
  <c r="O12"/>
  <c r="W12" s="1"/>
  <c r="W11"/>
  <c r="V11"/>
  <c r="U11"/>
  <c r="U17" s="1"/>
  <c r="T11"/>
  <c r="S11"/>
  <c r="S17" s="1"/>
  <c r="R11"/>
  <c r="Q11"/>
  <c r="Q17" s="1"/>
  <c r="O11"/>
  <c r="X268" l="1"/>
  <c r="R382"/>
  <c r="W40"/>
  <c r="W66"/>
  <c r="W107"/>
  <c r="W159"/>
  <c r="R268"/>
  <c r="V268"/>
  <c r="V382" s="1"/>
  <c r="X379"/>
  <c r="W17"/>
  <c r="X11"/>
  <c r="X17" s="1"/>
  <c r="W47"/>
  <c r="X43"/>
  <c r="X47" s="1"/>
  <c r="W54"/>
  <c r="X50"/>
  <c r="X54" s="1"/>
  <c r="W112"/>
  <c r="X110"/>
  <c r="X112" s="1"/>
  <c r="W117"/>
  <c r="X115"/>
  <c r="X117" s="1"/>
  <c r="W122"/>
  <c r="X120"/>
  <c r="X122" s="1"/>
  <c r="W137"/>
  <c r="X135"/>
  <c r="X137" s="1"/>
  <c r="W172"/>
  <c r="X162"/>
  <c r="X172" s="1"/>
  <c r="X195"/>
  <c r="X228" s="1"/>
  <c r="W228"/>
  <c r="S382"/>
  <c r="W25"/>
  <c r="W34"/>
  <c r="W60"/>
  <c r="W74"/>
  <c r="W79"/>
  <c r="W84"/>
  <c r="W89"/>
  <c r="W94"/>
  <c r="W99"/>
  <c r="W126"/>
  <c r="W141"/>
  <c r="W151"/>
  <c r="W188"/>
  <c r="Q268"/>
  <c r="Q382" s="1"/>
  <c r="U268"/>
  <c r="U382" s="1"/>
  <c r="W338"/>
  <c r="W268"/>
  <c r="T268"/>
  <c r="T382" s="1"/>
  <c r="W292"/>
  <c r="W379"/>
  <c r="X273"/>
  <c r="X279" s="1"/>
  <c r="X295"/>
  <c r="X307" s="1"/>
  <c r="X310"/>
  <c r="X338" s="1"/>
  <c r="X341"/>
  <c r="X351" s="1"/>
  <c r="X282"/>
  <c r="X292" s="1"/>
  <c r="W382" l="1"/>
  <c r="X382"/>
</calcChain>
</file>

<file path=xl/sharedStrings.xml><?xml version="1.0" encoding="utf-8"?>
<sst xmlns="http://schemas.openxmlformats.org/spreadsheetml/2006/main" count="1159" uniqueCount="371">
  <si>
    <t>"Budowa ul. Ogrodowej w Wielkiej Wsi"</t>
  </si>
  <si>
    <t>Nazwa</t>
  </si>
  <si>
    <t>R</t>
  </si>
  <si>
    <t>M</t>
  </si>
  <si>
    <t>T</t>
  </si>
  <si>
    <t>S</t>
  </si>
  <si>
    <t>K</t>
  </si>
  <si>
    <t>Z</t>
  </si>
  <si>
    <t>Roboty przygotowawcze</t>
  </si>
  <si>
    <t>Roboty ziemne</t>
  </si>
  <si>
    <t>Podbudowy</t>
  </si>
  <si>
    <t>Nawierzchnie</t>
  </si>
  <si>
    <t>Roboty wykończeniowe</t>
  </si>
  <si>
    <t>Oznakowania i urządzenia bezpieczeństwa ruchu</t>
  </si>
  <si>
    <t>Elementy ulic</t>
  </si>
  <si>
    <t>Zieleń drogowa</t>
  </si>
  <si>
    <t>Kanalizacja deszczowa</t>
  </si>
  <si>
    <t>Oświetlenie drogowe ....</t>
  </si>
  <si>
    <t>Roboty niekwalifikowane</t>
  </si>
  <si>
    <t>Poz</t>
  </si>
  <si>
    <t>Symbol</t>
  </si>
  <si>
    <t/>
  </si>
  <si>
    <t>Jedn</t>
  </si>
  <si>
    <t>Ilość</t>
  </si>
  <si>
    <t>R j.</t>
  </si>
  <si>
    <t>M j.</t>
  </si>
  <si>
    <t>T j.</t>
  </si>
  <si>
    <t>S j.</t>
  </si>
  <si>
    <t>K j.</t>
  </si>
  <si>
    <t>Z j.</t>
  </si>
  <si>
    <t>Cena j.</t>
  </si>
  <si>
    <t>Wartość (bez zaokr)</t>
  </si>
  <si>
    <t>Wartość</t>
  </si>
  <si>
    <t>Cena j.
(sykal)</t>
  </si>
  <si>
    <t>Wartość
(sykal)</t>
  </si>
  <si>
    <t>DZIAŁ  1</t>
  </si>
  <si>
    <t>DZIAŁ  1.1</t>
  </si>
  <si>
    <t>Zabezpieczenie i geodezja</t>
  </si>
  <si>
    <t>KNR 201-01-19-03-00</t>
  </si>
  <si>
    <t>DM-00.00.00 D-01.00.00 D-01.02.01a Wymagania ogólne, pozostałych SST i dokumentów przetargowych, ochrona istniejących drzew - obszar zgodny z planem zagospodarowania terenu wraz ze skrzyżowaniami plus niezbędny do realizacji zadania</t>
  </si>
  <si>
    <t>km</t>
  </si>
  <si>
    <t>KNR  201-01-19-03-00</t>
  </si>
  <si>
    <t>D-01.00.00 D-01.01.01a Sporządzenie inwentaryzacji powykonawczej geodezyjnej w wersji wektorowej DXF/DWG pełna treść cyfrowa stanu istniejącego i projektowanego wraz z sieciami itp.- mapa na CD plus 3xpapier (obszar zgodny z planem zagospodarowania terenu wraz ze skrzyżowaniami + niezbędny do realizacji zadania)</t>
  </si>
  <si>
    <t>D-01.00.00 D-01.01.01a Ochrona/regulacja/przeniesienie ewentualna likwidacja znaków itp. geodezyjnych elementów wykonać na zasadach geodezji powiatowej (obszar zgodny z planem zagospodarowania terenu wraz ze skrzyżowaniami + niezbędny do realizacji zadania)</t>
  </si>
  <si>
    <t>D-01.01.01b Wyznaczenie bez stabilizacji granic - obszar zgodny z planem zagospodarowania terenu wraz ze skrzyżowaniami plus niezbędny do realizacji zadania</t>
  </si>
  <si>
    <t>D-01.01.01a Odtworzenie trasy i pkt wysokościowych, wytyczenie elementów projektu, obsługa geodezyjna - obszar zgodny z planem zagospodarowania terenu wraz ze skrzyżowaniami plus niezbędny do realizacji zadania</t>
  </si>
  <si>
    <t>D-10.10.01p Zabezpieczenie i oznakowanie robót budowlanych, COR projekt czasowej organizacji ruchu wraz z opiniami, zatwierdzeniami, utrzymanie ważności - obszar zgodny z planem zagospodarowania terenu wraz ze skrzyżowaniami plus niezbędny do realizacji zadania</t>
  </si>
  <si>
    <t>Razem:</t>
  </si>
  <si>
    <t>DZIAŁ  1.2</t>
  </si>
  <si>
    <t>Drzewa krzewy darnina</t>
  </si>
  <si>
    <t>KNR  221-01-12-02-00</t>
  </si>
  <si>
    <t>D-09.01.01 Koszanie traw chwastów, samosiewów, odrostów, rozdrobnienie - gr śr ok 15 cm</t>
  </si>
  <si>
    <t>m2</t>
  </si>
  <si>
    <t>KNR 231-01-03-04-00</t>
  </si>
  <si>
    <t>D-09.01.01 Zdjęcie darniny, korzeni, profilowanie, zagęszczanie, plantowanie - gr śr ok 15 cm</t>
  </si>
  <si>
    <t>KNR  201-0108-05-00</t>
  </si>
  <si>
    <t>D-01.02.01 D-01.02.04 Karczowanie/usunięcie krzewów i korzeni, rozdrobnienie</t>
  </si>
  <si>
    <t>HA</t>
  </si>
  <si>
    <t>KNR 404-11-03-01-00</t>
  </si>
  <si>
    <t>D-01.00.00 D-01.02.04 Załadunek, transport, wybór wysypiska po stronie Wykonawcy</t>
  </si>
  <si>
    <t>m3</t>
  </si>
  <si>
    <t>KNNR N001-01-01-07-00</t>
  </si>
  <si>
    <t>D-01.02.01 D-01.00.00 D-01.02.04 Mechaniczne usunięcie drzew z usunięciem korzeni, załadunek, transport, wybór wysypiska po stronie Wykonawcy (1kpl=1szt drzewa)</t>
  </si>
  <si>
    <t>szt</t>
  </si>
  <si>
    <t>DZIAŁ  1.3</t>
  </si>
  <si>
    <t>Koryta rozbiórki</t>
  </si>
  <si>
    <t>DZIAŁ  1.3.1</t>
  </si>
  <si>
    <t>Jezdnia i progi</t>
  </si>
  <si>
    <t>KNR 231-08-03-03-00</t>
  </si>
  <si>
    <t>D-01.02.04 D-04.01.01 Wykonanie wykopu/koryta w nawierzchni z gruzu, kruszyw z odwodnieniem wykopu - gr 60 cm</t>
  </si>
  <si>
    <t>D-01.02.04 D-04.01.01 Wykonanie wykopu/koryta w nawierzchni min-asf na podbudowach z kruszyw, betonu z odwodnieniem wykopu - gr 60 cm</t>
  </si>
  <si>
    <t>D-01.02.04 D-04.01.01 Wykonanie koryta/wykopu w nawierzchni z gruzu, gruntu z odwodnieniem wykopu pod WUP - gr 40 cm</t>
  </si>
  <si>
    <t>KNR  404-11-03-01-00</t>
  </si>
  <si>
    <t>DZIAŁ  1.3.2</t>
  </si>
  <si>
    <t>Miejsca postojowe</t>
  </si>
  <si>
    <t>KNR  231-08-04-01-00</t>
  </si>
  <si>
    <t>D-01.02.04 D-04.01.01 Wykonanie koryta/wykopu w nawierzchni z gruzu, kruszyw, gruntu z odwodnieniem wykopu - grub 60 cm</t>
  </si>
  <si>
    <t>D-01.02.04 D-04.01.01 Wykonanie koryta/wykopu w nawierzchni z gruzu, kruszyw, gruntu z odwodnieniem wykopu pod WUP - gr 25 cm</t>
  </si>
  <si>
    <t>DZIAŁ  1.3.3</t>
  </si>
  <si>
    <t>Zjazdy</t>
  </si>
  <si>
    <t>D-01.02.04 D-04.01.01 Wykonanie koryta/wykopu w nawierzchni z gruzu, kruszyw, gruntu z odwodnieniem wykopu - grub 50 cm</t>
  </si>
  <si>
    <t>KNR  231-08-10-02-00</t>
  </si>
  <si>
    <t>D-01.02.04 D-04.01.01 Wykonanie wykopu/koryta w nawierzchni z kostki betonowej na podsypce cementowo-piaskowej i podbudowach kamiennych, betonowych, z kruszyw - grub 50 cm</t>
  </si>
  <si>
    <t>DZIAŁ  1.3.4</t>
  </si>
  <si>
    <t>Chodnik</t>
  </si>
  <si>
    <t>D-01.02.04 D-04.01.01 Wykonanie koryta/wykopu w nawierzchni z gruzu, kruszyw, gruntu z odwodnieniem wykopu - grub 40 cm</t>
  </si>
  <si>
    <t>D-01.02.04 D-04.01.01 Wykonanie wykopu/koryta w nawierzchni z kostki betonowej na podsypce cementowo-piaskowej i podbudowach kamiennych, betonowych, z kruszyw - grub 40 cm</t>
  </si>
  <si>
    <t>DZIAŁ  1.3.5</t>
  </si>
  <si>
    <t>Pobocza KŁSM</t>
  </si>
  <si>
    <t>D-06.03.01b Koszanie traw chwastów, samosiewów, odrostow, krzewów wraz z zebraniem i rozdrobnieniem materiału</t>
  </si>
  <si>
    <t>KNR  231-14-02-05-00</t>
  </si>
  <si>
    <t>D-06.03.01b Ścinanie darniny, usunięcie korzeni, gruntu - grub 20 cm</t>
  </si>
  <si>
    <t>DZIAŁ  1.3.6</t>
  </si>
  <si>
    <t>Pobocza trawiaste</t>
  </si>
  <si>
    <t>D-06.03.01b Koszanie traw chwastów, samosiewów, odrostow, krzewów wraz z zebraniem rozdrobnieniem materiału</t>
  </si>
  <si>
    <t>DZIAŁ  2</t>
  </si>
  <si>
    <t>DZIAŁ  2.1</t>
  </si>
  <si>
    <t>D-04.01.01 Profilowanie i zagęszczenie podłoża kat 1/4</t>
  </si>
  <si>
    <t>KNR  231-01-14-01-00</t>
  </si>
  <si>
    <t>D-04.04.00a WUP warstwa ulepszonego podłoża z mieszanki niezwiązanej stabilizowanej mechanicznie z kruszyw naturalnych, sztucznych, z recyklingu, gruzu betonowego lub mieszaniny tych kruszyw w określonych proporcjach - gr 40 cm</t>
  </si>
  <si>
    <t>D-02.03.01 Warstwa dolna podbudowy z kruszywa naturalnego grub 20 cm - materiał nasypowy piaski/pospółki</t>
  </si>
  <si>
    <t>DZIAŁ  2.2</t>
  </si>
  <si>
    <t>D-04.04.00a WUP warstwa ulepszonego podłoża z mieszanki niezwiązanej stabilizowanej mechanicznie z kruszyw naturalnych, sztucznych, z recyklingu, gruzu betonowego lub mieszaniny tych kruszyw w określonych proporcjach - gr 25 cm</t>
  </si>
  <si>
    <t>DZIAŁ  2.3</t>
  </si>
  <si>
    <t>DZIAŁ  2.4</t>
  </si>
  <si>
    <t>DZIAŁ  2.5</t>
  </si>
  <si>
    <t>D-06.03.01b D-04.04.00a WUP warstwa ulepszonego podłoża z mieszanki niezwiązanej stabilizowanej mechanicznie z kruszyw naturalnych, sztucznych, z recyklingu, gruzu betonowego lub mieszaniny tych kruszyw w określonych proporcjach - gr 25 cm</t>
  </si>
  <si>
    <t>DZIAŁ  2.6</t>
  </si>
  <si>
    <t>D-02.03.01 Warstwa dolna podbudowy z kruszywa naturalnego grub 25 cm - materiał nasypowy piaski/pospółki</t>
  </si>
  <si>
    <t>DZIAŁ  3</t>
  </si>
  <si>
    <t>DZIAŁ  3.1</t>
  </si>
  <si>
    <t>KNR 231-01-09-03-00</t>
  </si>
  <si>
    <t>D-04.05.01 PP Podbudowa pomocnicza z mieszanki związanej spoiwem hydraulicznym C5/6 - grub 25 cm</t>
  </si>
  <si>
    <t>D-04.06.01 Podbudowa zasadnicza z betonu C-8/10 - grub 25 cm</t>
  </si>
  <si>
    <t>D-04.06.01b Podbudowa zasadnicza z betonu C-8/10 - grub 10 cm</t>
  </si>
  <si>
    <t>DZIAŁ  3.2</t>
  </si>
  <si>
    <t>KNR 231-01-14-05-00</t>
  </si>
  <si>
    <t>D-04.04.00 D-04.04.02b Podbudowa zasadnicza z kruszywa łamanego o uziarnieniu ciągłym stabilizowanym mechanicznie 0/31,5 mm C90/3 - grub 25 cm</t>
  </si>
  <si>
    <t>DZIAŁ  3.3</t>
  </si>
  <si>
    <t>D-04.05.01 PP Podbudowa pomocnicza z mieszanki związanej spoiwem hydraulicznym C5/6 - grub 15 cm</t>
  </si>
  <si>
    <t>D-04.04.00 D-04.04.02b Podbudowa zasadnicza z kruszywa łamanego o uziarnieniu ciągłym stabilizowanym mechanicznie 0/31,5 mm C90/3 - grub 20 cm</t>
  </si>
  <si>
    <t>DZIAŁ  3.4</t>
  </si>
  <si>
    <t>D-04.04.00 D-04.04.02b Podbudowa zasadnicza z kruszywa łamanego o uziarnieniu ciągłym stabilizowanym mechanicznie 0/31,5 mm C90/3 - gr 15 cm</t>
  </si>
  <si>
    <t>DZIAŁ  3.5</t>
  </si>
  <si>
    <t>D-06.03.01b D-04.04.00(02b) Podbudowa pomocnicza z kruszyw łamanych stabilizowanych mechanicznie o uziarnieniu ciągłym C90/3 0/31,5 mm, kruszywo jasno-szare granitowe zamiałowane miałem granitowym 0/2 mm - grub 10 cm</t>
  </si>
  <si>
    <t>DZIAŁ  3.6</t>
  </si>
  <si>
    <t>KNR 221-04-01-01-00</t>
  </si>
  <si>
    <t>D-06.03.01b D-09.01.01a Wykonanie trawników wraz z humusowaniem terenu bez nawożenia przy grub humusu min 5 cm</t>
  </si>
  <si>
    <t>DZIAŁ  4</t>
  </si>
  <si>
    <t>DZIAŁ  4.1</t>
  </si>
  <si>
    <t>KNR 231-05-11-03-00</t>
  </si>
  <si>
    <t>D-05.03.23a Nawierzchnie z kostki brukowej betonowej grub 8 cm na podsypce cementowo-piaskowej gr 3 cm, kostka fazowana, kolor szary</t>
  </si>
  <si>
    <t>D-05.03.23a Nawierzchnie z kostki brukowej betonowej grub 8 cm na podsypce cementowo-piaskowej gr 3 cm, kostka fazowana, kolor czerwony</t>
  </si>
  <si>
    <t>DZIAŁ  4.2</t>
  </si>
  <si>
    <t>D-05.03.23a Nawierzchnie z kostki brukowej betonowej grub 8 cm na podsypce cementowo-piaskowej gr 3 cm, kostka fazowana, kolor grafitowy z wydzieleniem miejsc kolorem kontrastowym</t>
  </si>
  <si>
    <t>DZIAŁ  4.3</t>
  </si>
  <si>
    <t>D-05.03.23a Nawierzchnie z kostki brukowej betonowej grub 8 cm na podsypce cementowo-piaskowej gr 3 cm, kostka fazowana, kolor grafitowy</t>
  </si>
  <si>
    <t>DZIAŁ  4.4</t>
  </si>
  <si>
    <t>D-05.03.23a Nawierzchnie z kostki brukowej betonowej grub 8 cm na podsypce cementowo-piaskowej gr 3 cm, kostka fazowana, kolor szary z opaską grafitową szer 20 cm</t>
  </si>
  <si>
    <t>D-05.03.23a Nawierzchnie antypoślizgowe "STOP" z płytki brukowej betonowej perforowanej o wym 30x30x8cm na podsypce cementowo-piaskowej gr 3 cm, płytka żółta (odstawić o 0,5 m od krawędzi krawężnika) - fakturowe oznaczenie nawierzchni pas ostrzegawczy (szer. 0,6m) i pole uwagi (0,6x0,6m)</t>
  </si>
  <si>
    <t>D-05.03.23a Nawierzchnie antypoślizgowe "TROP" z płytki brukowej betonowej perforowanej o wym 30x30x8cm na podsypce cementowo-piaskowej gr 3 cm, płytka biała - fakturowe oznaczenie nawierzchni pasy prowadzące (szer 0,30 m)</t>
  </si>
  <si>
    <t>DZIAŁ  5</t>
  </si>
  <si>
    <t>D-09.01.01a Koszanie traw chwastów, samosiewów, odrostow, krzewów wraz z zebraniem i rozdrobnieniem materiału</t>
  </si>
  <si>
    <t>D-09.01.01a Ścinanie darniny, usunięcie korzeni, gruntu - grub 15 cm</t>
  </si>
  <si>
    <t>D-02.03.01 Warstwa dolna powierzchni z gruntu naturalnego nasypowego - grub 25 cm</t>
  </si>
  <si>
    <t>D-09.01.01a Wykonanie trawników wraz z humusowaniem terenu bez nawożenia przy grub humusu min 5 cm</t>
  </si>
  <si>
    <t>DZIAŁ  6</t>
  </si>
  <si>
    <t>KNR 231-07-03-02-00</t>
  </si>
  <si>
    <t>D-07.02.01 Montaż tablic "dotacja wg wzoru" wraz z fundamentem, montaż 2szt słupków do znaku drogowego z rur stalowych fi min 70 mm zastosować z wygiętym ramieniem w przypadku braku skrajni pionowej lub poziomej, słupek ocynkowany wraz z niezbędnymi mocowaniami, wysokość zgodna z przepisami w zależności od zestawu tarcz</t>
  </si>
  <si>
    <t>KNR 231-08-18-08-00</t>
  </si>
  <si>
    <t>D-01.00.00 D-01.02.04 Demontaż słupków wraz z fundamentem, załadunek transport, wybór wysypiska po stronie Wykonawcy</t>
  </si>
  <si>
    <t>KNR  231-07-03-03-00</t>
  </si>
  <si>
    <t>D-01.00.00 D-01.02.04 Demontaż tarcz znaków drogowych wraz z elementami montażowymi, załadunek, transport, wybór wysypiska po stronie Wykonawcy</t>
  </si>
  <si>
    <t>D-07.02.01 Montaż tarcz znaków drogowych z odzysku wraz z elementami montażowymi</t>
  </si>
  <si>
    <t>KNR 231-07-02-02-00</t>
  </si>
  <si>
    <t>D-07.02.01 Montaż słupków z odzysku wraz z fundamentem, kotwami, zaślepkami</t>
  </si>
  <si>
    <t>D-07.02.01 Montaż znaku drogowego do słupków, tablice i drogowskazy z grupy zgodnej z przepisami, podkład blacha ocynkowana, odblask folia II generacja</t>
  </si>
  <si>
    <t>D-07.02.01 Montaż słupków do znaku drogowego z rur stalowych ocynkowanych - zastosować proste, gięte lub wysięgnikowe w przypadku braku skrajni, min. fi 70 mm wraz z uchwytami i elementami montażowymi, kotwami, fundamentem, zaślepkami, wys zgodna z przepisami w zależności od zestawu tarcz</t>
  </si>
  <si>
    <t>KNR 231-07-06-04-00</t>
  </si>
  <si>
    <t>D-07.01.01 Malowanie linii/symboli/powierzchni w technice grubowarstwowej chemoutwardzalnej gładkiej - kolor biały</t>
  </si>
  <si>
    <t>D-07.01.01 Malowanie linii/symboli/powierzchni w technice grubowarstwowej termoplastycznej gładkiej - kolor niebieski</t>
  </si>
  <si>
    <t>DZIAŁ  7</t>
  </si>
  <si>
    <t>KNR  231-08-13-04-00</t>
  </si>
  <si>
    <t>D-01.00.00 D-01.02.04 Rozebranie elementu betonowego/kamiennego wraz z podsypką cementowo-piaskową</t>
  </si>
  <si>
    <t>metr</t>
  </si>
  <si>
    <t>KNR 231-08-12-03-00</t>
  </si>
  <si>
    <t>D-01.00.00 D-01.02.04 Rozebranie ławy betonowej</t>
  </si>
  <si>
    <t>KNR  231-04-01-08-00</t>
  </si>
  <si>
    <t>D-08.01.01(01b) D-08.03.01 D-08.05.00(06a) Rowek w nawierzchniach drogowych i gruncie o wym 40x40cm z docięciem krawędzi</t>
  </si>
  <si>
    <t>KNR 231-04-02-04-00</t>
  </si>
  <si>
    <t>D-08.01.01(02) D-08.03.01 D-08.05.00(06a) Ława betonowa, beton C12/15</t>
  </si>
  <si>
    <t>KNR  231-04-03-04-00</t>
  </si>
  <si>
    <t>D-08.01.01(01b) Krawężnik betonowy 20x30/22/30-22cm na podsypce cementowo-piaskowej grub 5cm, prosty i docinany na większych łukach, łukowy do R=1, 2, 3, 5, 8, 12m, kolor szary</t>
  </si>
  <si>
    <t>KNR  231-04-03-03-00</t>
  </si>
  <si>
    <t>D-08.01.01(01b) Krawężnik betonowy 15x30/22/30-22cm na podsypce cementowo-piaskowej grub 5cm, prosty i docinany na większych łukach, łukowy do R=1, 2, 3, 5, 8, 12m, kolor szary</t>
  </si>
  <si>
    <t>KNR  231-04-03-05-00</t>
  </si>
  <si>
    <t>D-08.01.01(01b) Krawężnik betonowy 12x25cm na podsypce cementowo-piaskowej grub 5cm, prosty i docinany na większych łukach, kolor szary</t>
  </si>
  <si>
    <t>KNR  231-04-07-05-00</t>
  </si>
  <si>
    <t>D-08.03.01 Obrzeże betonowe 8x30cm na podsypce cementowo-piaskowej grub 5cm, ob proste, docinane na łukach, kolor szary</t>
  </si>
  <si>
    <t>KNR  231-06-07-04-00</t>
  </si>
  <si>
    <t>D-08.05.00(06a) Ściek szer 20cm z kostki brukowej betonowej fazowanej szarej grub 8 cm na podsypce cementowo - piaskowej grub 3 cm, prosty i docinany na łukach, kolor szary</t>
  </si>
  <si>
    <t>D-08.05.00(06a) Ściek szer 40cm z kostki brukowej betonowej fazowanej szarej grub 8 cm na podsypce cementowo - piaskowej grub 3 cm, prosty i docinany na łukach, kolor szary</t>
  </si>
  <si>
    <t>KNR  231-04-03-01-00</t>
  </si>
  <si>
    <t>D-08.01.01 D-08.01.01b Palisada betonowa z pali o wymiarach 10x20cm H=120cm na podsypce cementowo-piaskowej gr 5cm, kolor szary</t>
  </si>
  <si>
    <t>KNR  231-06-06-03-00</t>
  </si>
  <si>
    <t>D-08.05.00(06a) Ścieki z elementów betonowych grub 15 cm na podsypce cementowo-piaskowej wg KPED 01.24</t>
  </si>
  <si>
    <t>DZIAŁ  8</t>
  </si>
  <si>
    <t>KNR  221-03-33-01-00</t>
  </si>
  <si>
    <t>D-09.01.01a Sadzenie drzew z bryłą korzeniową w terenie płaskim w gruncie, dół głębokości 1,0/0,7 m z ziemią o odp. PH, system nawadniająco napowietrzający (rurki) oraz zabezpieczenie na trzy paliki z czarną taśmą i ryglami dla każdego drzewa, obwód pnia min. 10-14 cm, wys. drzewa min. 3,0 m, typ - klon zwyczajny</t>
  </si>
  <si>
    <t>DZIAŁ  9</t>
  </si>
  <si>
    <t>KNR  201-08-01-03-00</t>
  </si>
  <si>
    <t>D-03.02.01 Wykop ręczny lub mechaniczny z odwodnieniem wykopów w obudowie typu boks, grunt kat 1/4, zabezpieczenie na czas prowadzenia robót wszelkiej infrastruktury podziemnej kolidującej z projektowaną infrastrukturą, przekopy próbne, podwieszanie, montaż i demontaż podwieszeń, odwodnienie wykopu za pomocą igłofiltrów, pompowania próbne itp.</t>
  </si>
  <si>
    <t>KNNR N004-14-11-02-01</t>
  </si>
  <si>
    <t>D-03.02.01 Podłoże pod kanały i obiekty z pospółki - grub 15 cm</t>
  </si>
  <si>
    <t>KNNR N004-14-10-02-02</t>
  </si>
  <si>
    <t>D-03.02.01 Podłoża betonowe C12/15</t>
  </si>
  <si>
    <t>KNNR N004-14-12-02-01</t>
  </si>
  <si>
    <t>D-03.02.01 Otulina betonowa kanałów C-12/15</t>
  </si>
  <si>
    <t>KNR  201-02-30-01-10</t>
  </si>
  <si>
    <t>D-03.02.01 Zasypka wykopów warstwami materiałem sypkim z przemieszczeniem (materiał - patrz pozycja niżej wymieniona)</t>
  </si>
  <si>
    <t>KNR  214-10-04-01-00</t>
  </si>
  <si>
    <t>D-03.02.01 Materiał do zasypania wykopów warstwami materiałem sypkim z przemieszczeniem - materiał pospółka dowożona samochodami</t>
  </si>
  <si>
    <t>KNR  231-08-16-01-00</t>
  </si>
  <si>
    <t>D-01.00.00 D-01.02.04 Rozebranie kanału z rur tworzywowych/betonowych fi 160/200, załadunek, transport, wybór wysypiska po stronie Wykonawcy</t>
  </si>
  <si>
    <t>D-01.00.00 D-01.02.04 Rozebranie kanału z rur tworzywowych/betonowych fi 315/400, załadunek, transport, wybór wysypiska po stronie Wykonawcy</t>
  </si>
  <si>
    <t>KNNR N004-14-14-05-01</t>
  </si>
  <si>
    <t>D-01.00.00 D-01.02.04 Rozebranie studni rewizyjnej z dnem z kręgów betonowych fi 1000 wraz z jej elementami składowymi, załadunek, transport, wybór wysypiska po stronie Wykonawcy</t>
  </si>
  <si>
    <t>KNNR N004-14-24-02-00</t>
  </si>
  <si>
    <t>D-01.00.00 D-01.02.04 Rozebranie studzienki ściekowej ulicznej betonowej z osadnikiem fi 500 wraz z jej elementami składowymi, załadunek, transport wybór wysypiska po stronie Wykonawcy</t>
  </si>
  <si>
    <t>KNR  218-04-09-01-01</t>
  </si>
  <si>
    <t>D-03.02.01 Przewiert/przepych mechaniczny rurą stalową fi 400 w gruntach kategorii 1-4 z posotawieniem tej rury jako osłonowej wraz z uszczelnieniem otworów pianką poliuretanową</t>
  </si>
  <si>
    <t>KNNR N004-13-08-03-00</t>
  </si>
  <si>
    <t>D-03.02.01 Kanał z rur kanalizacyjnych PVC-U lita SN8 fi 200x5,9mm, kl S, łączony na wcisk w wykopie umocnionym uszczelki gumowe - łączenia szczelne, elementy montażowe z wpięciem do projektowanych i istniejących studni</t>
  </si>
  <si>
    <t>KNNR N004-13-08-04-00</t>
  </si>
  <si>
    <t>D-03.02.01 Kanał z rur kanalizacyjnych PVC-U lita SN8 fi 250x7,3mm łączony na wcisk w wykopie umocnionym uszczelki gumowe - łączenia szczelne, elementy montażowe, z wpięciem do projektowanych i istniejących studni</t>
  </si>
  <si>
    <t>KNNR N004-13-08-05-00</t>
  </si>
  <si>
    <t>D-03.02.01 Kanał z rur kanalizacyjnych PVC-U lita SN8 fi 315x9,2mm łączony na wcisk w wykopie umocnionym uszczelki gumowe - łączenia szczelne, elementy montażowe, z wpięciem do projektowanych i istniejących studni</t>
  </si>
  <si>
    <t>D-03.02.01 Wciąganie w kanał osłonowy rur kanalizacyjnych PVC-U lita SN8 fi 315x9,2mm łączony na wcisk, uszczelki gumowe - łączenia szczelne, elementy montażowe, z wpięciem do projektowanych i istniejących studni</t>
  </si>
  <si>
    <t>KNNR N004-13-08-06-00</t>
  </si>
  <si>
    <t>D-03.02.01 Kanał z rur kanalizacyjnych PVC-U lita SN8 fi 400x11,7mm łączony na wcisk w wykopie umocnionym uszczelki gumowe - łączenia szczelne, elementy montażowe, z wpięciem do projektowanych i istniejących studni</t>
  </si>
  <si>
    <t>D-03.02.01 Studnia rewizyjna betonowa prefabrykowana C35/45 wewn fi 1000 (krąg denny zespolony z kinetą przelotową, kręgi pośrednie studni, zwężka mimośrodowa, stopnie żeliwne staroidalne, uszczelki gumowe, wyloty prefabrykowane szczelne, pierścienie regulujące wysokość, pierścień odciążający i utrzymujący, właz żeliwny steroidalny z wypełnieniem betonowym H=115 mm fi 600 40T wentylowany z wkładką tłumiącą, izolacja wodoochronna ścian zewnętrznych fabryczna)</t>
  </si>
  <si>
    <t>D-03.02.01 Studzienka ściekowa uliczna betonowa prefabrykowana C35/45 fi 500 (podstawa wpustu zespolona z komorą osadczą i kręgami studni, uszczelki gumowe, wyloty prefabrykowane szczelne, pierścień odciążający i utrzymujący, pierścienie regulujące wysokość, wpust żeliwny steroidalny z pełnym kołnierzem krawężnikowo-jezdniowy z zawiasem i blokadą kl C250 malowany o wymiarach ok 600x500 H=0,22m z wypukłością wzorów, minimum 4 zęby pionowe, izolacja wodoochronna ścian zewnętrznych fabryczna</t>
  </si>
  <si>
    <t>KNNR N004-17-02-04-00</t>
  </si>
  <si>
    <t>D-03.02.01 Wkładka in situ Dz200 montowana na istniejacym rurociagu</t>
  </si>
  <si>
    <t>KNNR N004-16-12-06-00</t>
  </si>
  <si>
    <t>D-03.02.01 Czyszczenie kanałów rurowych i studni cały zakres zadania 1szt=1kpl za cały zakres zadania</t>
  </si>
  <si>
    <t>KNNR N004-16-10-06-00</t>
  </si>
  <si>
    <t>D-03.02.01 Próba szczelności kanałów rurowych i studni cały zakres zadania - 1szt=1kpl za cały zakres zadania</t>
  </si>
  <si>
    <t>D-03.02.01 Inspekcja TV kanałów rurowych i studni płyta CD i opis, cały zakres zadania - 1szt=1kpl za cały zakres zadania</t>
  </si>
  <si>
    <t>D-01.00.00 D-01.02.04 Demontaż zestawów naprawczych betonowych, załadunek, transport, wybór wysypiska po stronie Wykonawcy</t>
  </si>
  <si>
    <t>KNR 231-14-06-03-00</t>
  </si>
  <si>
    <t>D-01.00.00 D-01.02.04 Montaż zestawu naprawczego żelbetowego 1,0x1,0m wraz z osadzeniem na betonie oraz zalaniem szczelin masą uszczelniającą elastyczną dylatacyjną (cięcia, beton 2/3 h, masa zalewowa dylatacyjna 1/3h) - infrastruktura drogowa</t>
  </si>
  <si>
    <t>KNR  231-14-06-02-00</t>
  </si>
  <si>
    <t>D-01.00.00 D-01.02.04 Regulacja pionowa ulicznych kratek ściekowych/wpustów - wraz z pierścieniami prefabrykowanymi do regulacji - infrastruktura drogowa</t>
  </si>
  <si>
    <t>KNR  231-14-06-03-00</t>
  </si>
  <si>
    <t>D-01.00.00 D-01.02.04 Regulacja pionowa włazów kanałowych - wraz z pierścieniami prefabrykowanymi do regulacji -infrastruktura drogowa</t>
  </si>
  <si>
    <t>D-01.00.00 D-01.02.04 Regulacja pionowa włazów kanałowych - bez pierścieni prefabrykowanych do regulacji</t>
  </si>
  <si>
    <t>D-01.00.00 D-01.02.04 Regulacja pionowa włazów kanałowych - bez teleskopów prefabrykowanych do regulacji</t>
  </si>
  <si>
    <t>KNR 231-14-06-04-00</t>
  </si>
  <si>
    <t>D-01.00.00 D-01.02.04 Regulacja pionowa hydrantu podziemnego, zaworu wodociągowego lub gazowego, skrzynek ulicznych - bez materiałów prefabrykowanych</t>
  </si>
  <si>
    <t>D-01.00.00 D-01.02.04 Regulacja pionowa hydrantu pionowego wraz z materiałami i robotami towarzyszącymi, załadunek, transport, wybór wysypiska po stronie Wykonawcy - bez materiałów prefabrykowanych</t>
  </si>
  <si>
    <t>KNR 231-14-06-05-00</t>
  </si>
  <si>
    <t>D-01.00.00 D-01.02.04 Regulacja pionowa studzienki telefonicznej i włazu wraz z materiałami i robotami towarzyszącymi, załadunek, transport, wybór wysypiska po stronie Wykonawcy - bez materiałów prefabrykowanych</t>
  </si>
  <si>
    <t>D-01.00.00 D-01.02.04 Regulacja szafki, słupka telefonicznego wraz z materiałami i robotami towarzyszącymi, załadunek, transport, wybór wysypiska po stronie Wykonawcy - bez materiałów prefabrykowanych</t>
  </si>
  <si>
    <t>DZIAŁ  10</t>
  </si>
  <si>
    <t>KNNR N005-07-01-03-00</t>
  </si>
  <si>
    <t>D-07.07.01 Wykop ręczny lub mechaniczny z odwodnieniem wykopów bez obudowy typu boks, grunt kat 1/4, zabezpieczenie na czas prowadzenia robót wszelkiej infrastruktury podziemnej kolidującej z projektowaną infrastrukturą, przekopy próbne, podwieszanie, montaż i demontaż podwieszeń, odwodnienie wykopu za pomocą igłofiltrów, pompowania próbne itp.</t>
  </si>
  <si>
    <t>D-07.07.01 Podłoże pod kanały i obiekty z pospółki - grub 15 cm</t>
  </si>
  <si>
    <t>KNNR N004-14-10-03-02</t>
  </si>
  <si>
    <t>D-07.07.01 Podłoża betonowe C12/15</t>
  </si>
  <si>
    <t>D-07.07.01 Zasypka wykopów warstwami materiałem sypkim z przemieszczeniem (materiał - patrz pozycja niżej wymieniona)</t>
  </si>
  <si>
    <t>D-07.07.01 Materiał do zasypania wykopów warstwami materiałem sypkim z przemieszczeniem - materiał pospółka dowożona samochodami</t>
  </si>
  <si>
    <t>KNNR N009-10-01-08-00</t>
  </si>
  <si>
    <t>D-07.07.01 Unieczynnienie kabla zasilającego latarnie oświetleniowe na słupie</t>
  </si>
  <si>
    <t>D-07.07.01 Demontaż słupa oświetleniowego do 300 kg wraz z fundamentem i wyposażeniem - do odzysku</t>
  </si>
  <si>
    <t>KNNR N005-07-23-02-00</t>
  </si>
  <si>
    <t>D-07.07.01 Przewiert/przepych mechaniczny rurą stalową fi 125</t>
  </si>
  <si>
    <t>KNNR N005-07-05-01-03</t>
  </si>
  <si>
    <t>D-07.07.01 Wciąganie podczas przepychu rur osłonowych pełnych - rura o śr 110mm HDPEp, kolor niebieski, uszczelnienie otworów pianką poliuretanową</t>
  </si>
  <si>
    <t>D-07.07.01 Układanie w wykopie rur ochronnych dwudzielnych - rura HDPEd o średnicy 110mm, kolor niebieski, uszczelnienie otworów pianką poliuretanową</t>
  </si>
  <si>
    <t>KNNR N005-07-07-02-23</t>
  </si>
  <si>
    <t>D-07.07.01 Układanie kabla YAKY 4x25 w rowach kablowych, opaski co 10 m, przykrycie folią niebieską z PCW uplast gr pow 0,4-0,6 mm gat I/II</t>
  </si>
  <si>
    <t>KNNR N005-07-09-02-13</t>
  </si>
  <si>
    <t>D-07.07.01 Układanie kabla YAKY 4x25 w kanałach</t>
  </si>
  <si>
    <t>KNR  508-06-08-07-01</t>
  </si>
  <si>
    <t>D-07.07.01 Układanie bednarki w rowach kablowych - przekrój bednarki: 120 mm2</t>
  </si>
  <si>
    <t>KNR  219-02-19-01-00</t>
  </si>
  <si>
    <t>D-07.07.01 Oznakowanie trasy rurociągu ułożonego w ziemi taśmą z tworzywa sztucznego</t>
  </si>
  <si>
    <t>KNNR N005-10-01-01-00</t>
  </si>
  <si>
    <t>D-07.07.01 Montaż ustrojów niosących/fundamentów do słupów, fundament prefabrykowany C30/37, zabezpieczenie substancją izolującą - fundament zgodny z dokumentacją dla słupów H=6 m</t>
  </si>
  <si>
    <t>D-07.07.01 Montaż ustrojów niosących/fundamentów do słupów, fundament prefabrykowany C30/37, zabezpieczenie substancją izolującą - fundament z odysku dla H do 10 m</t>
  </si>
  <si>
    <t>D-07.07.01 Montaż i stawianie słupów oświetleniowych, wysokość wnęki słupowej nie mniej niż 60cm nad poziomem zniwelowanego terenu, podstawa dedykowana, uchwyt do bednarki  - słup aluminium zgodny z dokumentacją</t>
  </si>
  <si>
    <t>D-07.07.01 Montaż i stawianie słupów oświetleniowych, wysokość wnęki słupowej nie mniej niż 60cm nad poziomem zniwelowanego terenu, podstawa dedykowana, uchwyt do bednarki  - słup z odzysku</t>
  </si>
  <si>
    <t>KNNR N005-10-02-01-00</t>
  </si>
  <si>
    <t>D-07.07.01 Montaż wysięgników na słupie - typ zgodny z dokumentacją</t>
  </si>
  <si>
    <t>D-07.07.01 Montaż wysięgników na słupie - z odzysku</t>
  </si>
  <si>
    <t>KNNR N005-10-03-02-00</t>
  </si>
  <si>
    <t>D-07.07.01 Montaż przewodów do opraw oświetleniowych, przez wciąganie w słupy rury osłonowe i wysięgniki, przy wysokości słupów z wysięgnikiem: do 6+0,8 m - przewód YDY3x2,5mm2</t>
  </si>
  <si>
    <t>kmpl</t>
  </si>
  <si>
    <t>KNNR N005-10-03-03-00</t>
  </si>
  <si>
    <t>D-07.07.01 Montaż przewodów do opraw oświetleniowych, przez wciąganie w słupy rury osłonowe i wysięgniki, przy wysokości słupów z wysięgnikiem: do 10+1,0 m - przewód YDY3x2,5mm2</t>
  </si>
  <si>
    <t>KNNR N005-10-04-02-00</t>
  </si>
  <si>
    <t>D-07.07.01 Montaż oprawy LED dedykowanych dla przejść dla pieszych na zamontowanym wysięgniku - typ wg dokumentacji</t>
  </si>
  <si>
    <t>D-07.07.01 Montaż oprawy LED na zamontowanym wysięgniku - z odzysku</t>
  </si>
  <si>
    <t>KNNR N005-04-01-04-01</t>
  </si>
  <si>
    <t>D-07.07.01 Montaż złącza IZK, wkładka topnikowa D01 2A</t>
  </si>
  <si>
    <t>KNNR N005-07-26-10-10</t>
  </si>
  <si>
    <t>D-07.07.01 Obróbka na sucho kabli na nap do 1 kV, o izolacji i powłoce z tworzyw sztucznych - zarobienie na sucho końca kabla wielożyłowego o przekroju żył w/w</t>
  </si>
  <si>
    <t>KNNR N009-08-06-01-00</t>
  </si>
  <si>
    <t>D-07.07.01 Montaż muf z tworzyw termokurczliwych przelotowych na kablach energetycznych wielożyłowych o izolacji i powłoce z tworzyw sztucznych</t>
  </si>
  <si>
    <t>KNNR N005-06-06-04-00</t>
  </si>
  <si>
    <t>D-07.07.01 Montaż metodą udarową uziomu ze stali profilowanej miedziowanej Fe/Zn 3/4 R&gt;=5, w gruncie kat I-IV  - długość uziomu 3 m plus złączki, uchwyty, groty, głowice</t>
  </si>
  <si>
    <t>KNNR N005-06-06-06-00</t>
  </si>
  <si>
    <t>D-07.07.01 Montaż metodą udarową uziomu ze stali profilowanej miedziowanej 3/4 R&gt;=5, w gruncie: kat I-IV  - za każde następne 1,5 m dług ponad 4,5m plus złączki, uchwyty, groty, głowice</t>
  </si>
  <si>
    <t>KNR  510-03-05-03-00</t>
  </si>
  <si>
    <t>D-07.07.01 Układanie w wykopie rur ochronnych stalowych o średnicy 125mm - rury dwudzielne stalowe St3S kwasoodpornej z powłoką antykorozyjną wraz z uszczelnieniem</t>
  </si>
  <si>
    <t>D-07.07.01 Oznakowanie trasy rurociągu ułożonego w ziemi drutem sygnalizacyjnym miedzianym DY 2,5mm2</t>
  </si>
  <si>
    <t>KNNR N005-13-02-03-00</t>
  </si>
  <si>
    <t>D-07.07.01 Badanie linii kablowej - kabel wielożyłowy 1 szt = 1kpl badań dla całego zakresu robót</t>
  </si>
  <si>
    <t>KNNR N005-13-04-01-00</t>
  </si>
  <si>
    <t>D-07.07.01 Badania i pomiary instalacji uziemiającej - pierwszy pomiar 1 szt = 1kpl badań dla całego zakresu robót</t>
  </si>
  <si>
    <t>D-07.07.01 Badania i pomiary instalacji uziemiającej - każdy nastepny pomiar 1 szt = 1kpl badań dla całego zakresu robót</t>
  </si>
  <si>
    <t>D-07.07.01 Sprawdzenie i pomiar 1-fazowego obwodu elektrycznego 1 szt = 1kpl badań dla całego zakresu robót</t>
  </si>
  <si>
    <t>DZIAŁ  11</t>
  </si>
  <si>
    <t>DZIAŁ  11.1</t>
  </si>
  <si>
    <t>DZIAŁ  11.2</t>
  </si>
  <si>
    <t>DZIAŁ  11.3</t>
  </si>
  <si>
    <t>Jezdnia</t>
  </si>
  <si>
    <t>D-01.02.04 D-04.01.01 Wykonanie wykopu/koryta w nawierzchni z kostki betonowej na podbudowach betonowych, oraz z kruszyw z odwodnieniem wykopu - gr 60 cm</t>
  </si>
  <si>
    <t>D-04.05.01 PP Podbudowa pomocnicza z mieszanki związanej spoiwem hydraulicznym C5/6 - grub 18 cm</t>
  </si>
  <si>
    <t>D-01.02.04 D-04.01.01 Wykonanie koryta/wykopu w nawierzchni z gruzu, gruntu z odwodnieniem wykopu - gr 20 cm</t>
  </si>
  <si>
    <t>D-04.04.00 D-04.04.02b Podbudowa zasadnicza z kruszywa łamanego o uziarnieniu ciągłym stabilizowanym mechanicznie 0/31,5 mm C90/3 - gr 20 cm</t>
  </si>
  <si>
    <t>DZIAŁ  11.4</t>
  </si>
  <si>
    <t>D-03.02.01 Piaskownik prefabrykowany wraz z elementami towarzyszącymi, kl betonu C35/45, zwężka mimośrodowa lub dedykowana, stopnie żeliwne staroidalne, uszczelki gumowe, wyloty prefabrykowane szczelne, pierścienie regulujące wysokość, pierścień odciążający i utrzymujący, właz żeliwny steroidalny z wypełnieniem betonowym H=115 mm fi 600 40T wentylowany z wkładką tłumiącą, izolacja wodoochronna ścian zewnętrznych fabryczna, pojemność osadnika 3000 dm3, średnica wewnętrzna 1500 mm, wysokość zbiornika min 3,0m</t>
  </si>
  <si>
    <t>D-03.02.01 Separator substancji ropopochodnych koalescencyjny z bypass zintegrowany z osadnikiem piasku wraz z elementami towarzyszącymi, prefabrykowany szczelny nie klejony, kl betonu C35/45, zwężka mimośrodowa lub dedykowana, stopnie żeliwne staroidalne, uszczelki gumowe, wyloty prefabrykowane szczelne, pierścienie regulujące wysokość, pierścień odciążający i utrzymujący, właz żeliwny steroidalny z wypełnieniem betonowym H=115 mm fi 600 40T wentylowany z wkładką tłumiącą, izolacja wodoochronna ścian zewnętrznych fabryczna, przepływ 15-150 dm3/s, pojemność
osadnika 1500 dm3, średnica wewnętrzna 1500 mm, wysokość zbiornika min 2,8m</t>
  </si>
  <si>
    <t>KNR  201-05-20-01-00</t>
  </si>
  <si>
    <t>D-03.02.01 Umocnienie skarp ziemnych płytami prefabrykowanymi aurowymi betonowymi o wym 60x40x10cm na podsypce cem-pias gr 5 cm</t>
  </si>
  <si>
    <t>KNR  201-05-18-01-00</t>
  </si>
  <si>
    <t>D-03.02.01 Umocnienie skarp przy wylocie kanału narzutem kam z filtrem odwrotnym</t>
  </si>
  <si>
    <t>KNR  231-06-05-03-00</t>
  </si>
  <si>
    <t>D-03.02.01 Ścianka czołowa żelbetowa z kratą wylotową fi 400 wysoki stan do poziomu przylegających nawierzchni</t>
  </si>
  <si>
    <t>D-01.00.00 D-01.02.04 Montaż zestawu naprawczego żelbetowego 0,4x0,4m wraz z osadzeniem - infrastruktura drogowa</t>
  </si>
  <si>
    <t>DZIAŁ  11.5</t>
  </si>
  <si>
    <t>Materiały do regulacji</t>
  </si>
  <si>
    <t>D-01.00.00 D-01.02.04 Materiały do regululacji wysokościowej studni sanitarnych - pierscienie itp.</t>
  </si>
  <si>
    <t>D-01.00.00 D-01.02.04 Materiały do regululacji wysokościowej studni sanitarnych - teleskopy itp.</t>
  </si>
  <si>
    <t>D-01.00.00 D-01.02.04 Wymiana skrzynek ulicznych żeliwnych, załadunek, transport, wybór wysypiska po stronie Wykonawch</t>
  </si>
  <si>
    <t>D-01.00.00 D-01.02.04 Przestawienie hydrantu pionowego pod granicę pasa drogowego wraz z materiałami - kolano, przedłużka, załadunek, transport, wybór wysypiska po stronie Wykonawch plus badania</t>
  </si>
  <si>
    <t>D-01.00.00 D-01.02.04 Przestawienie hydrantu pod granicę pasa drogowego wraz z materiałami kolano, przedłużka, hydrant, elementy towarzyszące, załadunek, transport, wybór wysypiska po stronie Wykonawcy plus badania</t>
  </si>
  <si>
    <t>D-01.00.00 D-01.02.04 Wymiana hydrantu pionowego na poziomy wraz z materiałami kolano, przedłużka, hydrant, elementy towarzyszące, załadunek, transport, wybór wysypiska po stronie Wykonawcy plus badania</t>
  </si>
  <si>
    <t>D-01.00.00 D-01.02.04 Wymiana włazu na typ ciężki klasa nacisku A15 do 1,5T dla studni w chodnikach i w pasie zieleni za krawężnikiem, załadunek, transport, wybór wysypiska po stronie Wykonawcy</t>
  </si>
  <si>
    <t>D-01.00.00 D-01.02.04 Wymiana włazu na typ ciężki klasa nacisku B125 do 12,5T dla studni pozostałych w poboczu, zjazdach i wszędzie tam gdzie będą one najazdowe, załadunek, transport, wybór wysypiska po stronie Wykonawcy</t>
  </si>
  <si>
    <t>D-01.03.05 Przebudowa przyłączy wod-kan będących w ewentualnej kolizji z projektowaną infrastrukturą wraz z materiałami i robotami towarzyszącymi, załadunek, transport, wybór wysypiska po stronie Wykonawcy</t>
  </si>
  <si>
    <t>D-01.03.05 Przebudowa sieci wodociągowej będących w kolizji z projektowaną infrastrukturą wraz z materiałami i robotami towarzyszącymi, załadunek, transport, wybór wysypiska po stronie Wykonawcy</t>
  </si>
  <si>
    <t>DZIAŁ  11.6</t>
  </si>
  <si>
    <t>Przebudowa sieci telekomunikacyjnej</t>
  </si>
  <si>
    <t>D-01.03.04 D-01.00.00 D-01.02.04 Załadunek, transport, wybór wysypiska po stronie Wykonawcy</t>
  </si>
  <si>
    <t>KNR  503-28-02-02-00</t>
  </si>
  <si>
    <t>D-01.00.00 D-01.02.04 Demontaż słupa drewnianego H=6,0 m wraz z fundamentem i wyposażeniem - wraz z transportem do gestora sieci, załadunek, transport, wybór wysypiska po stronie Wykonawcy dla pozostałego materiału</t>
  </si>
  <si>
    <t>KNR Z501-05-01-02-00</t>
  </si>
  <si>
    <t>D-01.00.00 D-01.02.04 Demontaż kabla naziemnego ósemkowego o średnicy zewnetrznej &lt;15 mm na podbudowie słupowej</t>
  </si>
  <si>
    <t>D-01.03.04 Przewiert/przepych mechaniczny rurą stalową fi 125</t>
  </si>
  <si>
    <t>D-01.03.04 Wciąganie podczas przepychu rur osłonowych pełnych - rura o śr 110mm HDPEp, kolor niebieski, uszczelnienie otworów pianką poliuretanową</t>
  </si>
  <si>
    <t>D-01.03.04 Układanie w wykopie rur ochronnych dwudzielnych - rura RHDPE-D119* fi 119/11,0 mm, kolor niebieski, uszczelnienie otworów pianką poliuretanową</t>
  </si>
  <si>
    <t>D-01.03.04 Układanie w wykopie rur ochronnych dwudzielnych - rura RHDPEd fi 110/6,3 mm, kolor niebieski, uszczelnienie otworów pianką poliuretanową</t>
  </si>
  <si>
    <t>KNR Z501-05-01-01-00</t>
  </si>
  <si>
    <t>D-01.03.04 Układanie 1-go kabla do 30 mm2 w gotowym rowie gruntowym</t>
  </si>
  <si>
    <t>D-01.03.04 Układanie następnego-go kabla do 30 mm2 w gotowym rowie gruntowym</t>
  </si>
  <si>
    <t>KNR Z501-01-03-01-00</t>
  </si>
  <si>
    <t>D-01.03.04 Układanie rurociągu kablowego - mikrokanalziacji w gotowym rowie gruntowym</t>
  </si>
  <si>
    <t>KNR Z501-05-03-12-00</t>
  </si>
  <si>
    <t>D-01.03.04 Wciąganie kabla w powłoce termoplastycznej w otwór nie zajęty - AW AW XzTKMXpw2x2x0,6</t>
  </si>
  <si>
    <t>D-01.03.04 Wciąganie kabla w powłoce termoplastycznej w otwór częściowo zajęty - AW AW XzTKMXpw10x4x0,8</t>
  </si>
  <si>
    <t>KNR Z501-03-01-08-00</t>
  </si>
  <si>
    <t>D-01.03.04 Studnia kablowa prefabrykowana</t>
  </si>
  <si>
    <t>D-01.03.04 Przestawienie studni kablowej prefabrykowanej wraz z wszelkimi elementami towarzyszącymi</t>
  </si>
  <si>
    <t>KNR Z501-07-17-01-00</t>
  </si>
  <si>
    <t>D-01.03.04 Złącze równoległe kabla wypełnionego typu kanalowego w ziemi z zastosowaniem pojedyńczych łączników żył - złacze na kablu o liczbie par - 2</t>
  </si>
  <si>
    <t>KNR Z501-07-01-02-00</t>
  </si>
  <si>
    <t>D-01.03.04 Złącze przelotowe kabla wypełnionego typu kanałowego w ziemi z zastosowaniem pojedyńczych łączników żył - złacze na kablu o liczbie par - 20</t>
  </si>
  <si>
    <t>KNR  503-05-03-06-00</t>
  </si>
  <si>
    <t>D-01.03.04 Umocowanie rur ochronnych do kabla na słupach pojedyńczych</t>
  </si>
  <si>
    <t>KNR  501-13-10-02-00</t>
  </si>
  <si>
    <t>D-01.03.04 Pomiary końcowe prądem stałym kabla o liczbie 20 par - 1 szt=1kpl dla całego zakresu robót</t>
  </si>
  <si>
    <t>KNR  501-13-11-02-00</t>
  </si>
  <si>
    <t>D-01.03.04 Pomiar tłumienności skutecznej kabla o liczbie 20 par - 1 szt=1kpl dla całego zakresu robót</t>
  </si>
  <si>
    <t>KNR  501-13-12-02-00</t>
  </si>
  <si>
    <t>D-01.03.04 Pomiar tłumienności zbliżno i zdalnoprzenikowej kabla o liczbie 20 par - 1 szt=1kpl dla całego zakresu robót</t>
  </si>
  <si>
    <t>OGÓŁEM KOSZTORYS:</t>
  </si>
  <si>
    <t xml:space="preserve">W przypadku rozbieżności obowiązuje treść przedmiaru robót. </t>
  </si>
  <si>
    <t>224-02-811 :  KOSZTORYS OFERTOWY</t>
  </si>
</sst>
</file>

<file path=xl/styles.xml><?xml version="1.0" encoding="utf-8"?>
<styleSheet xmlns="http://schemas.openxmlformats.org/spreadsheetml/2006/main">
  <numFmts count="2">
    <numFmt numFmtId="164" formatCode="0\."/>
    <numFmt numFmtId="165" formatCode="0.000"/>
  </numFmts>
  <fonts count="15">
    <font>
      <sz val="9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i/>
      <sz val="8"/>
      <color rgb="FF000000"/>
      <name val="Calibri"/>
      <family val="2"/>
    </font>
    <font>
      <sz val="9"/>
      <color rgb="FF000000" tint="0.499984740745262"/>
      <name val="Calibri"/>
      <family val="2"/>
    </font>
    <font>
      <i/>
      <sz val="8"/>
      <color rgb="FF000000" tint="0.59999389629810485"/>
      <name val="Calibri"/>
      <family val="2"/>
    </font>
    <font>
      <i/>
      <sz val="8"/>
      <color rgb="FF000000" tint="0.29999694814905242"/>
      <name val="Calibri"/>
      <family val="2"/>
    </font>
    <font>
      <i/>
      <sz val="8"/>
      <color rgb="FF000000" tint="0.499984740745262"/>
      <name val="Calibri"/>
      <family val="2"/>
    </font>
    <font>
      <sz val="8"/>
      <color rgb="FF000000"/>
      <name val="Calibri"/>
      <family val="2"/>
    </font>
    <font>
      <sz val="9"/>
      <color rgb="FF000000" tint="0.59999389629810485"/>
      <name val="Calibri"/>
      <family val="2"/>
    </font>
    <font>
      <sz val="9"/>
      <color rgb="FF000000" tint="0.29999694814905242"/>
      <name val="Calibri"/>
      <family val="2"/>
    </font>
    <font>
      <b/>
      <sz val="10"/>
      <color rgb="FF000000" tint="0.59999389629810485"/>
      <name val="Calibri"/>
      <family val="2"/>
    </font>
    <font>
      <b/>
      <sz val="10"/>
      <color rgb="FF000000" tint="0.29999694814905242"/>
      <name val="Calibri"/>
      <family val="2"/>
    </font>
    <font>
      <b/>
      <sz val="10"/>
      <color rgb="FF000000" tint="0.499984740745262"/>
      <name val="Calibri"/>
      <family val="2"/>
    </font>
    <font>
      <sz val="9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NumberFormat="1" applyFont="1" applyFill="1" applyBorder="1" applyAlignment="1">
      <alignment vertical="top"/>
    </xf>
    <xf numFmtId="0" fontId="3" fillId="0" borderId="0" xfId="0" applyNumberFormat="1" applyFont="1" applyFill="1" applyBorder="1" applyAlignment="1">
      <alignment horizontal="center" vertical="top"/>
    </xf>
    <xf numFmtId="0" fontId="0" fillId="0" borderId="0" xfId="0" applyNumberFormat="1" applyFont="1" applyFill="1" applyBorder="1" applyAlignment="1">
      <alignment vertical="top" wrapText="1"/>
    </xf>
    <xf numFmtId="4" fontId="0" fillId="0" borderId="0" xfId="0" applyNumberFormat="1" applyFont="1" applyFill="1" applyBorder="1" applyAlignment="1">
      <alignment vertical="top"/>
    </xf>
    <xf numFmtId="4" fontId="4" fillId="0" borderId="0" xfId="0" applyNumberFormat="1" applyFont="1" applyFill="1" applyBorder="1" applyAlignment="1">
      <alignment vertical="top"/>
    </xf>
    <xf numFmtId="0" fontId="5" fillId="0" borderId="0" xfId="0" applyNumberFormat="1" applyFont="1" applyFill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center" vertical="top"/>
    </xf>
    <xf numFmtId="0" fontId="7" fillId="0" borderId="0" xfId="0" applyNumberFormat="1" applyFont="1" applyFill="1" applyBorder="1" applyAlignment="1">
      <alignment horizontal="center" vertical="top"/>
    </xf>
    <xf numFmtId="164" fontId="0" fillId="0" borderId="0" xfId="0" applyNumberFormat="1" applyFont="1" applyFill="1" applyBorder="1" applyAlignment="1">
      <alignment vertical="top"/>
    </xf>
    <xf numFmtId="0" fontId="8" fillId="0" borderId="0" xfId="0" applyNumberFormat="1" applyFont="1" applyFill="1" applyBorder="1" applyAlignment="1">
      <alignment horizontal="center" vertical="top"/>
    </xf>
    <xf numFmtId="165" fontId="0" fillId="0" borderId="0" xfId="0" applyNumberFormat="1" applyFont="1" applyFill="1" applyBorder="1" applyAlignment="1">
      <alignment vertical="top"/>
    </xf>
    <xf numFmtId="2" fontId="9" fillId="0" borderId="0" xfId="0" applyNumberFormat="1" applyFont="1" applyFill="1" applyBorder="1" applyAlignment="1">
      <alignment vertical="top"/>
    </xf>
    <xf numFmtId="4" fontId="10" fillId="0" borderId="0" xfId="0" applyNumberFormat="1" applyFont="1" applyFill="1" applyBorder="1" applyAlignment="1">
      <alignment vertical="top"/>
    </xf>
    <xf numFmtId="165" fontId="4" fillId="0" borderId="0" xfId="0" applyNumberFormat="1" applyFont="1" applyFill="1" applyBorder="1" applyAlignment="1">
      <alignment vertical="top"/>
    </xf>
    <xf numFmtId="2" fontId="11" fillId="0" borderId="0" xfId="0" applyNumberFormat="1" applyFont="1" applyFill="1" applyBorder="1" applyAlignment="1">
      <alignment vertical="top"/>
    </xf>
    <xf numFmtId="4" fontId="12" fillId="0" borderId="0" xfId="0" applyNumberFormat="1" applyFont="1" applyFill="1" applyBorder="1" applyAlignment="1">
      <alignment vertical="top"/>
    </xf>
    <xf numFmtId="4" fontId="2" fillId="0" borderId="0" xfId="0" applyNumberFormat="1" applyFont="1" applyFill="1" applyBorder="1" applyAlignment="1">
      <alignment vertical="top"/>
    </xf>
    <xf numFmtId="4" fontId="13" fillId="0" borderId="0" xfId="0" applyNumberFormat="1" applyFont="1" applyFill="1" applyBorder="1" applyAlignment="1">
      <alignment vertical="top"/>
    </xf>
    <xf numFmtId="0" fontId="1" fillId="0" borderId="0" xfId="0" applyNumberFormat="1" applyFont="1" applyFill="1" applyBorder="1" applyAlignment="1">
      <alignment horizontal="left" vertical="top"/>
    </xf>
    <xf numFmtId="0" fontId="0" fillId="0" borderId="0" xfId="0"/>
    <xf numFmtId="0" fontId="2" fillId="0" borderId="0" xfId="0" applyNumberFormat="1" applyFont="1" applyFill="1" applyBorder="1" applyAlignment="1">
      <alignment horizontal="left" vertical="top"/>
    </xf>
    <xf numFmtId="0" fontId="2" fillId="0" borderId="0" xfId="0" applyNumberFormat="1" applyFont="1" applyFill="1" applyBorder="1" applyAlignment="1">
      <alignment vertical="top"/>
    </xf>
    <xf numFmtId="0" fontId="2" fillId="0" borderId="0" xfId="0" applyNumberFormat="1" applyFont="1" applyFill="1" applyBorder="1" applyAlignment="1">
      <alignment vertical="top" wrapText="1"/>
    </xf>
    <xf numFmtId="0" fontId="14" fillId="0" borderId="0" xfId="0" applyFon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85"/>
  <sheetViews>
    <sheetView tabSelected="1" workbookViewId="0">
      <selection activeCell="AH8" sqref="AH8"/>
    </sheetView>
  </sheetViews>
  <sheetFormatPr defaultRowHeight="14.25"/>
  <cols>
    <col min="1" max="1" width="6"/>
    <col min="2" max="2" width="20"/>
    <col min="3" max="3" width="2"/>
    <col min="4" max="4" width="50"/>
    <col min="5" max="5" width="2"/>
    <col min="6" max="6" width="8"/>
    <col min="7" max="7" width="9"/>
    <col min="8" max="8" width="2"/>
    <col min="9" max="14" width="0" hidden="1"/>
    <col min="15" max="15" width="9"/>
    <col min="16" max="16" width="2"/>
    <col min="17" max="23" width="0" hidden="1"/>
    <col min="24" max="24" width="13"/>
    <col min="25" max="26" width="2"/>
    <col min="27" max="28" width="0" hidden="1"/>
  </cols>
  <sheetData>
    <row r="1" spans="1:28" ht="15">
      <c r="A1" s="19" t="s">
        <v>370</v>
      </c>
      <c r="B1" s="20"/>
      <c r="C1" s="20"/>
      <c r="D1" s="20"/>
      <c r="E1" s="20"/>
    </row>
    <row r="3" spans="1:28" ht="12.75">
      <c r="A3" s="21" t="s">
        <v>0</v>
      </c>
      <c r="B3" s="20"/>
      <c r="C3" s="20"/>
      <c r="D3" s="20"/>
      <c r="E3" s="20"/>
    </row>
    <row r="6" spans="1:28" ht="12">
      <c r="A6" s="2" t="s">
        <v>19</v>
      </c>
      <c r="B6" s="2" t="s">
        <v>20</v>
      </c>
      <c r="C6" s="2" t="s">
        <v>21</v>
      </c>
      <c r="D6" s="2" t="s">
        <v>1</v>
      </c>
      <c r="F6" s="2" t="s">
        <v>22</v>
      </c>
      <c r="G6" s="2" t="s">
        <v>23</v>
      </c>
      <c r="I6" s="6" t="s">
        <v>24</v>
      </c>
      <c r="J6" s="6" t="s">
        <v>25</v>
      </c>
      <c r="K6" s="6" t="s">
        <v>26</v>
      </c>
      <c r="L6" s="6" t="s">
        <v>27</v>
      </c>
      <c r="M6" s="6" t="s">
        <v>28</v>
      </c>
      <c r="N6" s="6" t="s">
        <v>29</v>
      </c>
      <c r="O6" s="2" t="s">
        <v>30</v>
      </c>
      <c r="Q6" s="6" t="s">
        <v>2</v>
      </c>
      <c r="R6" s="6" t="s">
        <v>3</v>
      </c>
      <c r="S6" s="6" t="s">
        <v>4</v>
      </c>
      <c r="T6" s="6" t="s">
        <v>5</v>
      </c>
      <c r="U6" s="6" t="s">
        <v>6</v>
      </c>
      <c r="V6" s="6" t="s">
        <v>7</v>
      </c>
      <c r="W6" s="7" t="s">
        <v>31</v>
      </c>
      <c r="X6" s="2" t="s">
        <v>32</v>
      </c>
      <c r="AA6" s="8" t="s">
        <v>33</v>
      </c>
      <c r="AB6" s="8" t="s">
        <v>34</v>
      </c>
    </row>
    <row r="8" spans="1:28" ht="12.75">
      <c r="A8" s="22" t="s">
        <v>35</v>
      </c>
      <c r="B8" s="20"/>
      <c r="C8" s="23" t="s">
        <v>8</v>
      </c>
      <c r="D8" s="20"/>
      <c r="E8" s="20"/>
    </row>
    <row r="10" spans="1:28" ht="12.75">
      <c r="A10" s="22" t="s">
        <v>36</v>
      </c>
      <c r="B10" s="20"/>
      <c r="C10" s="23" t="s">
        <v>37</v>
      </c>
      <c r="D10" s="20"/>
      <c r="E10" s="20"/>
    </row>
    <row r="11" spans="1:28" ht="72">
      <c r="A11" s="9">
        <v>10</v>
      </c>
      <c r="B11" s="1" t="s">
        <v>38</v>
      </c>
      <c r="C11" s="1" t="s">
        <v>21</v>
      </c>
      <c r="D11" s="3" t="s">
        <v>39</v>
      </c>
      <c r="F11" s="10" t="s">
        <v>40</v>
      </c>
      <c r="G11" s="11">
        <v>0.5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4">
        <f t="shared" ref="O11:O16" si="0">SUM(I11:N11)</f>
        <v>0</v>
      </c>
      <c r="Q11" s="12">
        <f t="shared" ref="Q11:Q16" si="1">G11*I11</f>
        <v>0</v>
      </c>
      <c r="R11" s="12">
        <f t="shared" ref="R11:R16" si="2">G11*J11</f>
        <v>0</v>
      </c>
      <c r="S11" s="12">
        <f t="shared" ref="S11:S16" si="3">G11*K11</f>
        <v>0</v>
      </c>
      <c r="T11" s="12">
        <f t="shared" ref="T11:T16" si="4">G11*L11</f>
        <v>0</v>
      </c>
      <c r="U11" s="12">
        <f t="shared" ref="U11:U16" si="5">G11*M11</f>
        <v>0</v>
      </c>
      <c r="V11" s="12">
        <f t="shared" ref="V11:V16" si="6">G11*N11</f>
        <v>0</v>
      </c>
      <c r="W11" s="13">
        <f t="shared" ref="W11:W16" si="7">G11*O11</f>
        <v>0</v>
      </c>
      <c r="X11" s="4">
        <f t="shared" ref="X11:X16" si="8">ROUND(W11,2)</f>
        <v>0</v>
      </c>
      <c r="AA11" s="14">
        <v>0</v>
      </c>
      <c r="AB11" s="5">
        <v>0</v>
      </c>
    </row>
    <row r="12" spans="1:28" ht="84">
      <c r="A12" s="9">
        <v>20</v>
      </c>
      <c r="B12" s="1" t="s">
        <v>41</v>
      </c>
      <c r="C12" s="1" t="s">
        <v>21</v>
      </c>
      <c r="D12" s="3" t="s">
        <v>42</v>
      </c>
      <c r="F12" s="10" t="s">
        <v>40</v>
      </c>
      <c r="G12" s="11">
        <v>0.5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4">
        <f t="shared" si="0"/>
        <v>0</v>
      </c>
      <c r="Q12" s="12">
        <f t="shared" si="1"/>
        <v>0</v>
      </c>
      <c r="R12" s="12">
        <f t="shared" si="2"/>
        <v>0</v>
      </c>
      <c r="S12" s="12">
        <f t="shared" si="3"/>
        <v>0</v>
      </c>
      <c r="T12" s="12">
        <f t="shared" si="4"/>
        <v>0</v>
      </c>
      <c r="U12" s="12">
        <f t="shared" si="5"/>
        <v>0</v>
      </c>
      <c r="V12" s="12">
        <f t="shared" si="6"/>
        <v>0</v>
      </c>
      <c r="W12" s="13">
        <f t="shared" si="7"/>
        <v>0</v>
      </c>
      <c r="X12" s="4">
        <f t="shared" si="8"/>
        <v>0</v>
      </c>
      <c r="AA12" s="14">
        <v>0</v>
      </c>
      <c r="AB12" s="5">
        <v>0</v>
      </c>
    </row>
    <row r="13" spans="1:28" ht="72">
      <c r="A13" s="9">
        <v>30</v>
      </c>
      <c r="B13" s="1" t="s">
        <v>41</v>
      </c>
      <c r="C13" s="1" t="s">
        <v>21</v>
      </c>
      <c r="D13" s="3" t="s">
        <v>43</v>
      </c>
      <c r="F13" s="10" t="s">
        <v>40</v>
      </c>
      <c r="G13" s="11">
        <v>0.5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4">
        <f t="shared" si="0"/>
        <v>0</v>
      </c>
      <c r="Q13" s="12">
        <f t="shared" si="1"/>
        <v>0</v>
      </c>
      <c r="R13" s="12">
        <f t="shared" si="2"/>
        <v>0</v>
      </c>
      <c r="S13" s="12">
        <f t="shared" si="3"/>
        <v>0</v>
      </c>
      <c r="T13" s="12">
        <f t="shared" si="4"/>
        <v>0</v>
      </c>
      <c r="U13" s="12">
        <f t="shared" si="5"/>
        <v>0</v>
      </c>
      <c r="V13" s="12">
        <f t="shared" si="6"/>
        <v>0</v>
      </c>
      <c r="W13" s="13">
        <f t="shared" si="7"/>
        <v>0</v>
      </c>
      <c r="X13" s="4">
        <f t="shared" si="8"/>
        <v>0</v>
      </c>
      <c r="AA13" s="14">
        <v>0</v>
      </c>
      <c r="AB13" s="5">
        <v>0</v>
      </c>
    </row>
    <row r="14" spans="1:28" ht="48">
      <c r="A14" s="9">
        <v>40</v>
      </c>
      <c r="B14" s="1" t="s">
        <v>41</v>
      </c>
      <c r="C14" s="1" t="s">
        <v>21</v>
      </c>
      <c r="D14" s="3" t="s">
        <v>44</v>
      </c>
      <c r="F14" s="10" t="s">
        <v>40</v>
      </c>
      <c r="G14" s="11">
        <v>0.5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4">
        <f t="shared" si="0"/>
        <v>0</v>
      </c>
      <c r="Q14" s="12">
        <f t="shared" si="1"/>
        <v>0</v>
      </c>
      <c r="R14" s="12">
        <f t="shared" si="2"/>
        <v>0</v>
      </c>
      <c r="S14" s="12">
        <f t="shared" si="3"/>
        <v>0</v>
      </c>
      <c r="T14" s="12">
        <f t="shared" si="4"/>
        <v>0</v>
      </c>
      <c r="U14" s="12">
        <f t="shared" si="5"/>
        <v>0</v>
      </c>
      <c r="V14" s="12">
        <f t="shared" si="6"/>
        <v>0</v>
      </c>
      <c r="W14" s="13">
        <f t="shared" si="7"/>
        <v>0</v>
      </c>
      <c r="X14" s="4">
        <f t="shared" si="8"/>
        <v>0</v>
      </c>
      <c r="AA14" s="14">
        <v>0</v>
      </c>
      <c r="AB14" s="5">
        <v>0</v>
      </c>
    </row>
    <row r="15" spans="1:28" ht="60">
      <c r="A15" s="9">
        <v>50</v>
      </c>
      <c r="B15" s="1" t="s">
        <v>41</v>
      </c>
      <c r="C15" s="1" t="s">
        <v>21</v>
      </c>
      <c r="D15" s="3" t="s">
        <v>45</v>
      </c>
      <c r="F15" s="10" t="s">
        <v>40</v>
      </c>
      <c r="G15" s="11">
        <v>0.5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4">
        <f t="shared" si="0"/>
        <v>0</v>
      </c>
      <c r="Q15" s="12">
        <f t="shared" si="1"/>
        <v>0</v>
      </c>
      <c r="R15" s="12">
        <f t="shared" si="2"/>
        <v>0</v>
      </c>
      <c r="S15" s="12">
        <f t="shared" si="3"/>
        <v>0</v>
      </c>
      <c r="T15" s="12">
        <f t="shared" si="4"/>
        <v>0</v>
      </c>
      <c r="U15" s="12">
        <f t="shared" si="5"/>
        <v>0</v>
      </c>
      <c r="V15" s="12">
        <f t="shared" si="6"/>
        <v>0</v>
      </c>
      <c r="W15" s="13">
        <f t="shared" si="7"/>
        <v>0</v>
      </c>
      <c r="X15" s="4">
        <f t="shared" si="8"/>
        <v>0</v>
      </c>
      <c r="AA15" s="14">
        <v>0</v>
      </c>
      <c r="AB15" s="5">
        <v>0</v>
      </c>
    </row>
    <row r="16" spans="1:28" ht="72">
      <c r="A16" s="9">
        <v>60</v>
      </c>
      <c r="B16" s="1" t="s">
        <v>41</v>
      </c>
      <c r="C16" s="1" t="s">
        <v>21</v>
      </c>
      <c r="D16" s="3" t="s">
        <v>46</v>
      </c>
      <c r="F16" s="10" t="s">
        <v>40</v>
      </c>
      <c r="G16" s="11">
        <v>0.5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4">
        <f t="shared" si="0"/>
        <v>0</v>
      </c>
      <c r="Q16" s="12">
        <f t="shared" si="1"/>
        <v>0</v>
      </c>
      <c r="R16" s="12">
        <f t="shared" si="2"/>
        <v>0</v>
      </c>
      <c r="S16" s="12">
        <f t="shared" si="3"/>
        <v>0</v>
      </c>
      <c r="T16" s="12">
        <f t="shared" si="4"/>
        <v>0</v>
      </c>
      <c r="U16" s="12">
        <f t="shared" si="5"/>
        <v>0</v>
      </c>
      <c r="V16" s="12">
        <f t="shared" si="6"/>
        <v>0</v>
      </c>
      <c r="W16" s="13">
        <f t="shared" si="7"/>
        <v>0</v>
      </c>
      <c r="X16" s="4">
        <f t="shared" si="8"/>
        <v>0</v>
      </c>
      <c r="AA16" s="14">
        <v>0</v>
      </c>
      <c r="AB16" s="5">
        <v>0</v>
      </c>
    </row>
    <row r="17" spans="1:28" ht="12.75">
      <c r="F17" s="22" t="s">
        <v>47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15">
        <f t="shared" ref="Q17:X17" si="9">SUM(Q11:Q16)</f>
        <v>0</v>
      </c>
      <c r="R17" s="15">
        <f t="shared" si="9"/>
        <v>0</v>
      </c>
      <c r="S17" s="15">
        <f t="shared" si="9"/>
        <v>0</v>
      </c>
      <c r="T17" s="15">
        <f t="shared" si="9"/>
        <v>0</v>
      </c>
      <c r="U17" s="15">
        <f t="shared" si="9"/>
        <v>0</v>
      </c>
      <c r="V17" s="15">
        <f t="shared" si="9"/>
        <v>0</v>
      </c>
      <c r="W17" s="16">
        <f t="shared" si="9"/>
        <v>0</v>
      </c>
      <c r="X17" s="17">
        <f t="shared" si="9"/>
        <v>0</v>
      </c>
      <c r="AB17" s="18">
        <v>0</v>
      </c>
    </row>
    <row r="19" spans="1:28" ht="12.75">
      <c r="A19" s="22" t="s">
        <v>48</v>
      </c>
      <c r="B19" s="20"/>
      <c r="C19" s="23" t="s">
        <v>49</v>
      </c>
      <c r="D19" s="20"/>
      <c r="E19" s="20"/>
    </row>
    <row r="20" spans="1:28" ht="24">
      <c r="A20" s="9">
        <v>70</v>
      </c>
      <c r="B20" s="1" t="s">
        <v>50</v>
      </c>
      <c r="C20" s="1" t="s">
        <v>21</v>
      </c>
      <c r="D20" s="3" t="s">
        <v>51</v>
      </c>
      <c r="F20" s="10" t="s">
        <v>52</v>
      </c>
      <c r="G20" s="11">
        <v>180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4">
        <f>SUM(I20:N20)</f>
        <v>0</v>
      </c>
      <c r="Q20" s="12">
        <f>G20*I20</f>
        <v>0</v>
      </c>
      <c r="R20" s="12">
        <f>G20*J20</f>
        <v>0</v>
      </c>
      <c r="S20" s="12">
        <f>G20*K20</f>
        <v>0</v>
      </c>
      <c r="T20" s="12">
        <f>G20*L20</f>
        <v>0</v>
      </c>
      <c r="U20" s="12">
        <f>G20*M20</f>
        <v>0</v>
      </c>
      <c r="V20" s="12">
        <f>G20*N20</f>
        <v>0</v>
      </c>
      <c r="W20" s="13">
        <f>G20*O20</f>
        <v>0</v>
      </c>
      <c r="X20" s="4">
        <f>ROUND(W20,2)</f>
        <v>0</v>
      </c>
      <c r="AA20" s="14">
        <v>0</v>
      </c>
      <c r="AB20" s="5">
        <v>0</v>
      </c>
    </row>
    <row r="21" spans="1:28" ht="24">
      <c r="A21" s="9">
        <v>80</v>
      </c>
      <c r="B21" s="1" t="s">
        <v>53</v>
      </c>
      <c r="C21" s="1" t="s">
        <v>21</v>
      </c>
      <c r="D21" s="3" t="s">
        <v>54</v>
      </c>
      <c r="F21" s="10" t="s">
        <v>52</v>
      </c>
      <c r="G21" s="11">
        <v>180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4">
        <f>SUM(I21:N21)</f>
        <v>0</v>
      </c>
      <c r="Q21" s="12">
        <f>G21*I21</f>
        <v>0</v>
      </c>
      <c r="R21" s="12">
        <f>G21*J21</f>
        <v>0</v>
      </c>
      <c r="S21" s="12">
        <f>G21*K21</f>
        <v>0</v>
      </c>
      <c r="T21" s="12">
        <f>G21*L21</f>
        <v>0</v>
      </c>
      <c r="U21" s="12">
        <f>G21*M21</f>
        <v>0</v>
      </c>
      <c r="V21" s="12">
        <f>G21*N21</f>
        <v>0</v>
      </c>
      <c r="W21" s="13">
        <f>G21*O21</f>
        <v>0</v>
      </c>
      <c r="X21" s="4">
        <f>ROUND(W21,2)</f>
        <v>0</v>
      </c>
      <c r="AA21" s="14">
        <v>0</v>
      </c>
      <c r="AB21" s="5">
        <v>0</v>
      </c>
    </row>
    <row r="22" spans="1:28" ht="24">
      <c r="A22" s="9">
        <v>90</v>
      </c>
      <c r="B22" s="1" t="s">
        <v>55</v>
      </c>
      <c r="C22" s="1" t="s">
        <v>21</v>
      </c>
      <c r="D22" s="3" t="s">
        <v>56</v>
      </c>
      <c r="F22" s="10" t="s">
        <v>57</v>
      </c>
      <c r="G22" s="11">
        <v>5.0000000000000001E-3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4">
        <f>SUM(I22:N22)</f>
        <v>0</v>
      </c>
      <c r="Q22" s="12">
        <f>G22*I22</f>
        <v>0</v>
      </c>
      <c r="R22" s="12">
        <f>G22*J22</f>
        <v>0</v>
      </c>
      <c r="S22" s="12">
        <f>G22*K22</f>
        <v>0</v>
      </c>
      <c r="T22" s="12">
        <f>G22*L22</f>
        <v>0</v>
      </c>
      <c r="U22" s="12">
        <f>G22*M22</f>
        <v>0</v>
      </c>
      <c r="V22" s="12">
        <f>G22*N22</f>
        <v>0</v>
      </c>
      <c r="W22" s="13">
        <f>G22*O22</f>
        <v>0</v>
      </c>
      <c r="X22" s="4">
        <f>ROUND(W22,2)</f>
        <v>0</v>
      </c>
      <c r="AA22" s="14">
        <v>0</v>
      </c>
      <c r="AB22" s="5">
        <v>0</v>
      </c>
    </row>
    <row r="23" spans="1:28" ht="24">
      <c r="A23" s="9">
        <v>100</v>
      </c>
      <c r="B23" s="1" t="s">
        <v>58</v>
      </c>
      <c r="C23" s="1" t="s">
        <v>21</v>
      </c>
      <c r="D23" s="3" t="s">
        <v>59</v>
      </c>
      <c r="F23" s="10" t="s">
        <v>60</v>
      </c>
      <c r="G23" s="11">
        <v>54.000999999999998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4">
        <f>SUM(I23:N23)</f>
        <v>0</v>
      </c>
      <c r="Q23" s="12">
        <f>G23*I23</f>
        <v>0</v>
      </c>
      <c r="R23" s="12">
        <f>G23*J23</f>
        <v>0</v>
      </c>
      <c r="S23" s="12">
        <f>G23*K23</f>
        <v>0</v>
      </c>
      <c r="T23" s="12">
        <f>G23*L23</f>
        <v>0</v>
      </c>
      <c r="U23" s="12">
        <f>G23*M23</f>
        <v>0</v>
      </c>
      <c r="V23" s="12">
        <f>G23*N23</f>
        <v>0</v>
      </c>
      <c r="W23" s="13">
        <f>G23*O23</f>
        <v>0</v>
      </c>
      <c r="X23" s="4">
        <f>ROUND(W23,2)</f>
        <v>0</v>
      </c>
      <c r="AA23" s="14">
        <v>0</v>
      </c>
      <c r="AB23" s="5">
        <v>0</v>
      </c>
    </row>
    <row r="24" spans="1:28" ht="48">
      <c r="A24" s="9">
        <v>110</v>
      </c>
      <c r="B24" s="1" t="s">
        <v>61</v>
      </c>
      <c r="C24" s="1" t="s">
        <v>21</v>
      </c>
      <c r="D24" s="3" t="s">
        <v>62</v>
      </c>
      <c r="F24" s="10" t="s">
        <v>63</v>
      </c>
      <c r="G24" s="11">
        <v>3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4">
        <f>SUM(I24:N24)</f>
        <v>0</v>
      </c>
      <c r="Q24" s="12">
        <f>G24*I24</f>
        <v>0</v>
      </c>
      <c r="R24" s="12">
        <f>G24*J24</f>
        <v>0</v>
      </c>
      <c r="S24" s="12">
        <f>G24*K24</f>
        <v>0</v>
      </c>
      <c r="T24" s="12">
        <f>G24*L24</f>
        <v>0</v>
      </c>
      <c r="U24" s="12">
        <f>G24*M24</f>
        <v>0</v>
      </c>
      <c r="V24" s="12">
        <f>G24*N24</f>
        <v>0</v>
      </c>
      <c r="W24" s="13">
        <f>G24*O24</f>
        <v>0</v>
      </c>
      <c r="X24" s="4">
        <f>ROUND(W24,2)</f>
        <v>0</v>
      </c>
      <c r="AA24" s="14">
        <v>0</v>
      </c>
      <c r="AB24" s="5">
        <v>0</v>
      </c>
    </row>
    <row r="25" spans="1:28" ht="12.75">
      <c r="F25" s="22" t="s">
        <v>47</v>
      </c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15">
        <f t="shared" ref="Q25:X25" si="10">SUM(Q20:Q24)</f>
        <v>0</v>
      </c>
      <c r="R25" s="15">
        <f t="shared" si="10"/>
        <v>0</v>
      </c>
      <c r="S25" s="15">
        <f t="shared" si="10"/>
        <v>0</v>
      </c>
      <c r="T25" s="15">
        <f t="shared" si="10"/>
        <v>0</v>
      </c>
      <c r="U25" s="15">
        <f t="shared" si="10"/>
        <v>0</v>
      </c>
      <c r="V25" s="15">
        <f t="shared" si="10"/>
        <v>0</v>
      </c>
      <c r="W25" s="16">
        <f t="shared" si="10"/>
        <v>0</v>
      </c>
      <c r="X25" s="17">
        <f t="shared" si="10"/>
        <v>0</v>
      </c>
      <c r="AB25" s="18">
        <v>0</v>
      </c>
    </row>
    <row r="27" spans="1:28" ht="12.75">
      <c r="A27" s="22" t="s">
        <v>64</v>
      </c>
      <c r="B27" s="20"/>
      <c r="C27" s="23" t="s">
        <v>65</v>
      </c>
      <c r="D27" s="20"/>
      <c r="E27" s="20"/>
    </row>
    <row r="29" spans="1:28" ht="12.75">
      <c r="A29" s="22" t="s">
        <v>66</v>
      </c>
      <c r="B29" s="20"/>
      <c r="C29" s="23" t="s">
        <v>67</v>
      </c>
      <c r="D29" s="20"/>
      <c r="E29" s="20"/>
    </row>
    <row r="30" spans="1:28" ht="36">
      <c r="A30" s="9">
        <v>120</v>
      </c>
      <c r="B30" s="1" t="s">
        <v>68</v>
      </c>
      <c r="C30" s="1" t="s">
        <v>21</v>
      </c>
      <c r="D30" s="3" t="s">
        <v>69</v>
      </c>
      <c r="F30" s="10" t="s">
        <v>52</v>
      </c>
      <c r="G30" s="11">
        <v>2765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4">
        <f>SUM(I30:N30)</f>
        <v>0</v>
      </c>
      <c r="Q30" s="12">
        <f>G30*I30</f>
        <v>0</v>
      </c>
      <c r="R30" s="12">
        <f>G30*J30</f>
        <v>0</v>
      </c>
      <c r="S30" s="12">
        <f>G30*K30</f>
        <v>0</v>
      </c>
      <c r="T30" s="12">
        <f>G30*L30</f>
        <v>0</v>
      </c>
      <c r="U30" s="12">
        <f>G30*M30</f>
        <v>0</v>
      </c>
      <c r="V30" s="12">
        <f>G30*N30</f>
        <v>0</v>
      </c>
      <c r="W30" s="13">
        <f>G30*O30</f>
        <v>0</v>
      </c>
      <c r="X30" s="4">
        <f>ROUND(W30,2)</f>
        <v>0</v>
      </c>
      <c r="AA30" s="14">
        <v>0</v>
      </c>
      <c r="AB30" s="5">
        <v>0</v>
      </c>
    </row>
    <row r="31" spans="1:28" ht="36">
      <c r="A31" s="9">
        <v>130</v>
      </c>
      <c r="B31" s="1" t="s">
        <v>68</v>
      </c>
      <c r="C31" s="1" t="s">
        <v>21</v>
      </c>
      <c r="D31" s="3" t="s">
        <v>70</v>
      </c>
      <c r="F31" s="10" t="s">
        <v>52</v>
      </c>
      <c r="G31" s="11">
        <v>350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4">
        <f>SUM(I31:N31)</f>
        <v>0</v>
      </c>
      <c r="Q31" s="12">
        <f>G31*I31</f>
        <v>0</v>
      </c>
      <c r="R31" s="12">
        <f>G31*J31</f>
        <v>0</v>
      </c>
      <c r="S31" s="12">
        <f>G31*K31</f>
        <v>0</v>
      </c>
      <c r="T31" s="12">
        <f>G31*L31</f>
        <v>0</v>
      </c>
      <c r="U31" s="12">
        <f>G31*M31</f>
        <v>0</v>
      </c>
      <c r="V31" s="12">
        <f>G31*N31</f>
        <v>0</v>
      </c>
      <c r="W31" s="13">
        <f>G31*O31</f>
        <v>0</v>
      </c>
      <c r="X31" s="4">
        <f>ROUND(W31,2)</f>
        <v>0</v>
      </c>
      <c r="AA31" s="14">
        <v>0</v>
      </c>
      <c r="AB31" s="5">
        <v>0</v>
      </c>
    </row>
    <row r="32" spans="1:28" ht="36">
      <c r="A32" s="9">
        <v>140</v>
      </c>
      <c r="B32" s="1" t="s">
        <v>68</v>
      </c>
      <c r="C32" s="1" t="s">
        <v>21</v>
      </c>
      <c r="D32" s="3" t="s">
        <v>71</v>
      </c>
      <c r="F32" s="10" t="s">
        <v>52</v>
      </c>
      <c r="G32" s="11">
        <v>3115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4">
        <f>SUM(I32:N32)</f>
        <v>0</v>
      </c>
      <c r="Q32" s="12">
        <f>G32*I32</f>
        <v>0</v>
      </c>
      <c r="R32" s="12">
        <f>G32*J32</f>
        <v>0</v>
      </c>
      <c r="S32" s="12">
        <f>G32*K32</f>
        <v>0</v>
      </c>
      <c r="T32" s="12">
        <f>G32*L32</f>
        <v>0</v>
      </c>
      <c r="U32" s="12">
        <f>G32*M32</f>
        <v>0</v>
      </c>
      <c r="V32" s="12">
        <f>G32*N32</f>
        <v>0</v>
      </c>
      <c r="W32" s="13">
        <f>G32*O32</f>
        <v>0</v>
      </c>
      <c r="X32" s="4">
        <f>ROUND(W32,2)</f>
        <v>0</v>
      </c>
      <c r="AA32" s="14">
        <v>0</v>
      </c>
      <c r="AB32" s="5">
        <v>0</v>
      </c>
    </row>
    <row r="33" spans="1:28" ht="24">
      <c r="A33" s="9">
        <v>150</v>
      </c>
      <c r="B33" s="1" t="s">
        <v>72</v>
      </c>
      <c r="C33" s="1" t="s">
        <v>21</v>
      </c>
      <c r="D33" s="3" t="s">
        <v>59</v>
      </c>
      <c r="F33" s="10" t="s">
        <v>60</v>
      </c>
      <c r="G33" s="11">
        <v>3115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4">
        <f>SUM(I33:N33)</f>
        <v>0</v>
      </c>
      <c r="Q33" s="12">
        <f>G33*I33</f>
        <v>0</v>
      </c>
      <c r="R33" s="12">
        <f>G33*J33</f>
        <v>0</v>
      </c>
      <c r="S33" s="12">
        <f>G33*K33</f>
        <v>0</v>
      </c>
      <c r="T33" s="12">
        <f>G33*L33</f>
        <v>0</v>
      </c>
      <c r="U33" s="12">
        <f>G33*M33</f>
        <v>0</v>
      </c>
      <c r="V33" s="12">
        <f>G33*N33</f>
        <v>0</v>
      </c>
      <c r="W33" s="13">
        <f>G33*O33</f>
        <v>0</v>
      </c>
      <c r="X33" s="4">
        <f>ROUND(W33,2)</f>
        <v>0</v>
      </c>
      <c r="AA33" s="14">
        <v>0</v>
      </c>
      <c r="AB33" s="5">
        <v>0</v>
      </c>
    </row>
    <row r="34" spans="1:28" ht="12.75">
      <c r="F34" s="22" t="s">
        <v>47</v>
      </c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15">
        <f t="shared" ref="Q34:X34" si="11">SUM(Q30:Q33)</f>
        <v>0</v>
      </c>
      <c r="R34" s="15">
        <f t="shared" si="11"/>
        <v>0</v>
      </c>
      <c r="S34" s="15">
        <f t="shared" si="11"/>
        <v>0</v>
      </c>
      <c r="T34" s="15">
        <f t="shared" si="11"/>
        <v>0</v>
      </c>
      <c r="U34" s="15">
        <f t="shared" si="11"/>
        <v>0</v>
      </c>
      <c r="V34" s="15">
        <f t="shared" si="11"/>
        <v>0</v>
      </c>
      <c r="W34" s="16">
        <f t="shared" si="11"/>
        <v>0</v>
      </c>
      <c r="X34" s="17">
        <f t="shared" si="11"/>
        <v>0</v>
      </c>
      <c r="AB34" s="18">
        <v>0</v>
      </c>
    </row>
    <row r="36" spans="1:28" ht="12.75">
      <c r="A36" s="22" t="s">
        <v>73</v>
      </c>
      <c r="B36" s="20"/>
      <c r="C36" s="23" t="s">
        <v>74</v>
      </c>
      <c r="D36" s="20"/>
      <c r="E36" s="20"/>
    </row>
    <row r="37" spans="1:28" ht="36">
      <c r="A37" s="9">
        <v>160</v>
      </c>
      <c r="B37" s="1" t="s">
        <v>75</v>
      </c>
      <c r="C37" s="1" t="s">
        <v>21</v>
      </c>
      <c r="D37" s="3" t="s">
        <v>76</v>
      </c>
      <c r="F37" s="10" t="s">
        <v>52</v>
      </c>
      <c r="G37" s="11">
        <v>211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4">
        <f>SUM(I37:N37)</f>
        <v>0</v>
      </c>
      <c r="Q37" s="12">
        <f>G37*I37</f>
        <v>0</v>
      </c>
      <c r="R37" s="12">
        <f>G37*J37</f>
        <v>0</v>
      </c>
      <c r="S37" s="12">
        <f>G37*K37</f>
        <v>0</v>
      </c>
      <c r="T37" s="12">
        <f>G37*L37</f>
        <v>0</v>
      </c>
      <c r="U37" s="12">
        <f>G37*M37</f>
        <v>0</v>
      </c>
      <c r="V37" s="12">
        <f>G37*N37</f>
        <v>0</v>
      </c>
      <c r="W37" s="13">
        <f>G37*O37</f>
        <v>0</v>
      </c>
      <c r="X37" s="4">
        <f>ROUND(W37,2)</f>
        <v>0</v>
      </c>
      <c r="AA37" s="14">
        <v>0</v>
      </c>
      <c r="AB37" s="5">
        <v>0</v>
      </c>
    </row>
    <row r="38" spans="1:28" ht="36">
      <c r="A38" s="9">
        <v>170</v>
      </c>
      <c r="B38" s="1" t="s">
        <v>75</v>
      </c>
      <c r="C38" s="1" t="s">
        <v>21</v>
      </c>
      <c r="D38" s="3" t="s">
        <v>77</v>
      </c>
      <c r="F38" s="10" t="s">
        <v>52</v>
      </c>
      <c r="G38" s="11">
        <v>211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4">
        <f>SUM(I38:N38)</f>
        <v>0</v>
      </c>
      <c r="Q38" s="12">
        <f>G38*I38</f>
        <v>0</v>
      </c>
      <c r="R38" s="12">
        <f>G38*J38</f>
        <v>0</v>
      </c>
      <c r="S38" s="12">
        <f>G38*K38</f>
        <v>0</v>
      </c>
      <c r="T38" s="12">
        <f>G38*L38</f>
        <v>0</v>
      </c>
      <c r="U38" s="12">
        <f>G38*M38</f>
        <v>0</v>
      </c>
      <c r="V38" s="12">
        <f>G38*N38</f>
        <v>0</v>
      </c>
      <c r="W38" s="13">
        <f>G38*O38</f>
        <v>0</v>
      </c>
      <c r="X38" s="4">
        <f>ROUND(W38,2)</f>
        <v>0</v>
      </c>
      <c r="AA38" s="14">
        <v>0</v>
      </c>
      <c r="AB38" s="5">
        <v>0</v>
      </c>
    </row>
    <row r="39" spans="1:28" ht="24">
      <c r="A39" s="9">
        <v>180</v>
      </c>
      <c r="B39" s="1" t="s">
        <v>72</v>
      </c>
      <c r="C39" s="1" t="s">
        <v>21</v>
      </c>
      <c r="D39" s="3" t="s">
        <v>59</v>
      </c>
      <c r="F39" s="10" t="s">
        <v>60</v>
      </c>
      <c r="G39" s="11">
        <v>179.35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4">
        <f>SUM(I39:N39)</f>
        <v>0</v>
      </c>
      <c r="Q39" s="12">
        <f>G39*I39</f>
        <v>0</v>
      </c>
      <c r="R39" s="12">
        <f>G39*J39</f>
        <v>0</v>
      </c>
      <c r="S39" s="12">
        <f>G39*K39</f>
        <v>0</v>
      </c>
      <c r="T39" s="12">
        <f>G39*L39</f>
        <v>0</v>
      </c>
      <c r="U39" s="12">
        <f>G39*M39</f>
        <v>0</v>
      </c>
      <c r="V39" s="12">
        <f>G39*N39</f>
        <v>0</v>
      </c>
      <c r="W39" s="13">
        <f>G39*O39</f>
        <v>0</v>
      </c>
      <c r="X39" s="4">
        <f>ROUND(W39,2)</f>
        <v>0</v>
      </c>
      <c r="AA39" s="14">
        <v>0</v>
      </c>
      <c r="AB39" s="5">
        <v>0</v>
      </c>
    </row>
    <row r="40" spans="1:28" ht="12.75">
      <c r="F40" s="22" t="s">
        <v>47</v>
      </c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15">
        <f t="shared" ref="Q40:X40" si="12">SUM(Q37:Q39)</f>
        <v>0</v>
      </c>
      <c r="R40" s="15">
        <f t="shared" si="12"/>
        <v>0</v>
      </c>
      <c r="S40" s="15">
        <f t="shared" si="12"/>
        <v>0</v>
      </c>
      <c r="T40" s="15">
        <f t="shared" si="12"/>
        <v>0</v>
      </c>
      <c r="U40" s="15">
        <f t="shared" si="12"/>
        <v>0</v>
      </c>
      <c r="V40" s="15">
        <f t="shared" si="12"/>
        <v>0</v>
      </c>
      <c r="W40" s="16">
        <f t="shared" si="12"/>
        <v>0</v>
      </c>
      <c r="X40" s="17">
        <f t="shared" si="12"/>
        <v>0</v>
      </c>
      <c r="AB40" s="18">
        <v>0</v>
      </c>
    </row>
    <row r="42" spans="1:28" ht="12.75">
      <c r="A42" s="22" t="s">
        <v>78</v>
      </c>
      <c r="B42" s="20"/>
      <c r="C42" s="23" t="s">
        <v>79</v>
      </c>
      <c r="D42" s="20"/>
      <c r="E42" s="20"/>
    </row>
    <row r="43" spans="1:28" ht="36">
      <c r="A43" s="9">
        <v>190</v>
      </c>
      <c r="B43" s="1" t="s">
        <v>75</v>
      </c>
      <c r="C43" s="1" t="s">
        <v>21</v>
      </c>
      <c r="D43" s="3" t="s">
        <v>80</v>
      </c>
      <c r="F43" s="10" t="s">
        <v>52</v>
      </c>
      <c r="G43" s="11">
        <v>401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4">
        <f>SUM(I43:N43)</f>
        <v>0</v>
      </c>
      <c r="Q43" s="12">
        <f>G43*I43</f>
        <v>0</v>
      </c>
      <c r="R43" s="12">
        <f>G43*J43</f>
        <v>0</v>
      </c>
      <c r="S43" s="12">
        <f>G43*K43</f>
        <v>0</v>
      </c>
      <c r="T43" s="12">
        <f>G43*L43</f>
        <v>0</v>
      </c>
      <c r="U43" s="12">
        <f>G43*M43</f>
        <v>0</v>
      </c>
      <c r="V43" s="12">
        <f>G43*N43</f>
        <v>0</v>
      </c>
      <c r="W43" s="13">
        <f>G43*O43</f>
        <v>0</v>
      </c>
      <c r="X43" s="4">
        <f>ROUND(W43,2)</f>
        <v>0</v>
      </c>
      <c r="AA43" s="14">
        <v>0</v>
      </c>
      <c r="AB43" s="5">
        <v>0</v>
      </c>
    </row>
    <row r="44" spans="1:28" ht="48">
      <c r="A44" s="9">
        <v>200</v>
      </c>
      <c r="B44" s="1" t="s">
        <v>81</v>
      </c>
      <c r="C44" s="1" t="s">
        <v>21</v>
      </c>
      <c r="D44" s="3" t="s">
        <v>82</v>
      </c>
      <c r="F44" s="10" t="s">
        <v>52</v>
      </c>
      <c r="G44" s="11">
        <v>50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4">
        <f>SUM(I44:N44)</f>
        <v>0</v>
      </c>
      <c r="Q44" s="12">
        <f>G44*I44</f>
        <v>0</v>
      </c>
      <c r="R44" s="12">
        <f>G44*J44</f>
        <v>0</v>
      </c>
      <c r="S44" s="12">
        <f>G44*K44</f>
        <v>0</v>
      </c>
      <c r="T44" s="12">
        <f>G44*L44</f>
        <v>0</v>
      </c>
      <c r="U44" s="12">
        <f>G44*M44</f>
        <v>0</v>
      </c>
      <c r="V44" s="12">
        <f>G44*N44</f>
        <v>0</v>
      </c>
      <c r="W44" s="13">
        <f>G44*O44</f>
        <v>0</v>
      </c>
      <c r="X44" s="4">
        <f>ROUND(W44,2)</f>
        <v>0</v>
      </c>
      <c r="AA44" s="14">
        <v>0</v>
      </c>
      <c r="AB44" s="5">
        <v>0</v>
      </c>
    </row>
    <row r="45" spans="1:28" ht="36">
      <c r="A45" s="9">
        <v>210</v>
      </c>
      <c r="B45" s="1" t="s">
        <v>75</v>
      </c>
      <c r="C45" s="1" t="s">
        <v>21</v>
      </c>
      <c r="D45" s="3" t="s">
        <v>77</v>
      </c>
      <c r="F45" s="10" t="s">
        <v>52</v>
      </c>
      <c r="G45" s="11">
        <v>451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4">
        <f>SUM(I45:N45)</f>
        <v>0</v>
      </c>
      <c r="Q45" s="12">
        <f>G45*I45</f>
        <v>0</v>
      </c>
      <c r="R45" s="12">
        <f>G45*J45</f>
        <v>0</v>
      </c>
      <c r="S45" s="12">
        <f>G45*K45</f>
        <v>0</v>
      </c>
      <c r="T45" s="12">
        <f>G45*L45</f>
        <v>0</v>
      </c>
      <c r="U45" s="12">
        <f>G45*M45</f>
        <v>0</v>
      </c>
      <c r="V45" s="12">
        <f>G45*N45</f>
        <v>0</v>
      </c>
      <c r="W45" s="13">
        <f>G45*O45</f>
        <v>0</v>
      </c>
      <c r="X45" s="4">
        <f>ROUND(W45,2)</f>
        <v>0</v>
      </c>
      <c r="AA45" s="14">
        <v>0</v>
      </c>
      <c r="AB45" s="5">
        <v>0</v>
      </c>
    </row>
    <row r="46" spans="1:28" ht="24">
      <c r="A46" s="9">
        <v>220</v>
      </c>
      <c r="B46" s="1" t="s">
        <v>72</v>
      </c>
      <c r="C46" s="1" t="s">
        <v>21</v>
      </c>
      <c r="D46" s="3" t="s">
        <v>59</v>
      </c>
      <c r="F46" s="10" t="s">
        <v>60</v>
      </c>
      <c r="G46" s="11">
        <v>338.25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4">
        <f>SUM(I46:N46)</f>
        <v>0</v>
      </c>
      <c r="Q46" s="12">
        <f>G46*I46</f>
        <v>0</v>
      </c>
      <c r="R46" s="12">
        <f>G46*J46</f>
        <v>0</v>
      </c>
      <c r="S46" s="12">
        <f>G46*K46</f>
        <v>0</v>
      </c>
      <c r="T46" s="12">
        <f>G46*L46</f>
        <v>0</v>
      </c>
      <c r="U46" s="12">
        <f>G46*M46</f>
        <v>0</v>
      </c>
      <c r="V46" s="12">
        <f>G46*N46</f>
        <v>0</v>
      </c>
      <c r="W46" s="13">
        <f>G46*O46</f>
        <v>0</v>
      </c>
      <c r="X46" s="4">
        <f>ROUND(W46,2)</f>
        <v>0</v>
      </c>
      <c r="AA46" s="14">
        <v>0</v>
      </c>
      <c r="AB46" s="5">
        <v>0</v>
      </c>
    </row>
    <row r="47" spans="1:28" ht="12.75">
      <c r="F47" s="22" t="s">
        <v>47</v>
      </c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15">
        <f t="shared" ref="Q47:X47" si="13">SUM(Q43:Q46)</f>
        <v>0</v>
      </c>
      <c r="R47" s="15">
        <f t="shared" si="13"/>
        <v>0</v>
      </c>
      <c r="S47" s="15">
        <f t="shared" si="13"/>
        <v>0</v>
      </c>
      <c r="T47" s="15">
        <f t="shared" si="13"/>
        <v>0</v>
      </c>
      <c r="U47" s="15">
        <f t="shared" si="13"/>
        <v>0</v>
      </c>
      <c r="V47" s="15">
        <f t="shared" si="13"/>
        <v>0</v>
      </c>
      <c r="W47" s="16">
        <f t="shared" si="13"/>
        <v>0</v>
      </c>
      <c r="X47" s="17">
        <f t="shared" si="13"/>
        <v>0</v>
      </c>
      <c r="AB47" s="18">
        <v>0</v>
      </c>
    </row>
    <row r="49" spans="1:28" ht="12.75">
      <c r="A49" s="22" t="s">
        <v>83</v>
      </c>
      <c r="B49" s="20"/>
      <c r="C49" s="23" t="s">
        <v>84</v>
      </c>
      <c r="D49" s="20"/>
      <c r="E49" s="20"/>
    </row>
    <row r="50" spans="1:28" ht="36">
      <c r="A50" s="9">
        <v>230</v>
      </c>
      <c r="B50" s="1" t="s">
        <v>75</v>
      </c>
      <c r="C50" s="1" t="s">
        <v>21</v>
      </c>
      <c r="D50" s="3" t="s">
        <v>85</v>
      </c>
      <c r="F50" s="10" t="s">
        <v>52</v>
      </c>
      <c r="G50" s="11">
        <v>1217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4">
        <f>SUM(I50:N50)</f>
        <v>0</v>
      </c>
      <c r="Q50" s="12">
        <f>G50*I50</f>
        <v>0</v>
      </c>
      <c r="R50" s="12">
        <f>G50*J50</f>
        <v>0</v>
      </c>
      <c r="S50" s="12">
        <f>G50*K50</f>
        <v>0</v>
      </c>
      <c r="T50" s="12">
        <f>G50*L50</f>
        <v>0</v>
      </c>
      <c r="U50" s="12">
        <f>G50*M50</f>
        <v>0</v>
      </c>
      <c r="V50" s="12">
        <f>G50*N50</f>
        <v>0</v>
      </c>
      <c r="W50" s="13">
        <f>G50*O50</f>
        <v>0</v>
      </c>
      <c r="X50" s="4">
        <f>ROUND(W50,2)</f>
        <v>0</v>
      </c>
      <c r="AA50" s="14">
        <v>0</v>
      </c>
      <c r="AB50" s="5">
        <v>0</v>
      </c>
    </row>
    <row r="51" spans="1:28" ht="48">
      <c r="A51" s="9">
        <v>240</v>
      </c>
      <c r="B51" s="1" t="s">
        <v>81</v>
      </c>
      <c r="C51" s="1" t="s">
        <v>21</v>
      </c>
      <c r="D51" s="3" t="s">
        <v>86</v>
      </c>
      <c r="F51" s="10" t="s">
        <v>52</v>
      </c>
      <c r="G51" s="11">
        <v>50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4">
        <f>SUM(I51:N51)</f>
        <v>0</v>
      </c>
      <c r="Q51" s="12">
        <f>G51*I51</f>
        <v>0</v>
      </c>
      <c r="R51" s="12">
        <f>G51*J51</f>
        <v>0</v>
      </c>
      <c r="S51" s="12">
        <f>G51*K51</f>
        <v>0</v>
      </c>
      <c r="T51" s="12">
        <f>G51*L51</f>
        <v>0</v>
      </c>
      <c r="U51" s="12">
        <f>G51*M51</f>
        <v>0</v>
      </c>
      <c r="V51" s="12">
        <f>G51*N51</f>
        <v>0</v>
      </c>
      <c r="W51" s="13">
        <f>G51*O51</f>
        <v>0</v>
      </c>
      <c r="X51" s="4">
        <f>ROUND(W51,2)</f>
        <v>0</v>
      </c>
      <c r="AA51" s="14">
        <v>0</v>
      </c>
      <c r="AB51" s="5">
        <v>0</v>
      </c>
    </row>
    <row r="52" spans="1:28" ht="36">
      <c r="A52" s="9">
        <v>250</v>
      </c>
      <c r="B52" s="1" t="s">
        <v>75</v>
      </c>
      <c r="C52" s="1" t="s">
        <v>21</v>
      </c>
      <c r="D52" s="3" t="s">
        <v>77</v>
      </c>
      <c r="F52" s="10" t="s">
        <v>52</v>
      </c>
      <c r="G52" s="11">
        <v>1267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4">
        <f>SUM(I52:N52)</f>
        <v>0</v>
      </c>
      <c r="Q52" s="12">
        <f>G52*I52</f>
        <v>0</v>
      </c>
      <c r="R52" s="12">
        <f>G52*J52</f>
        <v>0</v>
      </c>
      <c r="S52" s="12">
        <f>G52*K52</f>
        <v>0</v>
      </c>
      <c r="T52" s="12">
        <f>G52*L52</f>
        <v>0</v>
      </c>
      <c r="U52" s="12">
        <f>G52*M52</f>
        <v>0</v>
      </c>
      <c r="V52" s="12">
        <f>G52*N52</f>
        <v>0</v>
      </c>
      <c r="W52" s="13">
        <f>G52*O52</f>
        <v>0</v>
      </c>
      <c r="X52" s="4">
        <f>ROUND(W52,2)</f>
        <v>0</v>
      </c>
      <c r="AA52" s="14">
        <v>0</v>
      </c>
      <c r="AB52" s="5">
        <v>0</v>
      </c>
    </row>
    <row r="53" spans="1:28" ht="24">
      <c r="A53" s="9">
        <v>260</v>
      </c>
      <c r="B53" s="1" t="s">
        <v>72</v>
      </c>
      <c r="C53" s="1" t="s">
        <v>21</v>
      </c>
      <c r="D53" s="3" t="s">
        <v>59</v>
      </c>
      <c r="F53" s="10" t="s">
        <v>60</v>
      </c>
      <c r="G53" s="11">
        <v>823.55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4">
        <f>SUM(I53:N53)</f>
        <v>0</v>
      </c>
      <c r="Q53" s="12">
        <f>G53*I53</f>
        <v>0</v>
      </c>
      <c r="R53" s="12">
        <f>G53*J53</f>
        <v>0</v>
      </c>
      <c r="S53" s="12">
        <f>G53*K53</f>
        <v>0</v>
      </c>
      <c r="T53" s="12">
        <f>G53*L53</f>
        <v>0</v>
      </c>
      <c r="U53" s="12">
        <f>G53*M53</f>
        <v>0</v>
      </c>
      <c r="V53" s="12">
        <f>G53*N53</f>
        <v>0</v>
      </c>
      <c r="W53" s="13">
        <f>G53*O53</f>
        <v>0</v>
      </c>
      <c r="X53" s="4">
        <f>ROUND(W53,2)</f>
        <v>0</v>
      </c>
      <c r="AA53" s="14">
        <v>0</v>
      </c>
      <c r="AB53" s="5">
        <v>0</v>
      </c>
    </row>
    <row r="54" spans="1:28" ht="12.75">
      <c r="F54" s="22" t="s">
        <v>47</v>
      </c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15">
        <f t="shared" ref="Q54:X54" si="14">SUM(Q50:Q53)</f>
        <v>0</v>
      </c>
      <c r="R54" s="15">
        <f t="shared" si="14"/>
        <v>0</v>
      </c>
      <c r="S54" s="15">
        <f t="shared" si="14"/>
        <v>0</v>
      </c>
      <c r="T54" s="15">
        <f t="shared" si="14"/>
        <v>0</v>
      </c>
      <c r="U54" s="15">
        <f t="shared" si="14"/>
        <v>0</v>
      </c>
      <c r="V54" s="15">
        <f t="shared" si="14"/>
        <v>0</v>
      </c>
      <c r="W54" s="16">
        <f t="shared" si="14"/>
        <v>0</v>
      </c>
      <c r="X54" s="17">
        <f t="shared" si="14"/>
        <v>0</v>
      </c>
      <c r="AB54" s="18">
        <v>0</v>
      </c>
    </row>
    <row r="56" spans="1:28" ht="12.75">
      <c r="A56" s="22" t="s">
        <v>87</v>
      </c>
      <c r="B56" s="20"/>
      <c r="C56" s="23" t="s">
        <v>88</v>
      </c>
      <c r="D56" s="20"/>
      <c r="E56" s="20"/>
    </row>
    <row r="57" spans="1:28" ht="36">
      <c r="A57" s="9">
        <v>270</v>
      </c>
      <c r="B57" s="1" t="s">
        <v>50</v>
      </c>
      <c r="C57" s="1" t="s">
        <v>21</v>
      </c>
      <c r="D57" s="3" t="s">
        <v>89</v>
      </c>
      <c r="F57" s="10" t="s">
        <v>52</v>
      </c>
      <c r="G57" s="11">
        <v>330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4">
        <f>SUM(I57:N57)</f>
        <v>0</v>
      </c>
      <c r="Q57" s="12">
        <f>G57*I57</f>
        <v>0</v>
      </c>
      <c r="R57" s="12">
        <f>G57*J57</f>
        <v>0</v>
      </c>
      <c r="S57" s="12">
        <f>G57*K57</f>
        <v>0</v>
      </c>
      <c r="T57" s="12">
        <f>G57*L57</f>
        <v>0</v>
      </c>
      <c r="U57" s="12">
        <f>G57*M57</f>
        <v>0</v>
      </c>
      <c r="V57" s="12">
        <f>G57*N57</f>
        <v>0</v>
      </c>
      <c r="W57" s="13">
        <f>G57*O57</f>
        <v>0</v>
      </c>
      <c r="X57" s="4">
        <f>ROUND(W57,2)</f>
        <v>0</v>
      </c>
      <c r="AA57" s="14">
        <v>0</v>
      </c>
      <c r="AB57" s="5">
        <v>0</v>
      </c>
    </row>
    <row r="58" spans="1:28" ht="24">
      <c r="A58" s="9">
        <v>280</v>
      </c>
      <c r="B58" s="1" t="s">
        <v>90</v>
      </c>
      <c r="C58" s="1" t="s">
        <v>21</v>
      </c>
      <c r="D58" s="3" t="s">
        <v>91</v>
      </c>
      <c r="F58" s="10" t="s">
        <v>52</v>
      </c>
      <c r="G58" s="11">
        <v>330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4">
        <f>SUM(I58:N58)</f>
        <v>0</v>
      </c>
      <c r="Q58" s="12">
        <f>G58*I58</f>
        <v>0</v>
      </c>
      <c r="R58" s="12">
        <f>G58*J58</f>
        <v>0</v>
      </c>
      <c r="S58" s="12">
        <f>G58*K58</f>
        <v>0</v>
      </c>
      <c r="T58" s="12">
        <f>G58*L58</f>
        <v>0</v>
      </c>
      <c r="U58" s="12">
        <f>G58*M58</f>
        <v>0</v>
      </c>
      <c r="V58" s="12">
        <f>G58*N58</f>
        <v>0</v>
      </c>
      <c r="W58" s="13">
        <f>G58*O58</f>
        <v>0</v>
      </c>
      <c r="X58" s="4">
        <f>ROUND(W58,2)</f>
        <v>0</v>
      </c>
      <c r="AA58" s="14">
        <v>0</v>
      </c>
      <c r="AB58" s="5">
        <v>0</v>
      </c>
    </row>
    <row r="59" spans="1:28" ht="24">
      <c r="A59" s="9">
        <v>290</v>
      </c>
      <c r="B59" s="1" t="s">
        <v>72</v>
      </c>
      <c r="C59" s="1" t="s">
        <v>21</v>
      </c>
      <c r="D59" s="3" t="s">
        <v>59</v>
      </c>
      <c r="F59" s="10" t="s">
        <v>60</v>
      </c>
      <c r="G59" s="11">
        <v>115.5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4">
        <f>SUM(I59:N59)</f>
        <v>0</v>
      </c>
      <c r="Q59" s="12">
        <f>G59*I59</f>
        <v>0</v>
      </c>
      <c r="R59" s="12">
        <f>G59*J59</f>
        <v>0</v>
      </c>
      <c r="S59" s="12">
        <f>G59*K59</f>
        <v>0</v>
      </c>
      <c r="T59" s="12">
        <f>G59*L59</f>
        <v>0</v>
      </c>
      <c r="U59" s="12">
        <f>G59*M59</f>
        <v>0</v>
      </c>
      <c r="V59" s="12">
        <f>G59*N59</f>
        <v>0</v>
      </c>
      <c r="W59" s="13">
        <f>G59*O59</f>
        <v>0</v>
      </c>
      <c r="X59" s="4">
        <f>ROUND(W59,2)</f>
        <v>0</v>
      </c>
      <c r="AA59" s="14">
        <v>0</v>
      </c>
      <c r="AB59" s="5">
        <v>0</v>
      </c>
    </row>
    <row r="60" spans="1:28" ht="12.75">
      <c r="F60" s="22" t="s">
        <v>47</v>
      </c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15">
        <f t="shared" ref="Q60:X60" si="15">SUM(Q57:Q59)</f>
        <v>0</v>
      </c>
      <c r="R60" s="15">
        <f t="shared" si="15"/>
        <v>0</v>
      </c>
      <c r="S60" s="15">
        <f t="shared" si="15"/>
        <v>0</v>
      </c>
      <c r="T60" s="15">
        <f t="shared" si="15"/>
        <v>0</v>
      </c>
      <c r="U60" s="15">
        <f t="shared" si="15"/>
        <v>0</v>
      </c>
      <c r="V60" s="15">
        <f t="shared" si="15"/>
        <v>0</v>
      </c>
      <c r="W60" s="16">
        <f t="shared" si="15"/>
        <v>0</v>
      </c>
      <c r="X60" s="17">
        <f t="shared" si="15"/>
        <v>0</v>
      </c>
      <c r="AB60" s="18">
        <v>0</v>
      </c>
    </row>
    <row r="62" spans="1:28" ht="12.75">
      <c r="A62" s="22" t="s">
        <v>92</v>
      </c>
      <c r="B62" s="20"/>
      <c r="C62" s="23" t="s">
        <v>93</v>
      </c>
      <c r="D62" s="20"/>
      <c r="E62" s="20"/>
    </row>
    <row r="63" spans="1:28" ht="36">
      <c r="A63" s="9">
        <v>300</v>
      </c>
      <c r="B63" s="1" t="s">
        <v>50</v>
      </c>
      <c r="C63" s="1" t="s">
        <v>21</v>
      </c>
      <c r="D63" s="3" t="s">
        <v>94</v>
      </c>
      <c r="F63" s="10" t="s">
        <v>52</v>
      </c>
      <c r="G63" s="11">
        <v>200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4">
        <f>SUM(I63:N63)</f>
        <v>0</v>
      </c>
      <c r="Q63" s="12">
        <f>G63*I63</f>
        <v>0</v>
      </c>
      <c r="R63" s="12">
        <f>G63*J63</f>
        <v>0</v>
      </c>
      <c r="S63" s="12">
        <f>G63*K63</f>
        <v>0</v>
      </c>
      <c r="T63" s="12">
        <f>G63*L63</f>
        <v>0</v>
      </c>
      <c r="U63" s="12">
        <f>G63*M63</f>
        <v>0</v>
      </c>
      <c r="V63" s="12">
        <f>G63*N63</f>
        <v>0</v>
      </c>
      <c r="W63" s="13">
        <f>G63*O63</f>
        <v>0</v>
      </c>
      <c r="X63" s="4">
        <f>ROUND(W63,2)</f>
        <v>0</v>
      </c>
      <c r="AA63" s="14">
        <v>0</v>
      </c>
      <c r="AB63" s="5">
        <v>0</v>
      </c>
    </row>
    <row r="64" spans="1:28" ht="24">
      <c r="A64" s="9">
        <v>310</v>
      </c>
      <c r="B64" s="1" t="s">
        <v>90</v>
      </c>
      <c r="C64" s="1" t="s">
        <v>21</v>
      </c>
      <c r="D64" s="3" t="s">
        <v>91</v>
      </c>
      <c r="F64" s="10" t="s">
        <v>52</v>
      </c>
      <c r="G64" s="11">
        <v>200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4">
        <f>SUM(I64:N64)</f>
        <v>0</v>
      </c>
      <c r="Q64" s="12">
        <f>G64*I64</f>
        <v>0</v>
      </c>
      <c r="R64" s="12">
        <f>G64*J64</f>
        <v>0</v>
      </c>
      <c r="S64" s="12">
        <f>G64*K64</f>
        <v>0</v>
      </c>
      <c r="T64" s="12">
        <f>G64*L64</f>
        <v>0</v>
      </c>
      <c r="U64" s="12">
        <f>G64*M64</f>
        <v>0</v>
      </c>
      <c r="V64" s="12">
        <f>G64*N64</f>
        <v>0</v>
      </c>
      <c r="W64" s="13">
        <f>G64*O64</f>
        <v>0</v>
      </c>
      <c r="X64" s="4">
        <f>ROUND(W64,2)</f>
        <v>0</v>
      </c>
      <c r="AA64" s="14">
        <v>0</v>
      </c>
      <c r="AB64" s="5">
        <v>0</v>
      </c>
    </row>
    <row r="65" spans="1:28" ht="24">
      <c r="A65" s="9">
        <v>320</v>
      </c>
      <c r="B65" s="1" t="s">
        <v>72</v>
      </c>
      <c r="C65" s="1" t="s">
        <v>21</v>
      </c>
      <c r="D65" s="3" t="s">
        <v>59</v>
      </c>
      <c r="F65" s="10" t="s">
        <v>60</v>
      </c>
      <c r="G65" s="11">
        <v>70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4">
        <f>SUM(I65:N65)</f>
        <v>0</v>
      </c>
      <c r="Q65" s="12">
        <f>G65*I65</f>
        <v>0</v>
      </c>
      <c r="R65" s="12">
        <f>G65*J65</f>
        <v>0</v>
      </c>
      <c r="S65" s="12">
        <f>G65*K65</f>
        <v>0</v>
      </c>
      <c r="T65" s="12">
        <f>G65*L65</f>
        <v>0</v>
      </c>
      <c r="U65" s="12">
        <f>G65*M65</f>
        <v>0</v>
      </c>
      <c r="V65" s="12">
        <f>G65*N65</f>
        <v>0</v>
      </c>
      <c r="W65" s="13">
        <f>G65*O65</f>
        <v>0</v>
      </c>
      <c r="X65" s="4">
        <f>ROUND(W65,2)</f>
        <v>0</v>
      </c>
      <c r="AA65" s="14">
        <v>0</v>
      </c>
      <c r="AB65" s="5">
        <v>0</v>
      </c>
    </row>
    <row r="66" spans="1:28" ht="12.75">
      <c r="F66" s="22" t="s">
        <v>47</v>
      </c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15">
        <f t="shared" ref="Q66:X66" si="16">SUM(Q63:Q65)</f>
        <v>0</v>
      </c>
      <c r="R66" s="15">
        <f t="shared" si="16"/>
        <v>0</v>
      </c>
      <c r="S66" s="15">
        <f t="shared" si="16"/>
        <v>0</v>
      </c>
      <c r="T66" s="15">
        <f t="shared" si="16"/>
        <v>0</v>
      </c>
      <c r="U66" s="15">
        <f t="shared" si="16"/>
        <v>0</v>
      </c>
      <c r="V66" s="15">
        <f t="shared" si="16"/>
        <v>0</v>
      </c>
      <c r="W66" s="16">
        <f t="shared" si="16"/>
        <v>0</v>
      </c>
      <c r="X66" s="17">
        <f t="shared" si="16"/>
        <v>0</v>
      </c>
      <c r="AB66" s="18">
        <v>0</v>
      </c>
    </row>
    <row r="68" spans="1:28" ht="12.75">
      <c r="A68" s="22" t="s">
        <v>95</v>
      </c>
      <c r="B68" s="20"/>
      <c r="C68" s="23" t="s">
        <v>9</v>
      </c>
      <c r="D68" s="20"/>
      <c r="E68" s="20"/>
    </row>
    <row r="70" spans="1:28" ht="12.75">
      <c r="A70" s="22" t="s">
        <v>96</v>
      </c>
      <c r="B70" s="20"/>
      <c r="C70" s="23" t="s">
        <v>67</v>
      </c>
      <c r="D70" s="20"/>
      <c r="E70" s="20"/>
    </row>
    <row r="71" spans="1:28" ht="24">
      <c r="A71" s="9">
        <v>330</v>
      </c>
      <c r="B71" s="1" t="s">
        <v>53</v>
      </c>
      <c r="C71" s="1" t="s">
        <v>21</v>
      </c>
      <c r="D71" s="3" t="s">
        <v>97</v>
      </c>
      <c r="F71" s="10" t="s">
        <v>52</v>
      </c>
      <c r="G71" s="11">
        <v>3115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4">
        <f>SUM(I71:N71)</f>
        <v>0</v>
      </c>
      <c r="Q71" s="12">
        <f>G71*I71</f>
        <v>0</v>
      </c>
      <c r="R71" s="12">
        <f>G71*J71</f>
        <v>0</v>
      </c>
      <c r="S71" s="12">
        <f>G71*K71</f>
        <v>0</v>
      </c>
      <c r="T71" s="12">
        <f>G71*L71</f>
        <v>0</v>
      </c>
      <c r="U71" s="12">
        <f>G71*M71</f>
        <v>0</v>
      </c>
      <c r="V71" s="12">
        <f>G71*N71</f>
        <v>0</v>
      </c>
      <c r="W71" s="13">
        <f>G71*O71</f>
        <v>0</v>
      </c>
      <c r="X71" s="4">
        <f>ROUND(W71,2)</f>
        <v>0</v>
      </c>
      <c r="AA71" s="14">
        <v>0</v>
      </c>
      <c r="AB71" s="5">
        <v>0</v>
      </c>
    </row>
    <row r="72" spans="1:28" ht="60">
      <c r="A72" s="9">
        <v>340</v>
      </c>
      <c r="B72" s="1" t="s">
        <v>98</v>
      </c>
      <c r="C72" s="1" t="s">
        <v>21</v>
      </c>
      <c r="D72" s="3" t="s">
        <v>99</v>
      </c>
      <c r="F72" s="10" t="s">
        <v>52</v>
      </c>
      <c r="G72" s="11">
        <v>3115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4">
        <f>SUM(I72:N72)</f>
        <v>0</v>
      </c>
      <c r="Q72" s="12">
        <f>G72*I72</f>
        <v>0</v>
      </c>
      <c r="R72" s="12">
        <f>G72*J72</f>
        <v>0</v>
      </c>
      <c r="S72" s="12">
        <f>G72*K72</f>
        <v>0</v>
      </c>
      <c r="T72" s="12">
        <f>G72*L72</f>
        <v>0</v>
      </c>
      <c r="U72" s="12">
        <f>G72*M72</f>
        <v>0</v>
      </c>
      <c r="V72" s="12">
        <f>G72*N72</f>
        <v>0</v>
      </c>
      <c r="W72" s="13">
        <f>G72*O72</f>
        <v>0</v>
      </c>
      <c r="X72" s="4">
        <f>ROUND(W72,2)</f>
        <v>0</v>
      </c>
      <c r="AA72" s="14">
        <v>0</v>
      </c>
      <c r="AB72" s="5">
        <v>0</v>
      </c>
    </row>
    <row r="73" spans="1:28" ht="36">
      <c r="A73" s="9">
        <v>350</v>
      </c>
      <c r="B73" s="1" t="s">
        <v>98</v>
      </c>
      <c r="C73" s="1" t="s">
        <v>21</v>
      </c>
      <c r="D73" s="3" t="s">
        <v>100</v>
      </c>
      <c r="F73" s="10" t="s">
        <v>52</v>
      </c>
      <c r="G73" s="11">
        <v>250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4">
        <f>SUM(I73:N73)</f>
        <v>0</v>
      </c>
      <c r="Q73" s="12">
        <f>G73*I73</f>
        <v>0</v>
      </c>
      <c r="R73" s="12">
        <f>G73*J73</f>
        <v>0</v>
      </c>
      <c r="S73" s="12">
        <f>G73*K73</f>
        <v>0</v>
      </c>
      <c r="T73" s="12">
        <f>G73*L73</f>
        <v>0</v>
      </c>
      <c r="U73" s="12">
        <f>G73*M73</f>
        <v>0</v>
      </c>
      <c r="V73" s="12">
        <f>G73*N73</f>
        <v>0</v>
      </c>
      <c r="W73" s="13">
        <f>G73*O73</f>
        <v>0</v>
      </c>
      <c r="X73" s="4">
        <f>ROUND(W73,2)</f>
        <v>0</v>
      </c>
      <c r="AA73" s="14">
        <v>0</v>
      </c>
      <c r="AB73" s="5">
        <v>0</v>
      </c>
    </row>
    <row r="74" spans="1:28" ht="12.75">
      <c r="F74" s="22" t="s">
        <v>47</v>
      </c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15">
        <f t="shared" ref="Q74:X74" si="17">SUM(Q71:Q73)</f>
        <v>0</v>
      </c>
      <c r="R74" s="15">
        <f t="shared" si="17"/>
        <v>0</v>
      </c>
      <c r="S74" s="15">
        <f t="shared" si="17"/>
        <v>0</v>
      </c>
      <c r="T74" s="15">
        <f t="shared" si="17"/>
        <v>0</v>
      </c>
      <c r="U74" s="15">
        <f t="shared" si="17"/>
        <v>0</v>
      </c>
      <c r="V74" s="15">
        <f t="shared" si="17"/>
        <v>0</v>
      </c>
      <c r="W74" s="16">
        <f t="shared" si="17"/>
        <v>0</v>
      </c>
      <c r="X74" s="17">
        <f t="shared" si="17"/>
        <v>0</v>
      </c>
      <c r="AB74" s="18">
        <v>0</v>
      </c>
    </row>
    <row r="76" spans="1:28" ht="12.75">
      <c r="A76" s="22" t="s">
        <v>101</v>
      </c>
      <c r="B76" s="20"/>
      <c r="C76" s="23" t="s">
        <v>74</v>
      </c>
      <c r="D76" s="20"/>
      <c r="E76" s="20"/>
    </row>
    <row r="77" spans="1:28" ht="24">
      <c r="A77" s="9">
        <v>360</v>
      </c>
      <c r="B77" s="1" t="s">
        <v>53</v>
      </c>
      <c r="C77" s="1" t="s">
        <v>21</v>
      </c>
      <c r="D77" s="3" t="s">
        <v>97</v>
      </c>
      <c r="F77" s="10" t="s">
        <v>52</v>
      </c>
      <c r="G77" s="11">
        <v>211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4">
        <f>SUM(I77:N77)</f>
        <v>0</v>
      </c>
      <c r="Q77" s="12">
        <f>G77*I77</f>
        <v>0</v>
      </c>
      <c r="R77" s="12">
        <f>G77*J77</f>
        <v>0</v>
      </c>
      <c r="S77" s="12">
        <f>G77*K77</f>
        <v>0</v>
      </c>
      <c r="T77" s="12">
        <f>G77*L77</f>
        <v>0</v>
      </c>
      <c r="U77" s="12">
        <f>G77*M77</f>
        <v>0</v>
      </c>
      <c r="V77" s="12">
        <f>G77*N77</f>
        <v>0</v>
      </c>
      <c r="W77" s="13">
        <f>G77*O77</f>
        <v>0</v>
      </c>
      <c r="X77" s="4">
        <f>ROUND(W77,2)</f>
        <v>0</v>
      </c>
      <c r="AA77" s="14">
        <v>0</v>
      </c>
      <c r="AB77" s="5">
        <v>0</v>
      </c>
    </row>
    <row r="78" spans="1:28" ht="60">
      <c r="A78" s="9">
        <v>370</v>
      </c>
      <c r="B78" s="1" t="s">
        <v>98</v>
      </c>
      <c r="C78" s="1" t="s">
        <v>21</v>
      </c>
      <c r="D78" s="3" t="s">
        <v>102</v>
      </c>
      <c r="F78" s="10" t="s">
        <v>52</v>
      </c>
      <c r="G78" s="11">
        <v>211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4">
        <f>SUM(I78:N78)</f>
        <v>0</v>
      </c>
      <c r="Q78" s="12">
        <f>G78*I78</f>
        <v>0</v>
      </c>
      <c r="R78" s="12">
        <f>G78*J78</f>
        <v>0</v>
      </c>
      <c r="S78" s="12">
        <f>G78*K78</f>
        <v>0</v>
      </c>
      <c r="T78" s="12">
        <f>G78*L78</f>
        <v>0</v>
      </c>
      <c r="U78" s="12">
        <f>G78*M78</f>
        <v>0</v>
      </c>
      <c r="V78" s="12">
        <f>G78*N78</f>
        <v>0</v>
      </c>
      <c r="W78" s="13">
        <f>G78*O78</f>
        <v>0</v>
      </c>
      <c r="X78" s="4">
        <f>ROUND(W78,2)</f>
        <v>0</v>
      </c>
      <c r="AA78" s="14">
        <v>0</v>
      </c>
      <c r="AB78" s="5">
        <v>0</v>
      </c>
    </row>
    <row r="79" spans="1:28" ht="12.75">
      <c r="F79" s="22" t="s">
        <v>47</v>
      </c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15">
        <f t="shared" ref="Q79:X79" si="18">SUM(Q77:Q78)</f>
        <v>0</v>
      </c>
      <c r="R79" s="15">
        <f t="shared" si="18"/>
        <v>0</v>
      </c>
      <c r="S79" s="15">
        <f t="shared" si="18"/>
        <v>0</v>
      </c>
      <c r="T79" s="15">
        <f t="shared" si="18"/>
        <v>0</v>
      </c>
      <c r="U79" s="15">
        <f t="shared" si="18"/>
        <v>0</v>
      </c>
      <c r="V79" s="15">
        <f t="shared" si="18"/>
        <v>0</v>
      </c>
      <c r="W79" s="16">
        <f t="shared" si="18"/>
        <v>0</v>
      </c>
      <c r="X79" s="17">
        <f t="shared" si="18"/>
        <v>0</v>
      </c>
      <c r="AB79" s="18">
        <v>0</v>
      </c>
    </row>
    <row r="81" spans="1:28" ht="12.75">
      <c r="A81" s="22" t="s">
        <v>103</v>
      </c>
      <c r="B81" s="20"/>
      <c r="C81" s="23" t="s">
        <v>79</v>
      </c>
      <c r="D81" s="20"/>
      <c r="E81" s="20"/>
    </row>
    <row r="82" spans="1:28" ht="24">
      <c r="A82" s="9">
        <v>380</v>
      </c>
      <c r="B82" s="1" t="s">
        <v>53</v>
      </c>
      <c r="C82" s="1" t="s">
        <v>21</v>
      </c>
      <c r="D82" s="3" t="s">
        <v>97</v>
      </c>
      <c r="F82" s="10" t="s">
        <v>52</v>
      </c>
      <c r="G82" s="11">
        <v>454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4">
        <f>SUM(I82:N82)</f>
        <v>0</v>
      </c>
      <c r="Q82" s="12">
        <f>G82*I82</f>
        <v>0</v>
      </c>
      <c r="R82" s="12">
        <f>G82*J82</f>
        <v>0</v>
      </c>
      <c r="S82" s="12">
        <f>G82*K82</f>
        <v>0</v>
      </c>
      <c r="T82" s="12">
        <f>G82*L82</f>
        <v>0</v>
      </c>
      <c r="U82" s="12">
        <f>G82*M82</f>
        <v>0</v>
      </c>
      <c r="V82" s="12">
        <f>G82*N82</f>
        <v>0</v>
      </c>
      <c r="W82" s="13">
        <f>G82*O82</f>
        <v>0</v>
      </c>
      <c r="X82" s="4">
        <f>ROUND(W82,2)</f>
        <v>0</v>
      </c>
      <c r="AA82" s="14">
        <v>0</v>
      </c>
      <c r="AB82" s="5">
        <v>0</v>
      </c>
    </row>
    <row r="83" spans="1:28" ht="60">
      <c r="A83" s="9">
        <v>390</v>
      </c>
      <c r="B83" s="1" t="s">
        <v>98</v>
      </c>
      <c r="C83" s="1" t="s">
        <v>21</v>
      </c>
      <c r="D83" s="3" t="s">
        <v>102</v>
      </c>
      <c r="F83" s="10" t="s">
        <v>52</v>
      </c>
      <c r="G83" s="11">
        <v>454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4">
        <f>SUM(I83:N83)</f>
        <v>0</v>
      </c>
      <c r="Q83" s="12">
        <f>G83*I83</f>
        <v>0</v>
      </c>
      <c r="R83" s="12">
        <f>G83*J83</f>
        <v>0</v>
      </c>
      <c r="S83" s="12">
        <f>G83*K83</f>
        <v>0</v>
      </c>
      <c r="T83" s="12">
        <f>G83*L83</f>
        <v>0</v>
      </c>
      <c r="U83" s="12">
        <f>G83*M83</f>
        <v>0</v>
      </c>
      <c r="V83" s="12">
        <f>G83*N83</f>
        <v>0</v>
      </c>
      <c r="W83" s="13">
        <f>G83*O83</f>
        <v>0</v>
      </c>
      <c r="X83" s="4">
        <f>ROUND(W83,2)</f>
        <v>0</v>
      </c>
      <c r="AA83" s="14">
        <v>0</v>
      </c>
      <c r="AB83" s="5">
        <v>0</v>
      </c>
    </row>
    <row r="84" spans="1:28" ht="12.75">
      <c r="F84" s="22" t="s">
        <v>47</v>
      </c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15">
        <f t="shared" ref="Q84:X84" si="19">SUM(Q82:Q83)</f>
        <v>0</v>
      </c>
      <c r="R84" s="15">
        <f t="shared" si="19"/>
        <v>0</v>
      </c>
      <c r="S84" s="15">
        <f t="shared" si="19"/>
        <v>0</v>
      </c>
      <c r="T84" s="15">
        <f t="shared" si="19"/>
        <v>0</v>
      </c>
      <c r="U84" s="15">
        <f t="shared" si="19"/>
        <v>0</v>
      </c>
      <c r="V84" s="15">
        <f t="shared" si="19"/>
        <v>0</v>
      </c>
      <c r="W84" s="16">
        <f t="shared" si="19"/>
        <v>0</v>
      </c>
      <c r="X84" s="17">
        <f t="shared" si="19"/>
        <v>0</v>
      </c>
      <c r="AB84" s="18">
        <v>0</v>
      </c>
    </row>
    <row r="86" spans="1:28" ht="12.75">
      <c r="A86" s="22" t="s">
        <v>104</v>
      </c>
      <c r="B86" s="20"/>
      <c r="C86" s="23" t="s">
        <v>84</v>
      </c>
      <c r="D86" s="20"/>
      <c r="E86" s="20"/>
    </row>
    <row r="87" spans="1:28" ht="24">
      <c r="A87" s="9">
        <v>400</v>
      </c>
      <c r="B87" s="1" t="s">
        <v>53</v>
      </c>
      <c r="C87" s="1" t="s">
        <v>21</v>
      </c>
      <c r="D87" s="3" t="s">
        <v>97</v>
      </c>
      <c r="F87" s="10" t="s">
        <v>52</v>
      </c>
      <c r="G87" s="11">
        <v>1147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4">
        <f>SUM(I87:N87)</f>
        <v>0</v>
      </c>
      <c r="Q87" s="12">
        <f>G87*I87</f>
        <v>0</v>
      </c>
      <c r="R87" s="12">
        <f>G87*J87</f>
        <v>0</v>
      </c>
      <c r="S87" s="12">
        <f>G87*K87</f>
        <v>0</v>
      </c>
      <c r="T87" s="12">
        <f>G87*L87</f>
        <v>0</v>
      </c>
      <c r="U87" s="12">
        <f>G87*M87</f>
        <v>0</v>
      </c>
      <c r="V87" s="12">
        <f>G87*N87</f>
        <v>0</v>
      </c>
      <c r="W87" s="13">
        <f>G87*O87</f>
        <v>0</v>
      </c>
      <c r="X87" s="4">
        <f>ROUND(W87,2)</f>
        <v>0</v>
      </c>
      <c r="AA87" s="14">
        <v>0</v>
      </c>
      <c r="AB87" s="5">
        <v>0</v>
      </c>
    </row>
    <row r="88" spans="1:28" ht="60">
      <c r="A88" s="9">
        <v>410</v>
      </c>
      <c r="B88" s="1" t="s">
        <v>98</v>
      </c>
      <c r="C88" s="1" t="s">
        <v>21</v>
      </c>
      <c r="D88" s="3" t="s">
        <v>102</v>
      </c>
      <c r="F88" s="10" t="s">
        <v>52</v>
      </c>
      <c r="G88" s="11">
        <v>1147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4">
        <f>SUM(I88:N88)</f>
        <v>0</v>
      </c>
      <c r="Q88" s="12">
        <f>G88*I88</f>
        <v>0</v>
      </c>
      <c r="R88" s="12">
        <f>G88*J88</f>
        <v>0</v>
      </c>
      <c r="S88" s="12">
        <f>G88*K88</f>
        <v>0</v>
      </c>
      <c r="T88" s="12">
        <f>G88*L88</f>
        <v>0</v>
      </c>
      <c r="U88" s="12">
        <f>G88*M88</f>
        <v>0</v>
      </c>
      <c r="V88" s="12">
        <f>G88*N88</f>
        <v>0</v>
      </c>
      <c r="W88" s="13">
        <f>G88*O88</f>
        <v>0</v>
      </c>
      <c r="X88" s="4">
        <f>ROUND(W88,2)</f>
        <v>0</v>
      </c>
      <c r="AA88" s="14">
        <v>0</v>
      </c>
      <c r="AB88" s="5">
        <v>0</v>
      </c>
    </row>
    <row r="89" spans="1:28" ht="12.75">
      <c r="F89" s="22" t="s">
        <v>47</v>
      </c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15">
        <f t="shared" ref="Q89:X89" si="20">SUM(Q87:Q88)</f>
        <v>0</v>
      </c>
      <c r="R89" s="15">
        <f t="shared" si="20"/>
        <v>0</v>
      </c>
      <c r="S89" s="15">
        <f t="shared" si="20"/>
        <v>0</v>
      </c>
      <c r="T89" s="15">
        <f t="shared" si="20"/>
        <v>0</v>
      </c>
      <c r="U89" s="15">
        <f t="shared" si="20"/>
        <v>0</v>
      </c>
      <c r="V89" s="15">
        <f t="shared" si="20"/>
        <v>0</v>
      </c>
      <c r="W89" s="16">
        <f t="shared" si="20"/>
        <v>0</v>
      </c>
      <c r="X89" s="17">
        <f t="shared" si="20"/>
        <v>0</v>
      </c>
      <c r="AB89" s="18">
        <v>0</v>
      </c>
    </row>
    <row r="91" spans="1:28" ht="12.75">
      <c r="A91" s="22" t="s">
        <v>105</v>
      </c>
      <c r="B91" s="20"/>
      <c r="C91" s="23" t="s">
        <v>88</v>
      </c>
      <c r="D91" s="20"/>
      <c r="E91" s="20"/>
    </row>
    <row r="92" spans="1:28" ht="24">
      <c r="A92" s="9">
        <v>420</v>
      </c>
      <c r="B92" s="1" t="s">
        <v>53</v>
      </c>
      <c r="C92" s="1" t="s">
        <v>21</v>
      </c>
      <c r="D92" s="3" t="s">
        <v>97</v>
      </c>
      <c r="F92" s="10" t="s">
        <v>52</v>
      </c>
      <c r="G92" s="11">
        <v>330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2">
        <v>0</v>
      </c>
      <c r="O92" s="4">
        <f>SUM(I92:N92)</f>
        <v>0</v>
      </c>
      <c r="Q92" s="12">
        <f>G92*I92</f>
        <v>0</v>
      </c>
      <c r="R92" s="12">
        <f>G92*J92</f>
        <v>0</v>
      </c>
      <c r="S92" s="12">
        <f>G92*K92</f>
        <v>0</v>
      </c>
      <c r="T92" s="12">
        <f>G92*L92</f>
        <v>0</v>
      </c>
      <c r="U92" s="12">
        <f>G92*M92</f>
        <v>0</v>
      </c>
      <c r="V92" s="12">
        <f>G92*N92</f>
        <v>0</v>
      </c>
      <c r="W92" s="13">
        <f>G92*O92</f>
        <v>0</v>
      </c>
      <c r="X92" s="4">
        <f>ROUND(W92,2)</f>
        <v>0</v>
      </c>
      <c r="AA92" s="14">
        <v>0</v>
      </c>
      <c r="AB92" s="5">
        <v>0</v>
      </c>
    </row>
    <row r="93" spans="1:28" ht="60">
      <c r="A93" s="9">
        <v>430</v>
      </c>
      <c r="B93" s="1" t="s">
        <v>98</v>
      </c>
      <c r="C93" s="1" t="s">
        <v>21</v>
      </c>
      <c r="D93" s="3" t="s">
        <v>106</v>
      </c>
      <c r="F93" s="10" t="s">
        <v>52</v>
      </c>
      <c r="G93" s="11">
        <v>330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0</v>
      </c>
      <c r="O93" s="4">
        <f>SUM(I93:N93)</f>
        <v>0</v>
      </c>
      <c r="Q93" s="12">
        <f>G93*I93</f>
        <v>0</v>
      </c>
      <c r="R93" s="12">
        <f>G93*J93</f>
        <v>0</v>
      </c>
      <c r="S93" s="12">
        <f>G93*K93</f>
        <v>0</v>
      </c>
      <c r="T93" s="12">
        <f>G93*L93</f>
        <v>0</v>
      </c>
      <c r="U93" s="12">
        <f>G93*M93</f>
        <v>0</v>
      </c>
      <c r="V93" s="12">
        <f>G93*N93</f>
        <v>0</v>
      </c>
      <c r="W93" s="13">
        <f>G93*O93</f>
        <v>0</v>
      </c>
      <c r="X93" s="4">
        <f>ROUND(W93,2)</f>
        <v>0</v>
      </c>
      <c r="AA93" s="14">
        <v>0</v>
      </c>
      <c r="AB93" s="5">
        <v>0</v>
      </c>
    </row>
    <row r="94" spans="1:28" ht="12.75">
      <c r="F94" s="22" t="s">
        <v>47</v>
      </c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15">
        <f t="shared" ref="Q94:X94" si="21">SUM(Q92:Q93)</f>
        <v>0</v>
      </c>
      <c r="R94" s="15">
        <f t="shared" si="21"/>
        <v>0</v>
      </c>
      <c r="S94" s="15">
        <f t="shared" si="21"/>
        <v>0</v>
      </c>
      <c r="T94" s="15">
        <f t="shared" si="21"/>
        <v>0</v>
      </c>
      <c r="U94" s="15">
        <f t="shared" si="21"/>
        <v>0</v>
      </c>
      <c r="V94" s="15">
        <f t="shared" si="21"/>
        <v>0</v>
      </c>
      <c r="W94" s="16">
        <f t="shared" si="21"/>
        <v>0</v>
      </c>
      <c r="X94" s="17">
        <f t="shared" si="21"/>
        <v>0</v>
      </c>
      <c r="AB94" s="18">
        <v>0</v>
      </c>
    </row>
    <row r="96" spans="1:28" ht="12.75">
      <c r="A96" s="22" t="s">
        <v>107</v>
      </c>
      <c r="B96" s="20"/>
      <c r="C96" s="23" t="s">
        <v>93</v>
      </c>
      <c r="D96" s="20"/>
      <c r="E96" s="20"/>
    </row>
    <row r="97" spans="1:28" ht="24">
      <c r="A97" s="9">
        <v>440</v>
      </c>
      <c r="B97" s="1" t="s">
        <v>53</v>
      </c>
      <c r="C97" s="1" t="s">
        <v>21</v>
      </c>
      <c r="D97" s="3" t="s">
        <v>97</v>
      </c>
      <c r="F97" s="10" t="s">
        <v>52</v>
      </c>
      <c r="G97" s="11">
        <v>200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4">
        <f>SUM(I97:N97)</f>
        <v>0</v>
      </c>
      <c r="Q97" s="12">
        <f>G97*I97</f>
        <v>0</v>
      </c>
      <c r="R97" s="12">
        <f>G97*J97</f>
        <v>0</v>
      </c>
      <c r="S97" s="12">
        <f>G97*K97</f>
        <v>0</v>
      </c>
      <c r="T97" s="12">
        <f>G97*L97</f>
        <v>0</v>
      </c>
      <c r="U97" s="12">
        <f>G97*M97</f>
        <v>0</v>
      </c>
      <c r="V97" s="12">
        <f>G97*N97</f>
        <v>0</v>
      </c>
      <c r="W97" s="13">
        <f>G97*O97</f>
        <v>0</v>
      </c>
      <c r="X97" s="4">
        <f>ROUND(W97,2)</f>
        <v>0</v>
      </c>
      <c r="AA97" s="14">
        <v>0</v>
      </c>
      <c r="AB97" s="5">
        <v>0</v>
      </c>
    </row>
    <row r="98" spans="1:28" ht="36">
      <c r="A98" s="9">
        <v>450</v>
      </c>
      <c r="B98" s="1" t="s">
        <v>98</v>
      </c>
      <c r="C98" s="1" t="s">
        <v>21</v>
      </c>
      <c r="D98" s="3" t="s">
        <v>108</v>
      </c>
      <c r="F98" s="10" t="s">
        <v>52</v>
      </c>
      <c r="G98" s="11">
        <v>200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4">
        <f>SUM(I98:N98)</f>
        <v>0</v>
      </c>
      <c r="Q98" s="12">
        <f>G98*I98</f>
        <v>0</v>
      </c>
      <c r="R98" s="12">
        <f>G98*J98</f>
        <v>0</v>
      </c>
      <c r="S98" s="12">
        <f>G98*K98</f>
        <v>0</v>
      </c>
      <c r="T98" s="12">
        <f>G98*L98</f>
        <v>0</v>
      </c>
      <c r="U98" s="12">
        <f>G98*M98</f>
        <v>0</v>
      </c>
      <c r="V98" s="12">
        <f>G98*N98</f>
        <v>0</v>
      </c>
      <c r="W98" s="13">
        <f>G98*O98</f>
        <v>0</v>
      </c>
      <c r="X98" s="4">
        <f>ROUND(W98,2)</f>
        <v>0</v>
      </c>
      <c r="AA98" s="14">
        <v>0</v>
      </c>
      <c r="AB98" s="5">
        <v>0</v>
      </c>
    </row>
    <row r="99" spans="1:28" ht="12.75">
      <c r="F99" s="22" t="s">
        <v>47</v>
      </c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15">
        <f t="shared" ref="Q99:X99" si="22">SUM(Q97:Q98)</f>
        <v>0</v>
      </c>
      <c r="R99" s="15">
        <f t="shared" si="22"/>
        <v>0</v>
      </c>
      <c r="S99" s="15">
        <f t="shared" si="22"/>
        <v>0</v>
      </c>
      <c r="T99" s="15">
        <f t="shared" si="22"/>
        <v>0</v>
      </c>
      <c r="U99" s="15">
        <f t="shared" si="22"/>
        <v>0</v>
      </c>
      <c r="V99" s="15">
        <f t="shared" si="22"/>
        <v>0</v>
      </c>
      <c r="W99" s="16">
        <f t="shared" si="22"/>
        <v>0</v>
      </c>
      <c r="X99" s="17">
        <f t="shared" si="22"/>
        <v>0</v>
      </c>
      <c r="AB99" s="18">
        <v>0</v>
      </c>
    </row>
    <row r="101" spans="1:28" ht="12.75">
      <c r="A101" s="22" t="s">
        <v>109</v>
      </c>
      <c r="B101" s="20"/>
      <c r="C101" s="23" t="s">
        <v>10</v>
      </c>
      <c r="D101" s="20"/>
      <c r="E101" s="20"/>
    </row>
    <row r="103" spans="1:28" ht="12.75">
      <c r="A103" s="22" t="s">
        <v>110</v>
      </c>
      <c r="B103" s="20"/>
      <c r="C103" s="23" t="s">
        <v>67</v>
      </c>
      <c r="D103" s="20"/>
      <c r="E103" s="20"/>
    </row>
    <row r="104" spans="1:28" ht="24">
      <c r="A104" s="9">
        <v>460</v>
      </c>
      <c r="B104" s="1" t="s">
        <v>111</v>
      </c>
      <c r="C104" s="1" t="s">
        <v>21</v>
      </c>
      <c r="D104" s="3" t="s">
        <v>112</v>
      </c>
      <c r="F104" s="10" t="s">
        <v>52</v>
      </c>
      <c r="G104" s="11">
        <v>3030</v>
      </c>
      <c r="I104" s="12">
        <v>0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4">
        <f>SUM(I104:N104)</f>
        <v>0</v>
      </c>
      <c r="Q104" s="12">
        <f>G104*I104</f>
        <v>0</v>
      </c>
      <c r="R104" s="12">
        <f>G104*J104</f>
        <v>0</v>
      </c>
      <c r="S104" s="12">
        <f>G104*K104</f>
        <v>0</v>
      </c>
      <c r="T104" s="12">
        <f>G104*L104</f>
        <v>0</v>
      </c>
      <c r="U104" s="12">
        <f>G104*M104</f>
        <v>0</v>
      </c>
      <c r="V104" s="12">
        <f>G104*N104</f>
        <v>0</v>
      </c>
      <c r="W104" s="13">
        <f>G104*O104</f>
        <v>0</v>
      </c>
      <c r="X104" s="4">
        <f>ROUND(W104,2)</f>
        <v>0</v>
      </c>
      <c r="AA104" s="14">
        <v>0</v>
      </c>
      <c r="AB104" s="5">
        <v>0</v>
      </c>
    </row>
    <row r="105" spans="1:28" ht="24">
      <c r="A105" s="9">
        <v>470</v>
      </c>
      <c r="B105" s="1" t="s">
        <v>111</v>
      </c>
      <c r="C105" s="1" t="s">
        <v>21</v>
      </c>
      <c r="D105" s="3" t="s">
        <v>113</v>
      </c>
      <c r="F105" s="10" t="s">
        <v>52</v>
      </c>
      <c r="G105" s="11">
        <v>2586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4">
        <f>SUM(I105:N105)</f>
        <v>0</v>
      </c>
      <c r="Q105" s="12">
        <f>G105*I105</f>
        <v>0</v>
      </c>
      <c r="R105" s="12">
        <f>G105*J105</f>
        <v>0</v>
      </c>
      <c r="S105" s="12">
        <f>G105*K105</f>
        <v>0</v>
      </c>
      <c r="T105" s="12">
        <f>G105*L105</f>
        <v>0</v>
      </c>
      <c r="U105" s="12">
        <f>G105*M105</f>
        <v>0</v>
      </c>
      <c r="V105" s="12">
        <f>G105*N105</f>
        <v>0</v>
      </c>
      <c r="W105" s="13">
        <f>G105*O105</f>
        <v>0</v>
      </c>
      <c r="X105" s="4">
        <f>ROUND(W105,2)</f>
        <v>0</v>
      </c>
      <c r="AA105" s="14">
        <v>0</v>
      </c>
      <c r="AB105" s="5">
        <v>0</v>
      </c>
    </row>
    <row r="106" spans="1:28" ht="24">
      <c r="A106" s="9">
        <v>480</v>
      </c>
      <c r="B106" s="1" t="s">
        <v>111</v>
      </c>
      <c r="C106" s="1" t="s">
        <v>21</v>
      </c>
      <c r="D106" s="3" t="s">
        <v>114</v>
      </c>
      <c r="F106" s="10" t="s">
        <v>52</v>
      </c>
      <c r="G106" s="11">
        <v>85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4">
        <f>SUM(I106:N106)</f>
        <v>0</v>
      </c>
      <c r="Q106" s="12">
        <f>G106*I106</f>
        <v>0</v>
      </c>
      <c r="R106" s="12">
        <f>G106*J106</f>
        <v>0</v>
      </c>
      <c r="S106" s="12">
        <f>G106*K106</f>
        <v>0</v>
      </c>
      <c r="T106" s="12">
        <f>G106*L106</f>
        <v>0</v>
      </c>
      <c r="U106" s="12">
        <f>G106*M106</f>
        <v>0</v>
      </c>
      <c r="V106" s="12">
        <f>G106*N106</f>
        <v>0</v>
      </c>
      <c r="W106" s="13">
        <f>G106*O106</f>
        <v>0</v>
      </c>
      <c r="X106" s="4">
        <f>ROUND(W106,2)</f>
        <v>0</v>
      </c>
      <c r="AA106" s="14">
        <v>0</v>
      </c>
      <c r="AB106" s="5">
        <v>0</v>
      </c>
    </row>
    <row r="107" spans="1:28" ht="12.75">
      <c r="F107" s="22" t="s">
        <v>47</v>
      </c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15">
        <f t="shared" ref="Q107:X107" si="23">SUM(Q104:Q106)</f>
        <v>0</v>
      </c>
      <c r="R107" s="15">
        <f t="shared" si="23"/>
        <v>0</v>
      </c>
      <c r="S107" s="15">
        <f t="shared" si="23"/>
        <v>0</v>
      </c>
      <c r="T107" s="15">
        <f t="shared" si="23"/>
        <v>0</v>
      </c>
      <c r="U107" s="15">
        <f t="shared" si="23"/>
        <v>0</v>
      </c>
      <c r="V107" s="15">
        <f t="shared" si="23"/>
        <v>0</v>
      </c>
      <c r="W107" s="16">
        <f t="shared" si="23"/>
        <v>0</v>
      </c>
      <c r="X107" s="17">
        <f t="shared" si="23"/>
        <v>0</v>
      </c>
      <c r="AB107" s="18">
        <v>0</v>
      </c>
    </row>
    <row r="109" spans="1:28" ht="12.75">
      <c r="A109" s="22" t="s">
        <v>115</v>
      </c>
      <c r="B109" s="20"/>
      <c r="C109" s="23" t="s">
        <v>74</v>
      </c>
      <c r="D109" s="20"/>
      <c r="E109" s="20"/>
    </row>
    <row r="110" spans="1:28" ht="24">
      <c r="A110" s="9">
        <v>490</v>
      </c>
      <c r="B110" s="1" t="s">
        <v>111</v>
      </c>
      <c r="C110" s="1" t="s">
        <v>21</v>
      </c>
      <c r="D110" s="3" t="s">
        <v>112</v>
      </c>
      <c r="F110" s="10" t="s">
        <v>52</v>
      </c>
      <c r="G110" s="11">
        <v>211</v>
      </c>
      <c r="I110" s="12">
        <v>0</v>
      </c>
      <c r="J110" s="12">
        <v>0</v>
      </c>
      <c r="K110" s="12">
        <v>0</v>
      </c>
      <c r="L110" s="12">
        <v>0</v>
      </c>
      <c r="M110" s="12">
        <v>0</v>
      </c>
      <c r="N110" s="12">
        <v>0</v>
      </c>
      <c r="O110" s="4">
        <f>SUM(I110:N110)</f>
        <v>0</v>
      </c>
      <c r="Q110" s="12">
        <f>G110*I110</f>
        <v>0</v>
      </c>
      <c r="R110" s="12">
        <f>G110*J110</f>
        <v>0</v>
      </c>
      <c r="S110" s="12">
        <f>G110*K110</f>
        <v>0</v>
      </c>
      <c r="T110" s="12">
        <f>G110*L110</f>
        <v>0</v>
      </c>
      <c r="U110" s="12">
        <f>G110*M110</f>
        <v>0</v>
      </c>
      <c r="V110" s="12">
        <f>G110*N110</f>
        <v>0</v>
      </c>
      <c r="W110" s="13">
        <f>G110*O110</f>
        <v>0</v>
      </c>
      <c r="X110" s="4">
        <f>ROUND(W110,2)</f>
        <v>0</v>
      </c>
      <c r="AA110" s="14">
        <v>0</v>
      </c>
      <c r="AB110" s="5">
        <v>0</v>
      </c>
    </row>
    <row r="111" spans="1:28" ht="48">
      <c r="A111" s="9">
        <v>500</v>
      </c>
      <c r="B111" s="1" t="s">
        <v>116</v>
      </c>
      <c r="C111" s="1" t="s">
        <v>21</v>
      </c>
      <c r="D111" s="3" t="s">
        <v>117</v>
      </c>
      <c r="F111" s="10" t="s">
        <v>52</v>
      </c>
      <c r="G111" s="11">
        <v>190</v>
      </c>
      <c r="I111" s="12">
        <v>0</v>
      </c>
      <c r="J111" s="12">
        <v>0</v>
      </c>
      <c r="K111" s="12">
        <v>0</v>
      </c>
      <c r="L111" s="12">
        <v>0</v>
      </c>
      <c r="M111" s="12">
        <v>0</v>
      </c>
      <c r="N111" s="12">
        <v>0</v>
      </c>
      <c r="O111" s="4">
        <f>SUM(I111:N111)</f>
        <v>0</v>
      </c>
      <c r="Q111" s="12">
        <f>G111*I111</f>
        <v>0</v>
      </c>
      <c r="R111" s="12">
        <f>G111*J111</f>
        <v>0</v>
      </c>
      <c r="S111" s="12">
        <f>G111*K111</f>
        <v>0</v>
      </c>
      <c r="T111" s="12">
        <f>G111*L111</f>
        <v>0</v>
      </c>
      <c r="U111" s="12">
        <f>G111*M111</f>
        <v>0</v>
      </c>
      <c r="V111" s="12">
        <f>G111*N111</f>
        <v>0</v>
      </c>
      <c r="W111" s="13">
        <f>G111*O111</f>
        <v>0</v>
      </c>
      <c r="X111" s="4">
        <f>ROUND(W111,2)</f>
        <v>0</v>
      </c>
      <c r="AA111" s="14">
        <v>0</v>
      </c>
      <c r="AB111" s="5">
        <v>0</v>
      </c>
    </row>
    <row r="112" spans="1:28" ht="12.75">
      <c r="F112" s="22" t="s">
        <v>47</v>
      </c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15">
        <f t="shared" ref="Q112:X112" si="24">SUM(Q110:Q111)</f>
        <v>0</v>
      </c>
      <c r="R112" s="15">
        <f t="shared" si="24"/>
        <v>0</v>
      </c>
      <c r="S112" s="15">
        <f t="shared" si="24"/>
        <v>0</v>
      </c>
      <c r="T112" s="15">
        <f t="shared" si="24"/>
        <v>0</v>
      </c>
      <c r="U112" s="15">
        <f t="shared" si="24"/>
        <v>0</v>
      </c>
      <c r="V112" s="15">
        <f t="shared" si="24"/>
        <v>0</v>
      </c>
      <c r="W112" s="16">
        <f t="shared" si="24"/>
        <v>0</v>
      </c>
      <c r="X112" s="17">
        <f t="shared" si="24"/>
        <v>0</v>
      </c>
      <c r="AB112" s="18">
        <v>0</v>
      </c>
    </row>
    <row r="114" spans="1:28" ht="12.75">
      <c r="A114" s="22" t="s">
        <v>118</v>
      </c>
      <c r="B114" s="20"/>
      <c r="C114" s="23" t="s">
        <v>79</v>
      </c>
      <c r="D114" s="20"/>
      <c r="E114" s="20"/>
    </row>
    <row r="115" spans="1:28" ht="24">
      <c r="A115" s="9">
        <v>510</v>
      </c>
      <c r="B115" s="1" t="s">
        <v>111</v>
      </c>
      <c r="C115" s="1" t="s">
        <v>21</v>
      </c>
      <c r="D115" s="3" t="s">
        <v>119</v>
      </c>
      <c r="F115" s="10" t="s">
        <v>52</v>
      </c>
      <c r="G115" s="11">
        <v>454</v>
      </c>
      <c r="I115" s="12">
        <v>0</v>
      </c>
      <c r="J115" s="12">
        <v>0</v>
      </c>
      <c r="K115" s="12">
        <v>0</v>
      </c>
      <c r="L115" s="12">
        <v>0</v>
      </c>
      <c r="M115" s="12">
        <v>0</v>
      </c>
      <c r="N115" s="12">
        <v>0</v>
      </c>
      <c r="O115" s="4">
        <f>SUM(I115:N115)</f>
        <v>0</v>
      </c>
      <c r="Q115" s="12">
        <f>G115*I115</f>
        <v>0</v>
      </c>
      <c r="R115" s="12">
        <f>G115*J115</f>
        <v>0</v>
      </c>
      <c r="S115" s="12">
        <f>G115*K115</f>
        <v>0</v>
      </c>
      <c r="T115" s="12">
        <f>G115*L115</f>
        <v>0</v>
      </c>
      <c r="U115" s="12">
        <f>G115*M115</f>
        <v>0</v>
      </c>
      <c r="V115" s="12">
        <f>G115*N115</f>
        <v>0</v>
      </c>
      <c r="W115" s="13">
        <f>G115*O115</f>
        <v>0</v>
      </c>
      <c r="X115" s="4">
        <f>ROUND(W115,2)</f>
        <v>0</v>
      </c>
      <c r="AA115" s="14">
        <v>0</v>
      </c>
      <c r="AB115" s="5">
        <v>0</v>
      </c>
    </row>
    <row r="116" spans="1:28" ht="48">
      <c r="A116" s="9">
        <v>520</v>
      </c>
      <c r="B116" s="1" t="s">
        <v>116</v>
      </c>
      <c r="C116" s="1" t="s">
        <v>21</v>
      </c>
      <c r="D116" s="3" t="s">
        <v>120</v>
      </c>
      <c r="F116" s="10" t="s">
        <v>52</v>
      </c>
      <c r="G116" s="11">
        <v>355</v>
      </c>
      <c r="I116" s="12">
        <v>0</v>
      </c>
      <c r="J116" s="12">
        <v>0</v>
      </c>
      <c r="K116" s="12">
        <v>0</v>
      </c>
      <c r="L116" s="12">
        <v>0</v>
      </c>
      <c r="M116" s="12">
        <v>0</v>
      </c>
      <c r="N116" s="12">
        <v>0</v>
      </c>
      <c r="O116" s="4">
        <f>SUM(I116:N116)</f>
        <v>0</v>
      </c>
      <c r="Q116" s="12">
        <f>G116*I116</f>
        <v>0</v>
      </c>
      <c r="R116" s="12">
        <f>G116*J116</f>
        <v>0</v>
      </c>
      <c r="S116" s="12">
        <f>G116*K116</f>
        <v>0</v>
      </c>
      <c r="T116" s="12">
        <f>G116*L116</f>
        <v>0</v>
      </c>
      <c r="U116" s="12">
        <f>G116*M116</f>
        <v>0</v>
      </c>
      <c r="V116" s="12">
        <f>G116*N116</f>
        <v>0</v>
      </c>
      <c r="W116" s="13">
        <f>G116*O116</f>
        <v>0</v>
      </c>
      <c r="X116" s="4">
        <f>ROUND(W116,2)</f>
        <v>0</v>
      </c>
      <c r="AA116" s="14">
        <v>0</v>
      </c>
      <c r="AB116" s="5">
        <v>0</v>
      </c>
    </row>
    <row r="117" spans="1:28" ht="12.75">
      <c r="F117" s="22" t="s">
        <v>47</v>
      </c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15">
        <f t="shared" ref="Q117:X117" si="25">SUM(Q115:Q116)</f>
        <v>0</v>
      </c>
      <c r="R117" s="15">
        <f t="shared" si="25"/>
        <v>0</v>
      </c>
      <c r="S117" s="15">
        <f t="shared" si="25"/>
        <v>0</v>
      </c>
      <c r="T117" s="15">
        <f t="shared" si="25"/>
        <v>0</v>
      </c>
      <c r="U117" s="15">
        <f t="shared" si="25"/>
        <v>0</v>
      </c>
      <c r="V117" s="15">
        <f t="shared" si="25"/>
        <v>0</v>
      </c>
      <c r="W117" s="16">
        <f t="shared" si="25"/>
        <v>0</v>
      </c>
      <c r="X117" s="17">
        <f t="shared" si="25"/>
        <v>0</v>
      </c>
      <c r="AB117" s="18">
        <v>0</v>
      </c>
    </row>
    <row r="119" spans="1:28" ht="12.75">
      <c r="A119" s="22" t="s">
        <v>121</v>
      </c>
      <c r="B119" s="20"/>
      <c r="C119" s="23" t="s">
        <v>84</v>
      </c>
      <c r="D119" s="20"/>
      <c r="E119" s="20"/>
    </row>
    <row r="120" spans="1:28" ht="24">
      <c r="A120" s="9">
        <v>530</v>
      </c>
      <c r="B120" s="1" t="s">
        <v>111</v>
      </c>
      <c r="C120" s="1" t="s">
        <v>21</v>
      </c>
      <c r="D120" s="3" t="s">
        <v>119</v>
      </c>
      <c r="F120" s="10" t="s">
        <v>52</v>
      </c>
      <c r="G120" s="11">
        <v>1147</v>
      </c>
      <c r="I120" s="12">
        <v>0</v>
      </c>
      <c r="J120" s="12">
        <v>0</v>
      </c>
      <c r="K120" s="12">
        <v>0</v>
      </c>
      <c r="L120" s="12">
        <v>0</v>
      </c>
      <c r="M120" s="12">
        <v>0</v>
      </c>
      <c r="N120" s="12">
        <v>0</v>
      </c>
      <c r="O120" s="4">
        <f>SUM(I120:N120)</f>
        <v>0</v>
      </c>
      <c r="Q120" s="12">
        <f>G120*I120</f>
        <v>0</v>
      </c>
      <c r="R120" s="12">
        <f>G120*J120</f>
        <v>0</v>
      </c>
      <c r="S120" s="12">
        <f>G120*K120</f>
        <v>0</v>
      </c>
      <c r="T120" s="12">
        <f>G120*L120</f>
        <v>0</v>
      </c>
      <c r="U120" s="12">
        <f>G120*M120</f>
        <v>0</v>
      </c>
      <c r="V120" s="12">
        <f>G120*N120</f>
        <v>0</v>
      </c>
      <c r="W120" s="13">
        <f>G120*O120</f>
        <v>0</v>
      </c>
      <c r="X120" s="4">
        <f>ROUND(W120,2)</f>
        <v>0</v>
      </c>
      <c r="AA120" s="14">
        <v>0</v>
      </c>
      <c r="AB120" s="5">
        <v>0</v>
      </c>
    </row>
    <row r="121" spans="1:28" ht="48">
      <c r="A121" s="9">
        <v>540</v>
      </c>
      <c r="B121" s="1" t="s">
        <v>116</v>
      </c>
      <c r="C121" s="1" t="s">
        <v>21</v>
      </c>
      <c r="D121" s="3" t="s">
        <v>122</v>
      </c>
      <c r="F121" s="10" t="s">
        <v>52</v>
      </c>
      <c r="G121" s="11">
        <v>970</v>
      </c>
      <c r="I121" s="12">
        <v>0</v>
      </c>
      <c r="J121" s="12">
        <v>0</v>
      </c>
      <c r="K121" s="12">
        <v>0</v>
      </c>
      <c r="L121" s="12">
        <v>0</v>
      </c>
      <c r="M121" s="12">
        <v>0</v>
      </c>
      <c r="N121" s="12">
        <v>0</v>
      </c>
      <c r="O121" s="4">
        <f>SUM(I121:N121)</f>
        <v>0</v>
      </c>
      <c r="Q121" s="12">
        <f>G121*I121</f>
        <v>0</v>
      </c>
      <c r="R121" s="12">
        <f>G121*J121</f>
        <v>0</v>
      </c>
      <c r="S121" s="12">
        <f>G121*K121</f>
        <v>0</v>
      </c>
      <c r="T121" s="12">
        <f>G121*L121</f>
        <v>0</v>
      </c>
      <c r="U121" s="12">
        <f>G121*M121</f>
        <v>0</v>
      </c>
      <c r="V121" s="12">
        <f>G121*N121</f>
        <v>0</v>
      </c>
      <c r="W121" s="13">
        <f>G121*O121</f>
        <v>0</v>
      </c>
      <c r="X121" s="4">
        <f>ROUND(W121,2)</f>
        <v>0</v>
      </c>
      <c r="AA121" s="14">
        <v>0</v>
      </c>
      <c r="AB121" s="5">
        <v>0</v>
      </c>
    </row>
    <row r="122" spans="1:28" ht="12.75">
      <c r="F122" s="22" t="s">
        <v>47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15">
        <f t="shared" ref="Q122:X122" si="26">SUM(Q120:Q121)</f>
        <v>0</v>
      </c>
      <c r="R122" s="15">
        <f t="shared" si="26"/>
        <v>0</v>
      </c>
      <c r="S122" s="15">
        <f t="shared" si="26"/>
        <v>0</v>
      </c>
      <c r="T122" s="15">
        <f t="shared" si="26"/>
        <v>0</v>
      </c>
      <c r="U122" s="15">
        <f t="shared" si="26"/>
        <v>0</v>
      </c>
      <c r="V122" s="15">
        <f t="shared" si="26"/>
        <v>0</v>
      </c>
      <c r="W122" s="16">
        <f t="shared" si="26"/>
        <v>0</v>
      </c>
      <c r="X122" s="17">
        <f t="shared" si="26"/>
        <v>0</v>
      </c>
      <c r="AB122" s="18">
        <v>0</v>
      </c>
    </row>
    <row r="124" spans="1:28" ht="12.75">
      <c r="A124" s="22" t="s">
        <v>123</v>
      </c>
      <c r="B124" s="20"/>
      <c r="C124" s="23" t="s">
        <v>88</v>
      </c>
      <c r="D124" s="20"/>
      <c r="E124" s="20"/>
    </row>
    <row r="125" spans="1:28" ht="60">
      <c r="A125" s="9">
        <v>550</v>
      </c>
      <c r="B125" s="1" t="s">
        <v>116</v>
      </c>
      <c r="C125" s="1" t="s">
        <v>21</v>
      </c>
      <c r="D125" s="3" t="s">
        <v>124</v>
      </c>
      <c r="F125" s="10" t="s">
        <v>52</v>
      </c>
      <c r="G125" s="11">
        <v>330</v>
      </c>
      <c r="I125" s="12">
        <v>0</v>
      </c>
      <c r="J125" s="12">
        <v>0</v>
      </c>
      <c r="K125" s="12">
        <v>0</v>
      </c>
      <c r="L125" s="12">
        <v>0</v>
      </c>
      <c r="M125" s="12">
        <v>0</v>
      </c>
      <c r="N125" s="12">
        <v>0</v>
      </c>
      <c r="O125" s="4">
        <f>SUM(I125:N125)</f>
        <v>0</v>
      </c>
      <c r="Q125" s="12">
        <f>G125*I125</f>
        <v>0</v>
      </c>
      <c r="R125" s="12">
        <f>G125*J125</f>
        <v>0</v>
      </c>
      <c r="S125" s="12">
        <f>G125*K125</f>
        <v>0</v>
      </c>
      <c r="T125" s="12">
        <f>G125*L125</f>
        <v>0</v>
      </c>
      <c r="U125" s="12">
        <f>G125*M125</f>
        <v>0</v>
      </c>
      <c r="V125" s="12">
        <f>G125*N125</f>
        <v>0</v>
      </c>
      <c r="W125" s="13">
        <f>G125*O125</f>
        <v>0</v>
      </c>
      <c r="X125" s="4">
        <f>ROUND(W125,2)</f>
        <v>0</v>
      </c>
      <c r="AA125" s="14">
        <v>0</v>
      </c>
      <c r="AB125" s="5">
        <v>0</v>
      </c>
    </row>
    <row r="126" spans="1:28" ht="12.75">
      <c r="F126" s="22" t="s">
        <v>47</v>
      </c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15">
        <f t="shared" ref="Q126:X126" si="27">SUM(Q125)</f>
        <v>0</v>
      </c>
      <c r="R126" s="15">
        <f t="shared" si="27"/>
        <v>0</v>
      </c>
      <c r="S126" s="15">
        <f t="shared" si="27"/>
        <v>0</v>
      </c>
      <c r="T126" s="15">
        <f t="shared" si="27"/>
        <v>0</v>
      </c>
      <c r="U126" s="15">
        <f t="shared" si="27"/>
        <v>0</v>
      </c>
      <c r="V126" s="15">
        <f t="shared" si="27"/>
        <v>0</v>
      </c>
      <c r="W126" s="16">
        <f t="shared" si="27"/>
        <v>0</v>
      </c>
      <c r="X126" s="17">
        <f t="shared" si="27"/>
        <v>0</v>
      </c>
      <c r="AB126" s="18">
        <v>0</v>
      </c>
    </row>
    <row r="128" spans="1:28" ht="12.75">
      <c r="A128" s="22" t="s">
        <v>125</v>
      </c>
      <c r="B128" s="20"/>
      <c r="C128" s="23" t="s">
        <v>93</v>
      </c>
      <c r="D128" s="20"/>
      <c r="E128" s="20"/>
    </row>
    <row r="129" spans="1:28" ht="36">
      <c r="A129" s="9">
        <v>560</v>
      </c>
      <c r="B129" s="1" t="s">
        <v>126</v>
      </c>
      <c r="C129" s="1" t="s">
        <v>21</v>
      </c>
      <c r="D129" s="3" t="s">
        <v>127</v>
      </c>
      <c r="F129" s="10" t="s">
        <v>52</v>
      </c>
      <c r="G129" s="11">
        <v>200</v>
      </c>
      <c r="I129" s="12">
        <v>0</v>
      </c>
      <c r="J129" s="12">
        <v>0</v>
      </c>
      <c r="K129" s="12">
        <v>0</v>
      </c>
      <c r="L129" s="12">
        <v>0</v>
      </c>
      <c r="M129" s="12">
        <v>0</v>
      </c>
      <c r="N129" s="12">
        <v>0</v>
      </c>
      <c r="O129" s="4">
        <f>SUM(I129:N129)</f>
        <v>0</v>
      </c>
      <c r="Q129" s="12">
        <f>G129*I129</f>
        <v>0</v>
      </c>
      <c r="R129" s="12">
        <f>G129*J129</f>
        <v>0</v>
      </c>
      <c r="S129" s="12">
        <f>G129*K129</f>
        <v>0</v>
      </c>
      <c r="T129" s="12">
        <f>G129*L129</f>
        <v>0</v>
      </c>
      <c r="U129" s="12">
        <f>G129*M129</f>
        <v>0</v>
      </c>
      <c r="V129" s="12">
        <f>G129*N129</f>
        <v>0</v>
      </c>
      <c r="W129" s="13">
        <f>G129*O129</f>
        <v>0</v>
      </c>
      <c r="X129" s="4">
        <f>ROUND(W129,2)</f>
        <v>0</v>
      </c>
      <c r="AA129" s="14">
        <v>0</v>
      </c>
      <c r="AB129" s="5">
        <v>0</v>
      </c>
    </row>
    <row r="130" spans="1:28" ht="12.75">
      <c r="F130" s="22" t="s">
        <v>47</v>
      </c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15">
        <f t="shared" ref="Q130:X130" si="28">SUM(Q129)</f>
        <v>0</v>
      </c>
      <c r="R130" s="15">
        <f t="shared" si="28"/>
        <v>0</v>
      </c>
      <c r="S130" s="15">
        <f t="shared" si="28"/>
        <v>0</v>
      </c>
      <c r="T130" s="15">
        <f t="shared" si="28"/>
        <v>0</v>
      </c>
      <c r="U130" s="15">
        <f t="shared" si="28"/>
        <v>0</v>
      </c>
      <c r="V130" s="15">
        <f t="shared" si="28"/>
        <v>0</v>
      </c>
      <c r="W130" s="16">
        <f t="shared" si="28"/>
        <v>0</v>
      </c>
      <c r="X130" s="17">
        <f t="shared" si="28"/>
        <v>0</v>
      </c>
      <c r="AB130" s="18">
        <v>0</v>
      </c>
    </row>
    <row r="132" spans="1:28" ht="12.75">
      <c r="A132" s="22" t="s">
        <v>128</v>
      </c>
      <c r="B132" s="20"/>
      <c r="C132" s="23" t="s">
        <v>11</v>
      </c>
      <c r="D132" s="20"/>
      <c r="E132" s="20"/>
    </row>
    <row r="134" spans="1:28" ht="12.75">
      <c r="A134" s="22" t="s">
        <v>129</v>
      </c>
      <c r="B134" s="20"/>
      <c r="C134" s="23" t="s">
        <v>67</v>
      </c>
      <c r="D134" s="20"/>
      <c r="E134" s="20"/>
    </row>
    <row r="135" spans="1:28" ht="36">
      <c r="A135" s="9">
        <v>570</v>
      </c>
      <c r="B135" s="1" t="s">
        <v>130</v>
      </c>
      <c r="C135" s="1" t="s">
        <v>21</v>
      </c>
      <c r="D135" s="3" t="s">
        <v>131</v>
      </c>
      <c r="F135" s="10" t="s">
        <v>52</v>
      </c>
      <c r="G135" s="11">
        <v>2715</v>
      </c>
      <c r="I135" s="12">
        <v>0</v>
      </c>
      <c r="J135" s="12">
        <v>0</v>
      </c>
      <c r="K135" s="12">
        <v>0</v>
      </c>
      <c r="L135" s="12">
        <v>0</v>
      </c>
      <c r="M135" s="12">
        <v>0</v>
      </c>
      <c r="N135" s="12">
        <v>0</v>
      </c>
      <c r="O135" s="4">
        <f>SUM(I135:N135)</f>
        <v>0</v>
      </c>
      <c r="Q135" s="12">
        <f>G135*I135</f>
        <v>0</v>
      </c>
      <c r="R135" s="12">
        <f>G135*J135</f>
        <v>0</v>
      </c>
      <c r="S135" s="12">
        <f>G135*K135</f>
        <v>0</v>
      </c>
      <c r="T135" s="12">
        <f>G135*L135</f>
        <v>0</v>
      </c>
      <c r="U135" s="12">
        <f>G135*M135</f>
        <v>0</v>
      </c>
      <c r="V135" s="12">
        <f>G135*N135</f>
        <v>0</v>
      </c>
      <c r="W135" s="13">
        <f>G135*O135</f>
        <v>0</v>
      </c>
      <c r="X135" s="4">
        <f>ROUND(W135,2)</f>
        <v>0</v>
      </c>
      <c r="AA135" s="14">
        <v>0</v>
      </c>
      <c r="AB135" s="5">
        <v>0</v>
      </c>
    </row>
    <row r="136" spans="1:28" ht="36">
      <c r="A136" s="9">
        <v>580</v>
      </c>
      <c r="B136" s="1" t="s">
        <v>130</v>
      </c>
      <c r="C136" s="1" t="s">
        <v>21</v>
      </c>
      <c r="D136" s="3" t="s">
        <v>132</v>
      </c>
      <c r="F136" s="10" t="s">
        <v>52</v>
      </c>
      <c r="G136" s="11">
        <v>85</v>
      </c>
      <c r="I136" s="12">
        <v>0</v>
      </c>
      <c r="J136" s="12">
        <v>0</v>
      </c>
      <c r="K136" s="12">
        <v>0</v>
      </c>
      <c r="L136" s="12">
        <v>0</v>
      </c>
      <c r="M136" s="12">
        <v>0</v>
      </c>
      <c r="N136" s="12">
        <v>0</v>
      </c>
      <c r="O136" s="4">
        <f>SUM(I136:N136)</f>
        <v>0</v>
      </c>
      <c r="Q136" s="12">
        <f>G136*I136</f>
        <v>0</v>
      </c>
      <c r="R136" s="12">
        <f>G136*J136</f>
        <v>0</v>
      </c>
      <c r="S136" s="12">
        <f>G136*K136</f>
        <v>0</v>
      </c>
      <c r="T136" s="12">
        <f>G136*L136</f>
        <v>0</v>
      </c>
      <c r="U136" s="12">
        <f>G136*M136</f>
        <v>0</v>
      </c>
      <c r="V136" s="12">
        <f>G136*N136</f>
        <v>0</v>
      </c>
      <c r="W136" s="13">
        <f>G136*O136</f>
        <v>0</v>
      </c>
      <c r="X136" s="4">
        <f>ROUND(W136,2)</f>
        <v>0</v>
      </c>
      <c r="AA136" s="14">
        <v>0</v>
      </c>
      <c r="AB136" s="5">
        <v>0</v>
      </c>
    </row>
    <row r="137" spans="1:28" ht="12.75">
      <c r="F137" s="22" t="s">
        <v>47</v>
      </c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15">
        <f t="shared" ref="Q137:X137" si="29">SUM(Q135:Q136)</f>
        <v>0</v>
      </c>
      <c r="R137" s="15">
        <f t="shared" si="29"/>
        <v>0</v>
      </c>
      <c r="S137" s="15">
        <f t="shared" si="29"/>
        <v>0</v>
      </c>
      <c r="T137" s="15">
        <f t="shared" si="29"/>
        <v>0</v>
      </c>
      <c r="U137" s="15">
        <f t="shared" si="29"/>
        <v>0</v>
      </c>
      <c r="V137" s="15">
        <f t="shared" si="29"/>
        <v>0</v>
      </c>
      <c r="W137" s="16">
        <f t="shared" si="29"/>
        <v>0</v>
      </c>
      <c r="X137" s="17">
        <f t="shared" si="29"/>
        <v>0</v>
      </c>
      <c r="AB137" s="18">
        <v>0</v>
      </c>
    </row>
    <row r="139" spans="1:28" ht="12.75">
      <c r="A139" s="22" t="s">
        <v>133</v>
      </c>
      <c r="B139" s="20"/>
      <c r="C139" s="23" t="s">
        <v>74</v>
      </c>
      <c r="D139" s="20"/>
      <c r="E139" s="20"/>
    </row>
    <row r="140" spans="1:28" ht="48">
      <c r="A140" s="9">
        <v>590</v>
      </c>
      <c r="B140" s="1" t="s">
        <v>130</v>
      </c>
      <c r="C140" s="1" t="s">
        <v>21</v>
      </c>
      <c r="D140" s="3" t="s">
        <v>134</v>
      </c>
      <c r="F140" s="10" t="s">
        <v>52</v>
      </c>
      <c r="G140" s="11">
        <v>190</v>
      </c>
      <c r="I140" s="12">
        <v>0</v>
      </c>
      <c r="J140" s="12">
        <v>0</v>
      </c>
      <c r="K140" s="12">
        <v>0</v>
      </c>
      <c r="L140" s="12">
        <v>0</v>
      </c>
      <c r="M140" s="12">
        <v>0</v>
      </c>
      <c r="N140" s="12">
        <v>0</v>
      </c>
      <c r="O140" s="4">
        <f>SUM(I140:N140)</f>
        <v>0</v>
      </c>
      <c r="Q140" s="12">
        <f>G140*I140</f>
        <v>0</v>
      </c>
      <c r="R140" s="12">
        <f>G140*J140</f>
        <v>0</v>
      </c>
      <c r="S140" s="12">
        <f>G140*K140</f>
        <v>0</v>
      </c>
      <c r="T140" s="12">
        <f>G140*L140</f>
        <v>0</v>
      </c>
      <c r="U140" s="12">
        <f>G140*M140</f>
        <v>0</v>
      </c>
      <c r="V140" s="12">
        <f>G140*N140</f>
        <v>0</v>
      </c>
      <c r="W140" s="13">
        <f>G140*O140</f>
        <v>0</v>
      </c>
      <c r="X140" s="4">
        <f>ROUND(W140,2)</f>
        <v>0</v>
      </c>
      <c r="AA140" s="14">
        <v>0</v>
      </c>
      <c r="AB140" s="5">
        <v>0</v>
      </c>
    </row>
    <row r="141" spans="1:28" ht="12.75">
      <c r="F141" s="22" t="s">
        <v>47</v>
      </c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15">
        <f t="shared" ref="Q141:X141" si="30">SUM(Q140)</f>
        <v>0</v>
      </c>
      <c r="R141" s="15">
        <f t="shared" si="30"/>
        <v>0</v>
      </c>
      <c r="S141" s="15">
        <f t="shared" si="30"/>
        <v>0</v>
      </c>
      <c r="T141" s="15">
        <f t="shared" si="30"/>
        <v>0</v>
      </c>
      <c r="U141" s="15">
        <f t="shared" si="30"/>
        <v>0</v>
      </c>
      <c r="V141" s="15">
        <f t="shared" si="30"/>
        <v>0</v>
      </c>
      <c r="W141" s="16">
        <f t="shared" si="30"/>
        <v>0</v>
      </c>
      <c r="X141" s="17">
        <f t="shared" si="30"/>
        <v>0</v>
      </c>
      <c r="AB141" s="18">
        <v>0</v>
      </c>
    </row>
    <row r="143" spans="1:28" ht="12.75">
      <c r="A143" s="22" t="s">
        <v>135</v>
      </c>
      <c r="B143" s="20"/>
      <c r="C143" s="23" t="s">
        <v>79</v>
      </c>
      <c r="D143" s="20"/>
      <c r="E143" s="20"/>
    </row>
    <row r="144" spans="1:28" ht="36">
      <c r="A144" s="9">
        <v>600</v>
      </c>
      <c r="B144" s="1" t="s">
        <v>130</v>
      </c>
      <c r="C144" s="1" t="s">
        <v>21</v>
      </c>
      <c r="D144" s="3" t="s">
        <v>136</v>
      </c>
      <c r="F144" s="10" t="s">
        <v>52</v>
      </c>
      <c r="G144" s="11">
        <v>355</v>
      </c>
      <c r="I144" s="12">
        <v>0</v>
      </c>
      <c r="J144" s="12">
        <v>0</v>
      </c>
      <c r="K144" s="12">
        <v>0</v>
      </c>
      <c r="L144" s="12">
        <v>0</v>
      </c>
      <c r="M144" s="12">
        <v>0</v>
      </c>
      <c r="N144" s="12">
        <v>0</v>
      </c>
      <c r="O144" s="4">
        <f>SUM(I144:N144)</f>
        <v>0</v>
      </c>
      <c r="Q144" s="12">
        <f>G144*I144</f>
        <v>0</v>
      </c>
      <c r="R144" s="12">
        <f>G144*J144</f>
        <v>0</v>
      </c>
      <c r="S144" s="12">
        <f>G144*K144</f>
        <v>0</v>
      </c>
      <c r="T144" s="12">
        <f>G144*L144</f>
        <v>0</v>
      </c>
      <c r="U144" s="12">
        <f>G144*M144</f>
        <v>0</v>
      </c>
      <c r="V144" s="12">
        <f>G144*N144</f>
        <v>0</v>
      </c>
      <c r="W144" s="13">
        <f>G144*O144</f>
        <v>0</v>
      </c>
      <c r="X144" s="4">
        <f>ROUND(W144,2)</f>
        <v>0</v>
      </c>
      <c r="AA144" s="14">
        <v>0</v>
      </c>
      <c r="AB144" s="5">
        <v>0</v>
      </c>
    </row>
    <row r="145" spans="1:28" ht="12.75">
      <c r="F145" s="22" t="s">
        <v>47</v>
      </c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15">
        <f t="shared" ref="Q145:X145" si="31">SUM(Q144)</f>
        <v>0</v>
      </c>
      <c r="R145" s="15">
        <f t="shared" si="31"/>
        <v>0</v>
      </c>
      <c r="S145" s="15">
        <f t="shared" si="31"/>
        <v>0</v>
      </c>
      <c r="T145" s="15">
        <f t="shared" si="31"/>
        <v>0</v>
      </c>
      <c r="U145" s="15">
        <f t="shared" si="31"/>
        <v>0</v>
      </c>
      <c r="V145" s="15">
        <f t="shared" si="31"/>
        <v>0</v>
      </c>
      <c r="W145" s="16">
        <f t="shared" si="31"/>
        <v>0</v>
      </c>
      <c r="X145" s="17">
        <f t="shared" si="31"/>
        <v>0</v>
      </c>
      <c r="AB145" s="18">
        <v>0</v>
      </c>
    </row>
    <row r="147" spans="1:28" ht="12.75">
      <c r="A147" s="22" t="s">
        <v>137</v>
      </c>
      <c r="B147" s="20"/>
      <c r="C147" s="23" t="s">
        <v>84</v>
      </c>
      <c r="D147" s="20"/>
      <c r="E147" s="20"/>
    </row>
    <row r="148" spans="1:28" ht="48">
      <c r="A148" s="9">
        <v>610</v>
      </c>
      <c r="B148" s="1" t="s">
        <v>130</v>
      </c>
      <c r="C148" s="1" t="s">
        <v>21</v>
      </c>
      <c r="D148" s="3" t="s">
        <v>138</v>
      </c>
      <c r="F148" s="10" t="s">
        <v>52</v>
      </c>
      <c r="G148" s="11">
        <v>945</v>
      </c>
      <c r="I148" s="12">
        <v>0</v>
      </c>
      <c r="J148" s="12">
        <v>0</v>
      </c>
      <c r="K148" s="12">
        <v>0</v>
      </c>
      <c r="L148" s="12">
        <v>0</v>
      </c>
      <c r="M148" s="12">
        <v>0</v>
      </c>
      <c r="N148" s="12">
        <v>0</v>
      </c>
      <c r="O148" s="4">
        <f>SUM(I148:N148)</f>
        <v>0</v>
      </c>
      <c r="Q148" s="12">
        <f>G148*I148</f>
        <v>0</v>
      </c>
      <c r="R148" s="12">
        <f>G148*J148</f>
        <v>0</v>
      </c>
      <c r="S148" s="12">
        <f>G148*K148</f>
        <v>0</v>
      </c>
      <c r="T148" s="12">
        <f>G148*L148</f>
        <v>0</v>
      </c>
      <c r="U148" s="12">
        <f>G148*M148</f>
        <v>0</v>
      </c>
      <c r="V148" s="12">
        <f>G148*N148</f>
        <v>0</v>
      </c>
      <c r="W148" s="13">
        <f>G148*O148</f>
        <v>0</v>
      </c>
      <c r="X148" s="4">
        <f>ROUND(W148,2)</f>
        <v>0</v>
      </c>
      <c r="AA148" s="14">
        <v>0</v>
      </c>
      <c r="AB148" s="5">
        <v>0</v>
      </c>
    </row>
    <row r="149" spans="1:28" ht="72">
      <c r="A149" s="9">
        <v>620</v>
      </c>
      <c r="B149" s="1" t="s">
        <v>130</v>
      </c>
      <c r="C149" s="1" t="s">
        <v>21</v>
      </c>
      <c r="D149" s="3" t="s">
        <v>139</v>
      </c>
      <c r="F149" s="10" t="s">
        <v>52</v>
      </c>
      <c r="G149" s="11">
        <v>5</v>
      </c>
      <c r="I149" s="12">
        <v>0</v>
      </c>
      <c r="J149" s="12">
        <v>0</v>
      </c>
      <c r="K149" s="12">
        <v>0</v>
      </c>
      <c r="L149" s="12">
        <v>0</v>
      </c>
      <c r="M149" s="12">
        <v>0</v>
      </c>
      <c r="N149" s="12">
        <v>0</v>
      </c>
      <c r="O149" s="4">
        <f>SUM(I149:N149)</f>
        <v>0</v>
      </c>
      <c r="Q149" s="12">
        <f>G149*I149</f>
        <v>0</v>
      </c>
      <c r="R149" s="12">
        <f>G149*J149</f>
        <v>0</v>
      </c>
      <c r="S149" s="12">
        <f>G149*K149</f>
        <v>0</v>
      </c>
      <c r="T149" s="12">
        <f>G149*L149</f>
        <v>0</v>
      </c>
      <c r="U149" s="12">
        <f>G149*M149</f>
        <v>0</v>
      </c>
      <c r="V149" s="12">
        <f>G149*N149</f>
        <v>0</v>
      </c>
      <c r="W149" s="13">
        <f>G149*O149</f>
        <v>0</v>
      </c>
      <c r="X149" s="4">
        <f>ROUND(W149,2)</f>
        <v>0</v>
      </c>
      <c r="AA149" s="14">
        <v>0</v>
      </c>
      <c r="AB149" s="5">
        <v>0</v>
      </c>
    </row>
    <row r="150" spans="1:28" ht="60">
      <c r="A150" s="9">
        <v>630</v>
      </c>
      <c r="B150" s="1" t="s">
        <v>130</v>
      </c>
      <c r="C150" s="1" t="s">
        <v>21</v>
      </c>
      <c r="D150" s="3" t="s">
        <v>140</v>
      </c>
      <c r="F150" s="10" t="s">
        <v>52</v>
      </c>
      <c r="G150" s="11">
        <v>20</v>
      </c>
      <c r="I150" s="12">
        <v>0</v>
      </c>
      <c r="J150" s="12">
        <v>0</v>
      </c>
      <c r="K150" s="12">
        <v>0</v>
      </c>
      <c r="L150" s="12">
        <v>0</v>
      </c>
      <c r="M150" s="12">
        <v>0</v>
      </c>
      <c r="N150" s="12">
        <v>0</v>
      </c>
      <c r="O150" s="4">
        <f>SUM(I150:N150)</f>
        <v>0</v>
      </c>
      <c r="Q150" s="12">
        <f>G150*I150</f>
        <v>0</v>
      </c>
      <c r="R150" s="12">
        <f>G150*J150</f>
        <v>0</v>
      </c>
      <c r="S150" s="12">
        <f>G150*K150</f>
        <v>0</v>
      </c>
      <c r="T150" s="12">
        <f>G150*L150</f>
        <v>0</v>
      </c>
      <c r="U150" s="12">
        <f>G150*M150</f>
        <v>0</v>
      </c>
      <c r="V150" s="12">
        <f>G150*N150</f>
        <v>0</v>
      </c>
      <c r="W150" s="13">
        <f>G150*O150</f>
        <v>0</v>
      </c>
      <c r="X150" s="4">
        <f>ROUND(W150,2)</f>
        <v>0</v>
      </c>
      <c r="AA150" s="14">
        <v>0</v>
      </c>
      <c r="AB150" s="5">
        <v>0</v>
      </c>
    </row>
    <row r="151" spans="1:28" ht="12.75">
      <c r="F151" s="22" t="s">
        <v>47</v>
      </c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15">
        <f t="shared" ref="Q151:X151" si="32">SUM(Q148:Q150)</f>
        <v>0</v>
      </c>
      <c r="R151" s="15">
        <f t="shared" si="32"/>
        <v>0</v>
      </c>
      <c r="S151" s="15">
        <f t="shared" si="32"/>
        <v>0</v>
      </c>
      <c r="T151" s="15">
        <f t="shared" si="32"/>
        <v>0</v>
      </c>
      <c r="U151" s="15">
        <f t="shared" si="32"/>
        <v>0</v>
      </c>
      <c r="V151" s="15">
        <f t="shared" si="32"/>
        <v>0</v>
      </c>
      <c r="W151" s="16">
        <f t="shared" si="32"/>
        <v>0</v>
      </c>
      <c r="X151" s="17">
        <f t="shared" si="32"/>
        <v>0</v>
      </c>
      <c r="AB151" s="18">
        <v>0</v>
      </c>
    </row>
    <row r="153" spans="1:28" ht="12.75">
      <c r="A153" s="22" t="s">
        <v>141</v>
      </c>
      <c r="B153" s="20"/>
      <c r="C153" s="23" t="s">
        <v>12</v>
      </c>
      <c r="D153" s="20"/>
      <c r="E153" s="20"/>
    </row>
    <row r="154" spans="1:28" ht="36">
      <c r="A154" s="9">
        <v>640</v>
      </c>
      <c r="B154" s="1" t="s">
        <v>50</v>
      </c>
      <c r="C154" s="1" t="s">
        <v>21</v>
      </c>
      <c r="D154" s="3" t="s">
        <v>142</v>
      </c>
      <c r="F154" s="10" t="s">
        <v>52</v>
      </c>
      <c r="G154" s="11">
        <v>1100</v>
      </c>
      <c r="I154" s="12">
        <v>0</v>
      </c>
      <c r="J154" s="12">
        <v>0</v>
      </c>
      <c r="K154" s="12">
        <v>0</v>
      </c>
      <c r="L154" s="12">
        <v>0</v>
      </c>
      <c r="M154" s="12">
        <v>0</v>
      </c>
      <c r="N154" s="12">
        <v>0</v>
      </c>
      <c r="O154" s="4">
        <f>SUM(I154:N154)</f>
        <v>0</v>
      </c>
      <c r="Q154" s="12">
        <f>G154*I154</f>
        <v>0</v>
      </c>
      <c r="R154" s="12">
        <f>G154*J154</f>
        <v>0</v>
      </c>
      <c r="S154" s="12">
        <f>G154*K154</f>
        <v>0</v>
      </c>
      <c r="T154" s="12">
        <f>G154*L154</f>
        <v>0</v>
      </c>
      <c r="U154" s="12">
        <f>G154*M154</f>
        <v>0</v>
      </c>
      <c r="V154" s="12">
        <f>G154*N154</f>
        <v>0</v>
      </c>
      <c r="W154" s="13">
        <f>G154*O154</f>
        <v>0</v>
      </c>
      <c r="X154" s="4">
        <f>ROUND(W154,2)</f>
        <v>0</v>
      </c>
      <c r="AA154" s="14">
        <v>0</v>
      </c>
      <c r="AB154" s="5">
        <v>0</v>
      </c>
    </row>
    <row r="155" spans="1:28" ht="24">
      <c r="A155" s="9">
        <v>650</v>
      </c>
      <c r="B155" s="1" t="s">
        <v>90</v>
      </c>
      <c r="C155" s="1" t="s">
        <v>21</v>
      </c>
      <c r="D155" s="3" t="s">
        <v>143</v>
      </c>
      <c r="F155" s="10" t="s">
        <v>52</v>
      </c>
      <c r="G155" s="11">
        <v>1100</v>
      </c>
      <c r="I155" s="12">
        <v>0</v>
      </c>
      <c r="J155" s="12">
        <v>0</v>
      </c>
      <c r="K155" s="12">
        <v>0</v>
      </c>
      <c r="L155" s="12">
        <v>0</v>
      </c>
      <c r="M155" s="12">
        <v>0</v>
      </c>
      <c r="N155" s="12">
        <v>0</v>
      </c>
      <c r="O155" s="4">
        <f>SUM(I155:N155)</f>
        <v>0</v>
      </c>
      <c r="Q155" s="12">
        <f>G155*I155</f>
        <v>0</v>
      </c>
      <c r="R155" s="12">
        <f>G155*J155</f>
        <v>0</v>
      </c>
      <c r="S155" s="12">
        <f>G155*K155</f>
        <v>0</v>
      </c>
      <c r="T155" s="12">
        <f>G155*L155</f>
        <v>0</v>
      </c>
      <c r="U155" s="12">
        <f>G155*M155</f>
        <v>0</v>
      </c>
      <c r="V155" s="12">
        <f>G155*N155</f>
        <v>0</v>
      </c>
      <c r="W155" s="13">
        <f>G155*O155</f>
        <v>0</v>
      </c>
      <c r="X155" s="4">
        <f>ROUND(W155,2)</f>
        <v>0</v>
      </c>
      <c r="AA155" s="14">
        <v>0</v>
      </c>
      <c r="AB155" s="5">
        <v>0</v>
      </c>
    </row>
    <row r="156" spans="1:28" ht="24">
      <c r="A156" s="9">
        <v>660</v>
      </c>
      <c r="B156" s="1" t="s">
        <v>72</v>
      </c>
      <c r="C156" s="1" t="s">
        <v>21</v>
      </c>
      <c r="D156" s="3" t="s">
        <v>59</v>
      </c>
      <c r="F156" s="10" t="s">
        <v>60</v>
      </c>
      <c r="G156" s="11">
        <v>330</v>
      </c>
      <c r="I156" s="12">
        <v>0</v>
      </c>
      <c r="J156" s="12">
        <v>0</v>
      </c>
      <c r="K156" s="12">
        <v>0</v>
      </c>
      <c r="L156" s="12">
        <v>0</v>
      </c>
      <c r="M156" s="12">
        <v>0</v>
      </c>
      <c r="N156" s="12">
        <v>0</v>
      </c>
      <c r="O156" s="4">
        <f>SUM(I156:N156)</f>
        <v>0</v>
      </c>
      <c r="Q156" s="12">
        <f>G156*I156</f>
        <v>0</v>
      </c>
      <c r="R156" s="12">
        <f>G156*J156</f>
        <v>0</v>
      </c>
      <c r="S156" s="12">
        <f>G156*K156</f>
        <v>0</v>
      </c>
      <c r="T156" s="12">
        <f>G156*L156</f>
        <v>0</v>
      </c>
      <c r="U156" s="12">
        <f>G156*M156</f>
        <v>0</v>
      </c>
      <c r="V156" s="12">
        <f>G156*N156</f>
        <v>0</v>
      </c>
      <c r="W156" s="13">
        <f>G156*O156</f>
        <v>0</v>
      </c>
      <c r="X156" s="4">
        <f>ROUND(W156,2)</f>
        <v>0</v>
      </c>
      <c r="AA156" s="14">
        <v>0</v>
      </c>
      <c r="AB156" s="5">
        <v>0</v>
      </c>
    </row>
    <row r="157" spans="1:28" ht="24">
      <c r="A157" s="9">
        <v>670</v>
      </c>
      <c r="B157" s="1" t="s">
        <v>98</v>
      </c>
      <c r="C157" s="1" t="s">
        <v>21</v>
      </c>
      <c r="D157" s="3" t="s">
        <v>144</v>
      </c>
      <c r="F157" s="10" t="s">
        <v>52</v>
      </c>
      <c r="G157" s="11">
        <v>1100</v>
      </c>
      <c r="I157" s="12">
        <v>0</v>
      </c>
      <c r="J157" s="12">
        <v>0</v>
      </c>
      <c r="K157" s="12">
        <v>0</v>
      </c>
      <c r="L157" s="12">
        <v>0</v>
      </c>
      <c r="M157" s="12">
        <v>0</v>
      </c>
      <c r="N157" s="12">
        <v>0</v>
      </c>
      <c r="O157" s="4">
        <f>SUM(I157:N157)</f>
        <v>0</v>
      </c>
      <c r="Q157" s="12">
        <f>G157*I157</f>
        <v>0</v>
      </c>
      <c r="R157" s="12">
        <f>G157*J157</f>
        <v>0</v>
      </c>
      <c r="S157" s="12">
        <f>G157*K157</f>
        <v>0</v>
      </c>
      <c r="T157" s="12">
        <f>G157*L157</f>
        <v>0</v>
      </c>
      <c r="U157" s="12">
        <f>G157*M157</f>
        <v>0</v>
      </c>
      <c r="V157" s="12">
        <f>G157*N157</f>
        <v>0</v>
      </c>
      <c r="W157" s="13">
        <f>G157*O157</f>
        <v>0</v>
      </c>
      <c r="X157" s="4">
        <f>ROUND(W157,2)</f>
        <v>0</v>
      </c>
      <c r="AA157" s="14">
        <v>0</v>
      </c>
      <c r="AB157" s="5">
        <v>0</v>
      </c>
    </row>
    <row r="158" spans="1:28" ht="36">
      <c r="A158" s="9">
        <v>680</v>
      </c>
      <c r="B158" s="1" t="s">
        <v>126</v>
      </c>
      <c r="C158" s="1" t="s">
        <v>21</v>
      </c>
      <c r="D158" s="3" t="s">
        <v>145</v>
      </c>
      <c r="F158" s="10" t="s">
        <v>52</v>
      </c>
      <c r="G158" s="11">
        <v>1100</v>
      </c>
      <c r="I158" s="12">
        <v>0</v>
      </c>
      <c r="J158" s="12">
        <v>0</v>
      </c>
      <c r="K158" s="12">
        <v>0</v>
      </c>
      <c r="L158" s="12">
        <v>0</v>
      </c>
      <c r="M158" s="12">
        <v>0</v>
      </c>
      <c r="N158" s="12">
        <v>0</v>
      </c>
      <c r="O158" s="4">
        <f>SUM(I158:N158)</f>
        <v>0</v>
      </c>
      <c r="Q158" s="12">
        <f>G158*I158</f>
        <v>0</v>
      </c>
      <c r="R158" s="12">
        <f>G158*J158</f>
        <v>0</v>
      </c>
      <c r="S158" s="12">
        <f>G158*K158</f>
        <v>0</v>
      </c>
      <c r="T158" s="12">
        <f>G158*L158</f>
        <v>0</v>
      </c>
      <c r="U158" s="12">
        <f>G158*M158</f>
        <v>0</v>
      </c>
      <c r="V158" s="12">
        <f>G158*N158</f>
        <v>0</v>
      </c>
      <c r="W158" s="13">
        <f>G158*O158</f>
        <v>0</v>
      </c>
      <c r="X158" s="4">
        <f>ROUND(W158,2)</f>
        <v>0</v>
      </c>
      <c r="AA158" s="14">
        <v>0</v>
      </c>
      <c r="AB158" s="5">
        <v>0</v>
      </c>
    </row>
    <row r="159" spans="1:28" ht="12.75">
      <c r="F159" s="22" t="s">
        <v>47</v>
      </c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15">
        <f t="shared" ref="Q159:X159" si="33">SUM(Q154:Q158)</f>
        <v>0</v>
      </c>
      <c r="R159" s="15">
        <f t="shared" si="33"/>
        <v>0</v>
      </c>
      <c r="S159" s="15">
        <f t="shared" si="33"/>
        <v>0</v>
      </c>
      <c r="T159" s="15">
        <f t="shared" si="33"/>
        <v>0</v>
      </c>
      <c r="U159" s="15">
        <f t="shared" si="33"/>
        <v>0</v>
      </c>
      <c r="V159" s="15">
        <f t="shared" si="33"/>
        <v>0</v>
      </c>
      <c r="W159" s="16">
        <f t="shared" si="33"/>
        <v>0</v>
      </c>
      <c r="X159" s="17">
        <f t="shared" si="33"/>
        <v>0</v>
      </c>
      <c r="AB159" s="18">
        <v>0</v>
      </c>
    </row>
    <row r="161" spans="1:28" ht="12.75">
      <c r="A161" s="22" t="s">
        <v>146</v>
      </c>
      <c r="B161" s="20"/>
      <c r="C161" s="23" t="s">
        <v>13</v>
      </c>
      <c r="D161" s="20"/>
      <c r="E161" s="20"/>
    </row>
    <row r="162" spans="1:28" ht="84">
      <c r="A162" s="9">
        <v>690</v>
      </c>
      <c r="B162" s="1" t="s">
        <v>147</v>
      </c>
      <c r="C162" s="1" t="s">
        <v>21</v>
      </c>
      <c r="D162" s="3" t="s">
        <v>148</v>
      </c>
      <c r="F162" s="10" t="s">
        <v>63</v>
      </c>
      <c r="G162" s="11">
        <v>1</v>
      </c>
      <c r="I162" s="12">
        <v>0</v>
      </c>
      <c r="J162" s="12">
        <v>0</v>
      </c>
      <c r="K162" s="12">
        <v>0</v>
      </c>
      <c r="L162" s="12">
        <v>0</v>
      </c>
      <c r="M162" s="12">
        <v>0</v>
      </c>
      <c r="N162" s="12">
        <v>0</v>
      </c>
      <c r="O162" s="4">
        <f t="shared" ref="O162:O171" si="34">SUM(I162:N162)</f>
        <v>0</v>
      </c>
      <c r="Q162" s="12">
        <f t="shared" ref="Q162:Q171" si="35">G162*I162</f>
        <v>0</v>
      </c>
      <c r="R162" s="12">
        <f t="shared" ref="R162:R171" si="36">G162*J162</f>
        <v>0</v>
      </c>
      <c r="S162" s="12">
        <f t="shared" ref="S162:S171" si="37">G162*K162</f>
        <v>0</v>
      </c>
      <c r="T162" s="12">
        <f t="shared" ref="T162:T171" si="38">G162*L162</f>
        <v>0</v>
      </c>
      <c r="U162" s="12">
        <f t="shared" ref="U162:U171" si="39">G162*M162</f>
        <v>0</v>
      </c>
      <c r="V162" s="12">
        <f t="shared" ref="V162:V171" si="40">G162*N162</f>
        <v>0</v>
      </c>
      <c r="W162" s="13">
        <f t="shared" ref="W162:W171" si="41">G162*O162</f>
        <v>0</v>
      </c>
      <c r="X162" s="4">
        <f t="shared" ref="X162:X171" si="42">ROUND(W162,2)</f>
        <v>0</v>
      </c>
      <c r="AA162" s="14">
        <v>0</v>
      </c>
      <c r="AB162" s="5">
        <v>0</v>
      </c>
    </row>
    <row r="163" spans="1:28" ht="36">
      <c r="A163" s="9">
        <v>700</v>
      </c>
      <c r="B163" s="1" t="s">
        <v>149</v>
      </c>
      <c r="C163" s="1" t="s">
        <v>21</v>
      </c>
      <c r="D163" s="3" t="s">
        <v>150</v>
      </c>
      <c r="F163" s="10" t="s">
        <v>63</v>
      </c>
      <c r="G163" s="11">
        <v>7</v>
      </c>
      <c r="I163" s="12">
        <v>0</v>
      </c>
      <c r="J163" s="12">
        <v>0</v>
      </c>
      <c r="K163" s="12">
        <v>0</v>
      </c>
      <c r="L163" s="12">
        <v>0</v>
      </c>
      <c r="M163" s="12">
        <v>0</v>
      </c>
      <c r="N163" s="12">
        <v>0</v>
      </c>
      <c r="O163" s="4">
        <f t="shared" si="34"/>
        <v>0</v>
      </c>
      <c r="Q163" s="12">
        <f t="shared" si="35"/>
        <v>0</v>
      </c>
      <c r="R163" s="12">
        <f t="shared" si="36"/>
        <v>0</v>
      </c>
      <c r="S163" s="12">
        <f t="shared" si="37"/>
        <v>0</v>
      </c>
      <c r="T163" s="12">
        <f t="shared" si="38"/>
        <v>0</v>
      </c>
      <c r="U163" s="12">
        <f t="shared" si="39"/>
        <v>0</v>
      </c>
      <c r="V163" s="12">
        <f t="shared" si="40"/>
        <v>0</v>
      </c>
      <c r="W163" s="13">
        <f t="shared" si="41"/>
        <v>0</v>
      </c>
      <c r="X163" s="4">
        <f t="shared" si="42"/>
        <v>0</v>
      </c>
      <c r="AA163" s="14">
        <v>0</v>
      </c>
      <c r="AB163" s="5">
        <v>0</v>
      </c>
    </row>
    <row r="164" spans="1:28" ht="48">
      <c r="A164" s="9">
        <v>710</v>
      </c>
      <c r="B164" s="1" t="s">
        <v>151</v>
      </c>
      <c r="C164" s="1" t="s">
        <v>21</v>
      </c>
      <c r="D164" s="3" t="s">
        <v>152</v>
      </c>
      <c r="F164" s="10" t="s">
        <v>63</v>
      </c>
      <c r="G164" s="11">
        <v>7</v>
      </c>
      <c r="I164" s="12">
        <v>0</v>
      </c>
      <c r="J164" s="12">
        <v>0</v>
      </c>
      <c r="K164" s="12">
        <v>0</v>
      </c>
      <c r="L164" s="12">
        <v>0</v>
      </c>
      <c r="M164" s="12">
        <v>0</v>
      </c>
      <c r="N164" s="12">
        <v>0</v>
      </c>
      <c r="O164" s="4">
        <f t="shared" si="34"/>
        <v>0</v>
      </c>
      <c r="Q164" s="12">
        <f t="shared" si="35"/>
        <v>0</v>
      </c>
      <c r="R164" s="12">
        <f t="shared" si="36"/>
        <v>0</v>
      </c>
      <c r="S164" s="12">
        <f t="shared" si="37"/>
        <v>0</v>
      </c>
      <c r="T164" s="12">
        <f t="shared" si="38"/>
        <v>0</v>
      </c>
      <c r="U164" s="12">
        <f t="shared" si="39"/>
        <v>0</v>
      </c>
      <c r="V164" s="12">
        <f t="shared" si="40"/>
        <v>0</v>
      </c>
      <c r="W164" s="13">
        <f t="shared" si="41"/>
        <v>0</v>
      </c>
      <c r="X164" s="4">
        <f t="shared" si="42"/>
        <v>0</v>
      </c>
      <c r="AA164" s="14">
        <v>0</v>
      </c>
      <c r="AB164" s="5">
        <v>0</v>
      </c>
    </row>
    <row r="165" spans="1:28" ht="48">
      <c r="A165" s="9">
        <v>720</v>
      </c>
      <c r="B165" s="1" t="s">
        <v>149</v>
      </c>
      <c r="C165" s="1" t="s">
        <v>21</v>
      </c>
      <c r="D165" s="3" t="s">
        <v>152</v>
      </c>
      <c r="F165" s="10" t="s">
        <v>63</v>
      </c>
      <c r="G165" s="11">
        <v>7</v>
      </c>
      <c r="I165" s="12">
        <v>0</v>
      </c>
      <c r="J165" s="12">
        <v>0</v>
      </c>
      <c r="K165" s="12">
        <v>0</v>
      </c>
      <c r="L165" s="12">
        <v>0</v>
      </c>
      <c r="M165" s="12">
        <v>0</v>
      </c>
      <c r="N165" s="12">
        <v>0</v>
      </c>
      <c r="O165" s="4">
        <f t="shared" si="34"/>
        <v>0</v>
      </c>
      <c r="Q165" s="12">
        <f t="shared" si="35"/>
        <v>0</v>
      </c>
      <c r="R165" s="12">
        <f t="shared" si="36"/>
        <v>0</v>
      </c>
      <c r="S165" s="12">
        <f t="shared" si="37"/>
        <v>0</v>
      </c>
      <c r="T165" s="12">
        <f t="shared" si="38"/>
        <v>0</v>
      </c>
      <c r="U165" s="12">
        <f t="shared" si="39"/>
        <v>0</v>
      </c>
      <c r="V165" s="12">
        <f t="shared" si="40"/>
        <v>0</v>
      </c>
      <c r="W165" s="13">
        <f t="shared" si="41"/>
        <v>0</v>
      </c>
      <c r="X165" s="4">
        <f t="shared" si="42"/>
        <v>0</v>
      </c>
      <c r="AA165" s="14">
        <v>0</v>
      </c>
      <c r="AB165" s="5">
        <v>0</v>
      </c>
    </row>
    <row r="166" spans="1:28" ht="24">
      <c r="A166" s="9">
        <v>730</v>
      </c>
      <c r="B166" s="1" t="s">
        <v>147</v>
      </c>
      <c r="C166" s="1" t="s">
        <v>21</v>
      </c>
      <c r="D166" s="3" t="s">
        <v>153</v>
      </c>
      <c r="F166" s="10" t="s">
        <v>63</v>
      </c>
      <c r="G166" s="11">
        <v>1</v>
      </c>
      <c r="I166" s="12">
        <v>0</v>
      </c>
      <c r="J166" s="12">
        <v>0</v>
      </c>
      <c r="K166" s="12">
        <v>0</v>
      </c>
      <c r="L166" s="12">
        <v>0</v>
      </c>
      <c r="M166" s="12">
        <v>0</v>
      </c>
      <c r="N166" s="12">
        <v>0</v>
      </c>
      <c r="O166" s="4">
        <f t="shared" si="34"/>
        <v>0</v>
      </c>
      <c r="Q166" s="12">
        <f t="shared" si="35"/>
        <v>0</v>
      </c>
      <c r="R166" s="12">
        <f t="shared" si="36"/>
        <v>0</v>
      </c>
      <c r="S166" s="12">
        <f t="shared" si="37"/>
        <v>0</v>
      </c>
      <c r="T166" s="12">
        <f t="shared" si="38"/>
        <v>0</v>
      </c>
      <c r="U166" s="12">
        <f t="shared" si="39"/>
        <v>0</v>
      </c>
      <c r="V166" s="12">
        <f t="shared" si="40"/>
        <v>0</v>
      </c>
      <c r="W166" s="13">
        <f t="shared" si="41"/>
        <v>0</v>
      </c>
      <c r="X166" s="4">
        <f t="shared" si="42"/>
        <v>0</v>
      </c>
      <c r="AA166" s="14">
        <v>0</v>
      </c>
      <c r="AB166" s="5">
        <v>0</v>
      </c>
    </row>
    <row r="167" spans="1:28" ht="24">
      <c r="A167" s="9">
        <v>740</v>
      </c>
      <c r="B167" s="1" t="s">
        <v>154</v>
      </c>
      <c r="C167" s="1" t="s">
        <v>21</v>
      </c>
      <c r="D167" s="3" t="s">
        <v>155</v>
      </c>
      <c r="F167" s="10" t="s">
        <v>63</v>
      </c>
      <c r="G167" s="11">
        <v>1</v>
      </c>
      <c r="I167" s="12">
        <v>0</v>
      </c>
      <c r="J167" s="12">
        <v>0</v>
      </c>
      <c r="K167" s="12">
        <v>0</v>
      </c>
      <c r="L167" s="12">
        <v>0</v>
      </c>
      <c r="M167" s="12">
        <v>0</v>
      </c>
      <c r="N167" s="12">
        <v>0</v>
      </c>
      <c r="O167" s="4">
        <f t="shared" si="34"/>
        <v>0</v>
      </c>
      <c r="Q167" s="12">
        <f t="shared" si="35"/>
        <v>0</v>
      </c>
      <c r="R167" s="12">
        <f t="shared" si="36"/>
        <v>0</v>
      </c>
      <c r="S167" s="12">
        <f t="shared" si="37"/>
        <v>0</v>
      </c>
      <c r="T167" s="12">
        <f t="shared" si="38"/>
        <v>0</v>
      </c>
      <c r="U167" s="12">
        <f t="shared" si="39"/>
        <v>0</v>
      </c>
      <c r="V167" s="12">
        <f t="shared" si="40"/>
        <v>0</v>
      </c>
      <c r="W167" s="13">
        <f t="shared" si="41"/>
        <v>0</v>
      </c>
      <c r="X167" s="4">
        <f t="shared" si="42"/>
        <v>0</v>
      </c>
      <c r="AA167" s="14">
        <v>0</v>
      </c>
      <c r="AB167" s="5">
        <v>0</v>
      </c>
    </row>
    <row r="168" spans="1:28" ht="48">
      <c r="A168" s="9">
        <v>750</v>
      </c>
      <c r="B168" s="1" t="s">
        <v>147</v>
      </c>
      <c r="C168" s="1" t="s">
        <v>21</v>
      </c>
      <c r="D168" s="3" t="s">
        <v>156</v>
      </c>
      <c r="F168" s="10" t="s">
        <v>63</v>
      </c>
      <c r="G168" s="11">
        <v>22</v>
      </c>
      <c r="I168" s="12">
        <v>0</v>
      </c>
      <c r="J168" s="12">
        <v>0</v>
      </c>
      <c r="K168" s="12">
        <v>0</v>
      </c>
      <c r="L168" s="12">
        <v>0</v>
      </c>
      <c r="M168" s="12">
        <v>0</v>
      </c>
      <c r="N168" s="12">
        <v>0</v>
      </c>
      <c r="O168" s="4">
        <f t="shared" si="34"/>
        <v>0</v>
      </c>
      <c r="Q168" s="12">
        <f t="shared" si="35"/>
        <v>0</v>
      </c>
      <c r="R168" s="12">
        <f t="shared" si="36"/>
        <v>0</v>
      </c>
      <c r="S168" s="12">
        <f t="shared" si="37"/>
        <v>0</v>
      </c>
      <c r="T168" s="12">
        <f t="shared" si="38"/>
        <v>0</v>
      </c>
      <c r="U168" s="12">
        <f t="shared" si="39"/>
        <v>0</v>
      </c>
      <c r="V168" s="12">
        <f t="shared" si="40"/>
        <v>0</v>
      </c>
      <c r="W168" s="13">
        <f t="shared" si="41"/>
        <v>0</v>
      </c>
      <c r="X168" s="4">
        <f t="shared" si="42"/>
        <v>0</v>
      </c>
      <c r="AA168" s="14">
        <v>0</v>
      </c>
      <c r="AB168" s="5">
        <v>0</v>
      </c>
    </row>
    <row r="169" spans="1:28" ht="84">
      <c r="A169" s="9">
        <v>760</v>
      </c>
      <c r="B169" s="1" t="s">
        <v>154</v>
      </c>
      <c r="C169" s="1" t="s">
        <v>21</v>
      </c>
      <c r="D169" s="3" t="s">
        <v>157</v>
      </c>
      <c r="F169" s="10" t="s">
        <v>63</v>
      </c>
      <c r="G169" s="11">
        <v>18</v>
      </c>
      <c r="I169" s="12">
        <v>0</v>
      </c>
      <c r="J169" s="12">
        <v>0</v>
      </c>
      <c r="K169" s="12">
        <v>0</v>
      </c>
      <c r="L169" s="12">
        <v>0</v>
      </c>
      <c r="M169" s="12">
        <v>0</v>
      </c>
      <c r="N169" s="12">
        <v>0</v>
      </c>
      <c r="O169" s="4">
        <f t="shared" si="34"/>
        <v>0</v>
      </c>
      <c r="Q169" s="12">
        <f t="shared" si="35"/>
        <v>0</v>
      </c>
      <c r="R169" s="12">
        <f t="shared" si="36"/>
        <v>0</v>
      </c>
      <c r="S169" s="12">
        <f t="shared" si="37"/>
        <v>0</v>
      </c>
      <c r="T169" s="12">
        <f t="shared" si="38"/>
        <v>0</v>
      </c>
      <c r="U169" s="12">
        <f t="shared" si="39"/>
        <v>0</v>
      </c>
      <c r="V169" s="12">
        <f t="shared" si="40"/>
        <v>0</v>
      </c>
      <c r="W169" s="13">
        <f t="shared" si="41"/>
        <v>0</v>
      </c>
      <c r="X169" s="4">
        <f t="shared" si="42"/>
        <v>0</v>
      </c>
      <c r="AA169" s="14">
        <v>0</v>
      </c>
      <c r="AB169" s="5">
        <v>0</v>
      </c>
    </row>
    <row r="170" spans="1:28" ht="36">
      <c r="A170" s="9">
        <v>770</v>
      </c>
      <c r="B170" s="1" t="s">
        <v>158</v>
      </c>
      <c r="C170" s="1" t="s">
        <v>21</v>
      </c>
      <c r="D170" s="3" t="s">
        <v>159</v>
      </c>
      <c r="F170" s="10" t="s">
        <v>52</v>
      </c>
      <c r="G170" s="11">
        <v>20</v>
      </c>
      <c r="I170" s="12">
        <v>0</v>
      </c>
      <c r="J170" s="12">
        <v>0</v>
      </c>
      <c r="K170" s="12">
        <v>0</v>
      </c>
      <c r="L170" s="12">
        <v>0</v>
      </c>
      <c r="M170" s="12">
        <v>0</v>
      </c>
      <c r="N170" s="12">
        <v>0</v>
      </c>
      <c r="O170" s="4">
        <f t="shared" si="34"/>
        <v>0</v>
      </c>
      <c r="Q170" s="12">
        <f t="shared" si="35"/>
        <v>0</v>
      </c>
      <c r="R170" s="12">
        <f t="shared" si="36"/>
        <v>0</v>
      </c>
      <c r="S170" s="12">
        <f t="shared" si="37"/>
        <v>0</v>
      </c>
      <c r="T170" s="12">
        <f t="shared" si="38"/>
        <v>0</v>
      </c>
      <c r="U170" s="12">
        <f t="shared" si="39"/>
        <v>0</v>
      </c>
      <c r="V170" s="12">
        <f t="shared" si="40"/>
        <v>0</v>
      </c>
      <c r="W170" s="13">
        <f t="shared" si="41"/>
        <v>0</v>
      </c>
      <c r="X170" s="4">
        <f t="shared" si="42"/>
        <v>0</v>
      </c>
      <c r="AA170" s="14">
        <v>0</v>
      </c>
      <c r="AB170" s="5">
        <v>0</v>
      </c>
    </row>
    <row r="171" spans="1:28" ht="36">
      <c r="A171" s="9">
        <v>780</v>
      </c>
      <c r="B171" s="1" t="s">
        <v>158</v>
      </c>
      <c r="C171" s="1" t="s">
        <v>21</v>
      </c>
      <c r="D171" s="3" t="s">
        <v>160</v>
      </c>
      <c r="F171" s="10" t="s">
        <v>52</v>
      </c>
      <c r="G171" s="11">
        <v>25</v>
      </c>
      <c r="I171" s="12">
        <v>0</v>
      </c>
      <c r="J171" s="12">
        <v>0</v>
      </c>
      <c r="K171" s="12">
        <v>0</v>
      </c>
      <c r="L171" s="12">
        <v>0</v>
      </c>
      <c r="M171" s="12">
        <v>0</v>
      </c>
      <c r="N171" s="12">
        <v>0</v>
      </c>
      <c r="O171" s="4">
        <f t="shared" si="34"/>
        <v>0</v>
      </c>
      <c r="Q171" s="12">
        <f t="shared" si="35"/>
        <v>0</v>
      </c>
      <c r="R171" s="12">
        <f t="shared" si="36"/>
        <v>0</v>
      </c>
      <c r="S171" s="12">
        <f t="shared" si="37"/>
        <v>0</v>
      </c>
      <c r="T171" s="12">
        <f t="shared" si="38"/>
        <v>0</v>
      </c>
      <c r="U171" s="12">
        <f t="shared" si="39"/>
        <v>0</v>
      </c>
      <c r="V171" s="12">
        <f t="shared" si="40"/>
        <v>0</v>
      </c>
      <c r="W171" s="13">
        <f t="shared" si="41"/>
        <v>0</v>
      </c>
      <c r="X171" s="4">
        <f t="shared" si="42"/>
        <v>0</v>
      </c>
      <c r="AA171" s="14">
        <v>0</v>
      </c>
      <c r="AB171" s="5">
        <v>0</v>
      </c>
    </row>
    <row r="172" spans="1:28" ht="12.75">
      <c r="F172" s="22" t="s">
        <v>47</v>
      </c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15">
        <f t="shared" ref="Q172:X172" si="43">SUM(Q162:Q171)</f>
        <v>0</v>
      </c>
      <c r="R172" s="15">
        <f t="shared" si="43"/>
        <v>0</v>
      </c>
      <c r="S172" s="15">
        <f t="shared" si="43"/>
        <v>0</v>
      </c>
      <c r="T172" s="15">
        <f t="shared" si="43"/>
        <v>0</v>
      </c>
      <c r="U172" s="15">
        <f t="shared" si="43"/>
        <v>0</v>
      </c>
      <c r="V172" s="15">
        <f t="shared" si="43"/>
        <v>0</v>
      </c>
      <c r="W172" s="16">
        <f t="shared" si="43"/>
        <v>0</v>
      </c>
      <c r="X172" s="17">
        <f t="shared" si="43"/>
        <v>0</v>
      </c>
      <c r="AB172" s="18">
        <v>0</v>
      </c>
    </row>
    <row r="174" spans="1:28" ht="12.75">
      <c r="A174" s="22" t="s">
        <v>161</v>
      </c>
      <c r="B174" s="20"/>
      <c r="C174" s="23" t="s">
        <v>14</v>
      </c>
      <c r="D174" s="20"/>
      <c r="E174" s="20"/>
    </row>
    <row r="175" spans="1:28" ht="36">
      <c r="A175" s="9">
        <v>790</v>
      </c>
      <c r="B175" s="1" t="s">
        <v>162</v>
      </c>
      <c r="C175" s="1" t="s">
        <v>21</v>
      </c>
      <c r="D175" s="3" t="s">
        <v>163</v>
      </c>
      <c r="F175" s="10" t="s">
        <v>164</v>
      </c>
      <c r="G175" s="11">
        <v>230</v>
      </c>
      <c r="I175" s="12">
        <v>0</v>
      </c>
      <c r="J175" s="12">
        <v>0</v>
      </c>
      <c r="K175" s="12">
        <v>0</v>
      </c>
      <c r="L175" s="12">
        <v>0</v>
      </c>
      <c r="M175" s="12">
        <v>0</v>
      </c>
      <c r="N175" s="12">
        <v>0</v>
      </c>
      <c r="O175" s="4">
        <f t="shared" ref="O175:O187" si="44">SUM(I175:N175)</f>
        <v>0</v>
      </c>
      <c r="Q175" s="12">
        <f t="shared" ref="Q175:Q187" si="45">G175*I175</f>
        <v>0</v>
      </c>
      <c r="R175" s="12">
        <f t="shared" ref="R175:R187" si="46">G175*J175</f>
        <v>0</v>
      </c>
      <c r="S175" s="12">
        <f t="shared" ref="S175:S187" si="47">G175*K175</f>
        <v>0</v>
      </c>
      <c r="T175" s="12">
        <f t="shared" ref="T175:T187" si="48">G175*L175</f>
        <v>0</v>
      </c>
      <c r="U175" s="12">
        <f t="shared" ref="U175:U187" si="49">G175*M175</f>
        <v>0</v>
      </c>
      <c r="V175" s="12">
        <f t="shared" ref="V175:V187" si="50">G175*N175</f>
        <v>0</v>
      </c>
      <c r="W175" s="13">
        <f t="shared" ref="W175:W187" si="51">G175*O175</f>
        <v>0</v>
      </c>
      <c r="X175" s="4">
        <f t="shared" ref="X175:X187" si="52">ROUND(W175,2)</f>
        <v>0</v>
      </c>
      <c r="AA175" s="14">
        <v>0</v>
      </c>
      <c r="AB175" s="5">
        <v>0</v>
      </c>
    </row>
    <row r="176" spans="1:28" ht="12">
      <c r="A176" s="9">
        <v>800</v>
      </c>
      <c r="B176" s="1" t="s">
        <v>165</v>
      </c>
      <c r="C176" s="1" t="s">
        <v>21</v>
      </c>
      <c r="D176" s="3" t="s">
        <v>166</v>
      </c>
      <c r="F176" s="10" t="s">
        <v>60</v>
      </c>
      <c r="G176" s="11">
        <v>17.5</v>
      </c>
      <c r="I176" s="12">
        <v>0</v>
      </c>
      <c r="J176" s="12">
        <v>0</v>
      </c>
      <c r="K176" s="12">
        <v>0</v>
      </c>
      <c r="L176" s="12">
        <v>0</v>
      </c>
      <c r="M176" s="12">
        <v>0</v>
      </c>
      <c r="N176" s="12">
        <v>0</v>
      </c>
      <c r="O176" s="4">
        <f t="shared" si="44"/>
        <v>0</v>
      </c>
      <c r="Q176" s="12">
        <f t="shared" si="45"/>
        <v>0</v>
      </c>
      <c r="R176" s="12">
        <f t="shared" si="46"/>
        <v>0</v>
      </c>
      <c r="S176" s="12">
        <f t="shared" si="47"/>
        <v>0</v>
      </c>
      <c r="T176" s="12">
        <f t="shared" si="48"/>
        <v>0</v>
      </c>
      <c r="U176" s="12">
        <f t="shared" si="49"/>
        <v>0</v>
      </c>
      <c r="V176" s="12">
        <f t="shared" si="50"/>
        <v>0</v>
      </c>
      <c r="W176" s="13">
        <f t="shared" si="51"/>
        <v>0</v>
      </c>
      <c r="X176" s="4">
        <f t="shared" si="52"/>
        <v>0</v>
      </c>
      <c r="AA176" s="14">
        <v>0</v>
      </c>
      <c r="AB176" s="5">
        <v>0</v>
      </c>
    </row>
    <row r="177" spans="1:28" ht="24">
      <c r="A177" s="9">
        <v>810</v>
      </c>
      <c r="B177" s="1" t="s">
        <v>58</v>
      </c>
      <c r="C177" s="1" t="s">
        <v>21</v>
      </c>
      <c r="D177" s="3" t="s">
        <v>59</v>
      </c>
      <c r="F177" s="10" t="s">
        <v>60</v>
      </c>
      <c r="G177" s="11">
        <v>46.575000000000003</v>
      </c>
      <c r="I177" s="12">
        <v>0</v>
      </c>
      <c r="J177" s="12">
        <v>0</v>
      </c>
      <c r="K177" s="12">
        <v>0</v>
      </c>
      <c r="L177" s="12">
        <v>0</v>
      </c>
      <c r="M177" s="12">
        <v>0</v>
      </c>
      <c r="N177" s="12">
        <v>0</v>
      </c>
      <c r="O177" s="4">
        <f t="shared" si="44"/>
        <v>0</v>
      </c>
      <c r="Q177" s="12">
        <f t="shared" si="45"/>
        <v>0</v>
      </c>
      <c r="R177" s="12">
        <f t="shared" si="46"/>
        <v>0</v>
      </c>
      <c r="S177" s="12">
        <f t="shared" si="47"/>
        <v>0</v>
      </c>
      <c r="T177" s="12">
        <f t="shared" si="48"/>
        <v>0</v>
      </c>
      <c r="U177" s="12">
        <f t="shared" si="49"/>
        <v>0</v>
      </c>
      <c r="V177" s="12">
        <f t="shared" si="50"/>
        <v>0</v>
      </c>
      <c r="W177" s="13">
        <f t="shared" si="51"/>
        <v>0</v>
      </c>
      <c r="X177" s="4">
        <f t="shared" si="52"/>
        <v>0</v>
      </c>
      <c r="AA177" s="14">
        <v>0</v>
      </c>
      <c r="AB177" s="5">
        <v>0</v>
      </c>
    </row>
    <row r="178" spans="1:28" ht="36">
      <c r="A178" s="9">
        <v>820</v>
      </c>
      <c r="B178" s="1" t="s">
        <v>167</v>
      </c>
      <c r="C178" s="1" t="s">
        <v>21</v>
      </c>
      <c r="D178" s="3" t="s">
        <v>168</v>
      </c>
      <c r="F178" s="10" t="s">
        <v>164</v>
      </c>
      <c r="G178" s="11">
        <v>120</v>
      </c>
      <c r="I178" s="12">
        <v>0</v>
      </c>
      <c r="J178" s="12">
        <v>0</v>
      </c>
      <c r="K178" s="12">
        <v>0</v>
      </c>
      <c r="L178" s="12">
        <v>0</v>
      </c>
      <c r="M178" s="12">
        <v>0</v>
      </c>
      <c r="N178" s="12">
        <v>0</v>
      </c>
      <c r="O178" s="4">
        <f t="shared" si="44"/>
        <v>0</v>
      </c>
      <c r="Q178" s="12">
        <f t="shared" si="45"/>
        <v>0</v>
      </c>
      <c r="R178" s="12">
        <f t="shared" si="46"/>
        <v>0</v>
      </c>
      <c r="S178" s="12">
        <f t="shared" si="47"/>
        <v>0</v>
      </c>
      <c r="T178" s="12">
        <f t="shared" si="48"/>
        <v>0</v>
      </c>
      <c r="U178" s="12">
        <f t="shared" si="49"/>
        <v>0</v>
      </c>
      <c r="V178" s="12">
        <f t="shared" si="50"/>
        <v>0</v>
      </c>
      <c r="W178" s="13">
        <f t="shared" si="51"/>
        <v>0</v>
      </c>
      <c r="X178" s="4">
        <f t="shared" si="52"/>
        <v>0</v>
      </c>
      <c r="AA178" s="14">
        <v>0</v>
      </c>
      <c r="AB178" s="5">
        <v>0</v>
      </c>
    </row>
    <row r="179" spans="1:28" ht="24">
      <c r="A179" s="9">
        <v>830</v>
      </c>
      <c r="B179" s="1" t="s">
        <v>169</v>
      </c>
      <c r="C179" s="1" t="s">
        <v>21</v>
      </c>
      <c r="D179" s="3" t="s">
        <v>170</v>
      </c>
      <c r="F179" s="10" t="s">
        <v>60</v>
      </c>
      <c r="G179" s="11">
        <v>234.4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4">
        <f t="shared" si="44"/>
        <v>0</v>
      </c>
      <c r="Q179" s="12">
        <f t="shared" si="45"/>
        <v>0</v>
      </c>
      <c r="R179" s="12">
        <f t="shared" si="46"/>
        <v>0</v>
      </c>
      <c r="S179" s="12">
        <f t="shared" si="47"/>
        <v>0</v>
      </c>
      <c r="T179" s="12">
        <f t="shared" si="48"/>
        <v>0</v>
      </c>
      <c r="U179" s="12">
        <f t="shared" si="49"/>
        <v>0</v>
      </c>
      <c r="V179" s="12">
        <f t="shared" si="50"/>
        <v>0</v>
      </c>
      <c r="W179" s="13">
        <f t="shared" si="51"/>
        <v>0</v>
      </c>
      <c r="X179" s="4">
        <f t="shared" si="52"/>
        <v>0</v>
      </c>
      <c r="AA179" s="14">
        <v>0</v>
      </c>
      <c r="AB179" s="5">
        <v>0</v>
      </c>
    </row>
    <row r="180" spans="1:28" ht="48">
      <c r="A180" s="9">
        <v>840</v>
      </c>
      <c r="B180" s="1" t="s">
        <v>171</v>
      </c>
      <c r="C180" s="1" t="s">
        <v>21</v>
      </c>
      <c r="D180" s="3" t="s">
        <v>172</v>
      </c>
      <c r="F180" s="10" t="s">
        <v>164</v>
      </c>
      <c r="G180" s="11">
        <v>60</v>
      </c>
      <c r="I180" s="12">
        <v>0</v>
      </c>
      <c r="J180" s="12">
        <v>0</v>
      </c>
      <c r="K180" s="12">
        <v>0</v>
      </c>
      <c r="L180" s="12">
        <v>0</v>
      </c>
      <c r="M180" s="12">
        <v>0</v>
      </c>
      <c r="N180" s="12">
        <v>0</v>
      </c>
      <c r="O180" s="4">
        <f t="shared" si="44"/>
        <v>0</v>
      </c>
      <c r="Q180" s="12">
        <f t="shared" si="45"/>
        <v>0</v>
      </c>
      <c r="R180" s="12">
        <f t="shared" si="46"/>
        <v>0</v>
      </c>
      <c r="S180" s="12">
        <f t="shared" si="47"/>
        <v>0</v>
      </c>
      <c r="T180" s="12">
        <f t="shared" si="48"/>
        <v>0</v>
      </c>
      <c r="U180" s="12">
        <f t="shared" si="49"/>
        <v>0</v>
      </c>
      <c r="V180" s="12">
        <f t="shared" si="50"/>
        <v>0</v>
      </c>
      <c r="W180" s="13">
        <f t="shared" si="51"/>
        <v>0</v>
      </c>
      <c r="X180" s="4">
        <f t="shared" si="52"/>
        <v>0</v>
      </c>
      <c r="AA180" s="14">
        <v>0</v>
      </c>
      <c r="AB180" s="5">
        <v>0</v>
      </c>
    </row>
    <row r="181" spans="1:28" ht="48">
      <c r="A181" s="9">
        <v>850</v>
      </c>
      <c r="B181" s="1" t="s">
        <v>173</v>
      </c>
      <c r="C181" s="1" t="s">
        <v>21</v>
      </c>
      <c r="D181" s="3" t="s">
        <v>174</v>
      </c>
      <c r="F181" s="10" t="s">
        <v>164</v>
      </c>
      <c r="G181" s="11">
        <v>1180</v>
      </c>
      <c r="I181" s="12">
        <v>0</v>
      </c>
      <c r="J181" s="12">
        <v>0</v>
      </c>
      <c r="K181" s="12">
        <v>0</v>
      </c>
      <c r="L181" s="12">
        <v>0</v>
      </c>
      <c r="M181" s="12">
        <v>0</v>
      </c>
      <c r="N181" s="12">
        <v>0</v>
      </c>
      <c r="O181" s="4">
        <f t="shared" si="44"/>
        <v>0</v>
      </c>
      <c r="Q181" s="12">
        <f t="shared" si="45"/>
        <v>0</v>
      </c>
      <c r="R181" s="12">
        <f t="shared" si="46"/>
        <v>0</v>
      </c>
      <c r="S181" s="12">
        <f t="shared" si="47"/>
        <v>0</v>
      </c>
      <c r="T181" s="12">
        <f t="shared" si="48"/>
        <v>0</v>
      </c>
      <c r="U181" s="12">
        <f t="shared" si="49"/>
        <v>0</v>
      </c>
      <c r="V181" s="12">
        <f t="shared" si="50"/>
        <v>0</v>
      </c>
      <c r="W181" s="13">
        <f t="shared" si="51"/>
        <v>0</v>
      </c>
      <c r="X181" s="4">
        <f t="shared" si="52"/>
        <v>0</v>
      </c>
      <c r="AA181" s="14">
        <v>0</v>
      </c>
      <c r="AB181" s="5">
        <v>0</v>
      </c>
    </row>
    <row r="182" spans="1:28" ht="36">
      <c r="A182" s="9">
        <v>860</v>
      </c>
      <c r="B182" s="1" t="s">
        <v>175</v>
      </c>
      <c r="C182" s="1" t="s">
        <v>21</v>
      </c>
      <c r="D182" s="3" t="s">
        <v>176</v>
      </c>
      <c r="F182" s="10" t="s">
        <v>164</v>
      </c>
      <c r="G182" s="11">
        <v>230</v>
      </c>
      <c r="I182" s="12">
        <v>0</v>
      </c>
      <c r="J182" s="12">
        <v>0</v>
      </c>
      <c r="K182" s="12">
        <v>0</v>
      </c>
      <c r="L182" s="12">
        <v>0</v>
      </c>
      <c r="M182" s="12">
        <v>0</v>
      </c>
      <c r="N182" s="12">
        <v>0</v>
      </c>
      <c r="O182" s="4">
        <f t="shared" si="44"/>
        <v>0</v>
      </c>
      <c r="Q182" s="12">
        <f t="shared" si="45"/>
        <v>0</v>
      </c>
      <c r="R182" s="12">
        <f t="shared" si="46"/>
        <v>0</v>
      </c>
      <c r="S182" s="12">
        <f t="shared" si="47"/>
        <v>0</v>
      </c>
      <c r="T182" s="12">
        <f t="shared" si="48"/>
        <v>0</v>
      </c>
      <c r="U182" s="12">
        <f t="shared" si="49"/>
        <v>0</v>
      </c>
      <c r="V182" s="12">
        <f t="shared" si="50"/>
        <v>0</v>
      </c>
      <c r="W182" s="13">
        <f t="shared" si="51"/>
        <v>0</v>
      </c>
      <c r="X182" s="4">
        <f t="shared" si="52"/>
        <v>0</v>
      </c>
      <c r="AA182" s="14">
        <v>0</v>
      </c>
      <c r="AB182" s="5">
        <v>0</v>
      </c>
    </row>
    <row r="183" spans="1:28" ht="36">
      <c r="A183" s="9">
        <v>870</v>
      </c>
      <c r="B183" s="1" t="s">
        <v>177</v>
      </c>
      <c r="C183" s="1" t="s">
        <v>21</v>
      </c>
      <c r="D183" s="3" t="s">
        <v>178</v>
      </c>
      <c r="F183" s="10" t="s">
        <v>164</v>
      </c>
      <c r="G183" s="11">
        <v>585</v>
      </c>
      <c r="I183" s="12">
        <v>0</v>
      </c>
      <c r="J183" s="12">
        <v>0</v>
      </c>
      <c r="K183" s="12">
        <v>0</v>
      </c>
      <c r="L183" s="12">
        <v>0</v>
      </c>
      <c r="M183" s="12">
        <v>0</v>
      </c>
      <c r="N183" s="12">
        <v>0</v>
      </c>
      <c r="O183" s="4">
        <f t="shared" si="44"/>
        <v>0</v>
      </c>
      <c r="Q183" s="12">
        <f t="shared" si="45"/>
        <v>0</v>
      </c>
      <c r="R183" s="12">
        <f t="shared" si="46"/>
        <v>0</v>
      </c>
      <c r="S183" s="12">
        <f t="shared" si="47"/>
        <v>0</v>
      </c>
      <c r="T183" s="12">
        <f t="shared" si="48"/>
        <v>0</v>
      </c>
      <c r="U183" s="12">
        <f t="shared" si="49"/>
        <v>0</v>
      </c>
      <c r="V183" s="12">
        <f t="shared" si="50"/>
        <v>0</v>
      </c>
      <c r="W183" s="13">
        <f t="shared" si="51"/>
        <v>0</v>
      </c>
      <c r="X183" s="4">
        <f t="shared" si="52"/>
        <v>0</v>
      </c>
      <c r="AA183" s="14">
        <v>0</v>
      </c>
      <c r="AB183" s="5">
        <v>0</v>
      </c>
    </row>
    <row r="184" spans="1:28" ht="48">
      <c r="A184" s="9">
        <v>880</v>
      </c>
      <c r="B184" s="1" t="s">
        <v>179</v>
      </c>
      <c r="C184" s="1" t="s">
        <v>21</v>
      </c>
      <c r="D184" s="3" t="s">
        <v>180</v>
      </c>
      <c r="F184" s="10" t="s">
        <v>164</v>
      </c>
      <c r="G184" s="11">
        <v>650</v>
      </c>
      <c r="I184" s="12">
        <v>0</v>
      </c>
      <c r="J184" s="12">
        <v>0</v>
      </c>
      <c r="K184" s="12">
        <v>0</v>
      </c>
      <c r="L184" s="12">
        <v>0</v>
      </c>
      <c r="M184" s="12">
        <v>0</v>
      </c>
      <c r="N184" s="12">
        <v>0</v>
      </c>
      <c r="O184" s="4">
        <f t="shared" si="44"/>
        <v>0</v>
      </c>
      <c r="Q184" s="12">
        <f t="shared" si="45"/>
        <v>0</v>
      </c>
      <c r="R184" s="12">
        <f t="shared" si="46"/>
        <v>0</v>
      </c>
      <c r="S184" s="12">
        <f t="shared" si="47"/>
        <v>0</v>
      </c>
      <c r="T184" s="12">
        <f t="shared" si="48"/>
        <v>0</v>
      </c>
      <c r="U184" s="12">
        <f t="shared" si="49"/>
        <v>0</v>
      </c>
      <c r="V184" s="12">
        <f t="shared" si="50"/>
        <v>0</v>
      </c>
      <c r="W184" s="13">
        <f t="shared" si="51"/>
        <v>0</v>
      </c>
      <c r="X184" s="4">
        <f t="shared" si="52"/>
        <v>0</v>
      </c>
      <c r="AA184" s="14">
        <v>0</v>
      </c>
      <c r="AB184" s="5">
        <v>0</v>
      </c>
    </row>
    <row r="185" spans="1:28" ht="48">
      <c r="A185" s="9">
        <v>890</v>
      </c>
      <c r="B185" s="1" t="s">
        <v>179</v>
      </c>
      <c r="C185" s="1" t="s">
        <v>21</v>
      </c>
      <c r="D185" s="3" t="s">
        <v>181</v>
      </c>
      <c r="F185" s="10" t="s">
        <v>164</v>
      </c>
      <c r="G185" s="11">
        <v>210</v>
      </c>
      <c r="I185" s="12">
        <v>0</v>
      </c>
      <c r="J185" s="12">
        <v>0</v>
      </c>
      <c r="K185" s="12">
        <v>0</v>
      </c>
      <c r="L185" s="12">
        <v>0</v>
      </c>
      <c r="M185" s="12">
        <v>0</v>
      </c>
      <c r="N185" s="12">
        <v>0</v>
      </c>
      <c r="O185" s="4">
        <f t="shared" si="44"/>
        <v>0</v>
      </c>
      <c r="Q185" s="12">
        <f t="shared" si="45"/>
        <v>0</v>
      </c>
      <c r="R185" s="12">
        <f t="shared" si="46"/>
        <v>0</v>
      </c>
      <c r="S185" s="12">
        <f t="shared" si="47"/>
        <v>0</v>
      </c>
      <c r="T185" s="12">
        <f t="shared" si="48"/>
        <v>0</v>
      </c>
      <c r="U185" s="12">
        <f t="shared" si="49"/>
        <v>0</v>
      </c>
      <c r="V185" s="12">
        <f t="shared" si="50"/>
        <v>0</v>
      </c>
      <c r="W185" s="13">
        <f t="shared" si="51"/>
        <v>0</v>
      </c>
      <c r="X185" s="4">
        <f t="shared" si="52"/>
        <v>0</v>
      </c>
      <c r="AA185" s="14">
        <v>0</v>
      </c>
      <c r="AB185" s="5">
        <v>0</v>
      </c>
    </row>
    <row r="186" spans="1:28" ht="36">
      <c r="A186" s="9">
        <v>900</v>
      </c>
      <c r="B186" s="1" t="s">
        <v>182</v>
      </c>
      <c r="C186" s="1" t="s">
        <v>21</v>
      </c>
      <c r="D186" s="3" t="s">
        <v>183</v>
      </c>
      <c r="F186" s="10" t="s">
        <v>164</v>
      </c>
      <c r="G186" s="11">
        <v>30</v>
      </c>
      <c r="I186" s="12">
        <v>0</v>
      </c>
      <c r="J186" s="12">
        <v>0</v>
      </c>
      <c r="K186" s="12">
        <v>0</v>
      </c>
      <c r="L186" s="12">
        <v>0</v>
      </c>
      <c r="M186" s="12">
        <v>0</v>
      </c>
      <c r="N186" s="12">
        <v>0</v>
      </c>
      <c r="O186" s="4">
        <f t="shared" si="44"/>
        <v>0</v>
      </c>
      <c r="Q186" s="12">
        <f t="shared" si="45"/>
        <v>0</v>
      </c>
      <c r="R186" s="12">
        <f t="shared" si="46"/>
        <v>0</v>
      </c>
      <c r="S186" s="12">
        <f t="shared" si="47"/>
        <v>0</v>
      </c>
      <c r="T186" s="12">
        <f t="shared" si="48"/>
        <v>0</v>
      </c>
      <c r="U186" s="12">
        <f t="shared" si="49"/>
        <v>0</v>
      </c>
      <c r="V186" s="12">
        <f t="shared" si="50"/>
        <v>0</v>
      </c>
      <c r="W186" s="13">
        <f t="shared" si="51"/>
        <v>0</v>
      </c>
      <c r="X186" s="4">
        <f t="shared" si="52"/>
        <v>0</v>
      </c>
      <c r="AA186" s="14">
        <v>0</v>
      </c>
      <c r="AB186" s="5">
        <v>0</v>
      </c>
    </row>
    <row r="187" spans="1:28" ht="36">
      <c r="A187" s="9">
        <v>910</v>
      </c>
      <c r="B187" s="1" t="s">
        <v>184</v>
      </c>
      <c r="C187" s="1" t="s">
        <v>21</v>
      </c>
      <c r="D187" s="3" t="s">
        <v>185</v>
      </c>
      <c r="F187" s="10" t="s">
        <v>164</v>
      </c>
      <c r="G187" s="11">
        <v>7</v>
      </c>
      <c r="I187" s="12">
        <v>0</v>
      </c>
      <c r="J187" s="12">
        <v>0</v>
      </c>
      <c r="K187" s="12">
        <v>0</v>
      </c>
      <c r="L187" s="12">
        <v>0</v>
      </c>
      <c r="M187" s="12">
        <v>0</v>
      </c>
      <c r="N187" s="12">
        <v>0</v>
      </c>
      <c r="O187" s="4">
        <f t="shared" si="44"/>
        <v>0</v>
      </c>
      <c r="Q187" s="12">
        <f t="shared" si="45"/>
        <v>0</v>
      </c>
      <c r="R187" s="12">
        <f t="shared" si="46"/>
        <v>0</v>
      </c>
      <c r="S187" s="12">
        <f t="shared" si="47"/>
        <v>0</v>
      </c>
      <c r="T187" s="12">
        <f t="shared" si="48"/>
        <v>0</v>
      </c>
      <c r="U187" s="12">
        <f t="shared" si="49"/>
        <v>0</v>
      </c>
      <c r="V187" s="12">
        <f t="shared" si="50"/>
        <v>0</v>
      </c>
      <c r="W187" s="13">
        <f t="shared" si="51"/>
        <v>0</v>
      </c>
      <c r="X187" s="4">
        <f t="shared" si="52"/>
        <v>0</v>
      </c>
      <c r="AA187" s="14">
        <v>0</v>
      </c>
      <c r="AB187" s="5">
        <v>0</v>
      </c>
    </row>
    <row r="188" spans="1:28" ht="12.75">
      <c r="F188" s="22" t="s">
        <v>47</v>
      </c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15">
        <f t="shared" ref="Q188:X188" si="53">SUM(Q175:Q187)</f>
        <v>0</v>
      </c>
      <c r="R188" s="15">
        <f t="shared" si="53"/>
        <v>0</v>
      </c>
      <c r="S188" s="15">
        <f t="shared" si="53"/>
        <v>0</v>
      </c>
      <c r="T188" s="15">
        <f t="shared" si="53"/>
        <v>0</v>
      </c>
      <c r="U188" s="15">
        <f t="shared" si="53"/>
        <v>0</v>
      </c>
      <c r="V188" s="15">
        <f t="shared" si="53"/>
        <v>0</v>
      </c>
      <c r="W188" s="16">
        <f t="shared" si="53"/>
        <v>0</v>
      </c>
      <c r="X188" s="17">
        <f t="shared" si="53"/>
        <v>0</v>
      </c>
      <c r="AB188" s="18">
        <v>0</v>
      </c>
    </row>
    <row r="190" spans="1:28" ht="12.75">
      <c r="A190" s="22" t="s">
        <v>186</v>
      </c>
      <c r="B190" s="20"/>
      <c r="C190" s="23" t="s">
        <v>15</v>
      </c>
      <c r="D190" s="20"/>
      <c r="E190" s="20"/>
    </row>
    <row r="191" spans="1:28" ht="84">
      <c r="A191" s="9">
        <v>920</v>
      </c>
      <c r="B191" s="1" t="s">
        <v>187</v>
      </c>
      <c r="C191" s="1" t="s">
        <v>21</v>
      </c>
      <c r="D191" s="3" t="s">
        <v>188</v>
      </c>
      <c r="F191" s="10" t="s">
        <v>63</v>
      </c>
      <c r="G191" s="11">
        <v>7</v>
      </c>
      <c r="I191" s="12">
        <v>0</v>
      </c>
      <c r="J191" s="12">
        <v>0</v>
      </c>
      <c r="K191" s="12">
        <v>0</v>
      </c>
      <c r="L191" s="12">
        <v>0</v>
      </c>
      <c r="M191" s="12">
        <v>0</v>
      </c>
      <c r="N191" s="12">
        <v>0</v>
      </c>
      <c r="O191" s="4">
        <f>SUM(I191:N191)</f>
        <v>0</v>
      </c>
      <c r="Q191" s="12">
        <f>G191*I191</f>
        <v>0</v>
      </c>
      <c r="R191" s="12">
        <f>G191*J191</f>
        <v>0</v>
      </c>
      <c r="S191" s="12">
        <f>G191*K191</f>
        <v>0</v>
      </c>
      <c r="T191" s="12">
        <f>G191*L191</f>
        <v>0</v>
      </c>
      <c r="U191" s="12">
        <f>G191*M191</f>
        <v>0</v>
      </c>
      <c r="V191" s="12">
        <f>G191*N191</f>
        <v>0</v>
      </c>
      <c r="W191" s="13">
        <f>G191*O191</f>
        <v>0</v>
      </c>
      <c r="X191" s="4">
        <f>ROUND(W191,2)</f>
        <v>0</v>
      </c>
      <c r="AA191" s="14">
        <v>0</v>
      </c>
      <c r="AB191" s="5">
        <v>0</v>
      </c>
    </row>
    <row r="192" spans="1:28" ht="12.75">
      <c r="F192" s="22" t="s">
        <v>47</v>
      </c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15">
        <f t="shared" ref="Q192:X192" si="54">SUM(Q191)</f>
        <v>0</v>
      </c>
      <c r="R192" s="15">
        <f t="shared" si="54"/>
        <v>0</v>
      </c>
      <c r="S192" s="15">
        <f t="shared" si="54"/>
        <v>0</v>
      </c>
      <c r="T192" s="15">
        <f t="shared" si="54"/>
        <v>0</v>
      </c>
      <c r="U192" s="15">
        <f t="shared" si="54"/>
        <v>0</v>
      </c>
      <c r="V192" s="15">
        <f t="shared" si="54"/>
        <v>0</v>
      </c>
      <c r="W192" s="16">
        <f t="shared" si="54"/>
        <v>0</v>
      </c>
      <c r="X192" s="17">
        <f t="shared" si="54"/>
        <v>0</v>
      </c>
      <c r="AB192" s="18">
        <v>0</v>
      </c>
    </row>
    <row r="194" spans="1:28" ht="12.75">
      <c r="A194" s="22" t="s">
        <v>189</v>
      </c>
      <c r="B194" s="20"/>
      <c r="C194" s="23" t="s">
        <v>16</v>
      </c>
      <c r="D194" s="20"/>
      <c r="E194" s="20"/>
    </row>
    <row r="195" spans="1:28" ht="96">
      <c r="A195" s="9">
        <v>930</v>
      </c>
      <c r="B195" s="1" t="s">
        <v>190</v>
      </c>
      <c r="C195" s="1" t="s">
        <v>21</v>
      </c>
      <c r="D195" s="3" t="s">
        <v>191</v>
      </c>
      <c r="F195" s="10" t="s">
        <v>60</v>
      </c>
      <c r="G195" s="11">
        <v>1787.5</v>
      </c>
      <c r="I195" s="12">
        <v>0</v>
      </c>
      <c r="J195" s="12">
        <v>0</v>
      </c>
      <c r="K195" s="12">
        <v>0</v>
      </c>
      <c r="L195" s="12">
        <v>0</v>
      </c>
      <c r="M195" s="12">
        <v>0</v>
      </c>
      <c r="N195" s="12">
        <v>0</v>
      </c>
      <c r="O195" s="4">
        <f t="shared" ref="O195:O227" si="55">SUM(I195:N195)</f>
        <v>0</v>
      </c>
      <c r="Q195" s="12">
        <f t="shared" ref="Q195:Q227" si="56">G195*I195</f>
        <v>0</v>
      </c>
      <c r="R195" s="12">
        <f t="shared" ref="R195:R227" si="57">G195*J195</f>
        <v>0</v>
      </c>
      <c r="S195" s="12">
        <f t="shared" ref="S195:S227" si="58">G195*K195</f>
        <v>0</v>
      </c>
      <c r="T195" s="12">
        <f t="shared" ref="T195:T227" si="59">G195*L195</f>
        <v>0</v>
      </c>
      <c r="U195" s="12">
        <f t="shared" ref="U195:U227" si="60">G195*M195</f>
        <v>0</v>
      </c>
      <c r="V195" s="12">
        <f t="shared" ref="V195:V227" si="61">G195*N195</f>
        <v>0</v>
      </c>
      <c r="W195" s="13">
        <f t="shared" ref="W195:W227" si="62">G195*O195</f>
        <v>0</v>
      </c>
      <c r="X195" s="4">
        <f t="shared" ref="X195:X227" si="63">ROUND(W195,2)</f>
        <v>0</v>
      </c>
      <c r="AA195" s="14">
        <v>0</v>
      </c>
      <c r="AB195" s="5">
        <v>0</v>
      </c>
    </row>
    <row r="196" spans="1:28" ht="24">
      <c r="A196" s="9">
        <v>940</v>
      </c>
      <c r="B196" s="1" t="s">
        <v>72</v>
      </c>
      <c r="C196" s="1" t="s">
        <v>21</v>
      </c>
      <c r="D196" s="3" t="s">
        <v>59</v>
      </c>
      <c r="F196" s="10" t="s">
        <v>60</v>
      </c>
      <c r="G196" s="11">
        <v>1787.5</v>
      </c>
      <c r="I196" s="12">
        <v>0</v>
      </c>
      <c r="J196" s="12">
        <v>0</v>
      </c>
      <c r="K196" s="12">
        <v>0</v>
      </c>
      <c r="L196" s="12">
        <v>0</v>
      </c>
      <c r="M196" s="12">
        <v>0</v>
      </c>
      <c r="N196" s="12">
        <v>0</v>
      </c>
      <c r="O196" s="4">
        <f t="shared" si="55"/>
        <v>0</v>
      </c>
      <c r="Q196" s="12">
        <f t="shared" si="56"/>
        <v>0</v>
      </c>
      <c r="R196" s="12">
        <f t="shared" si="57"/>
        <v>0</v>
      </c>
      <c r="S196" s="12">
        <f t="shared" si="58"/>
        <v>0</v>
      </c>
      <c r="T196" s="12">
        <f t="shared" si="59"/>
        <v>0</v>
      </c>
      <c r="U196" s="12">
        <f t="shared" si="60"/>
        <v>0</v>
      </c>
      <c r="V196" s="12">
        <f t="shared" si="61"/>
        <v>0</v>
      </c>
      <c r="W196" s="13">
        <f t="shared" si="62"/>
        <v>0</v>
      </c>
      <c r="X196" s="4">
        <f t="shared" si="63"/>
        <v>0</v>
      </c>
      <c r="AA196" s="14">
        <v>0</v>
      </c>
      <c r="AB196" s="5">
        <v>0</v>
      </c>
    </row>
    <row r="197" spans="1:28" ht="24">
      <c r="A197" s="9">
        <v>950</v>
      </c>
      <c r="B197" s="1" t="s">
        <v>192</v>
      </c>
      <c r="C197" s="1" t="s">
        <v>21</v>
      </c>
      <c r="D197" s="3" t="s">
        <v>193</v>
      </c>
      <c r="F197" s="10" t="s">
        <v>60</v>
      </c>
      <c r="G197" s="11">
        <v>130.42500000000001</v>
      </c>
      <c r="I197" s="12">
        <v>0</v>
      </c>
      <c r="J197" s="12">
        <v>0</v>
      </c>
      <c r="K197" s="12">
        <v>0</v>
      </c>
      <c r="L197" s="12">
        <v>0</v>
      </c>
      <c r="M197" s="12">
        <v>0</v>
      </c>
      <c r="N197" s="12">
        <v>0</v>
      </c>
      <c r="O197" s="4">
        <f t="shared" si="55"/>
        <v>0</v>
      </c>
      <c r="Q197" s="12">
        <f t="shared" si="56"/>
        <v>0</v>
      </c>
      <c r="R197" s="12">
        <f t="shared" si="57"/>
        <v>0</v>
      </c>
      <c r="S197" s="12">
        <f t="shared" si="58"/>
        <v>0</v>
      </c>
      <c r="T197" s="12">
        <f t="shared" si="59"/>
        <v>0</v>
      </c>
      <c r="U197" s="12">
        <f t="shared" si="60"/>
        <v>0</v>
      </c>
      <c r="V197" s="12">
        <f t="shared" si="61"/>
        <v>0</v>
      </c>
      <c r="W197" s="13">
        <f t="shared" si="62"/>
        <v>0</v>
      </c>
      <c r="X197" s="4">
        <f t="shared" si="63"/>
        <v>0</v>
      </c>
      <c r="AA197" s="14">
        <v>0</v>
      </c>
      <c r="AB197" s="5">
        <v>0</v>
      </c>
    </row>
    <row r="198" spans="1:28" ht="12">
      <c r="A198" s="9">
        <v>960</v>
      </c>
      <c r="B198" s="1" t="s">
        <v>194</v>
      </c>
      <c r="C198" s="1" t="s">
        <v>21</v>
      </c>
      <c r="D198" s="3" t="s">
        <v>195</v>
      </c>
      <c r="F198" s="10" t="s">
        <v>60</v>
      </c>
      <c r="G198" s="11">
        <v>12.675000000000001</v>
      </c>
      <c r="I198" s="12">
        <v>0</v>
      </c>
      <c r="J198" s="12">
        <v>0</v>
      </c>
      <c r="K198" s="12">
        <v>0</v>
      </c>
      <c r="L198" s="12">
        <v>0</v>
      </c>
      <c r="M198" s="12">
        <v>0</v>
      </c>
      <c r="N198" s="12">
        <v>0</v>
      </c>
      <c r="O198" s="4">
        <f t="shared" si="55"/>
        <v>0</v>
      </c>
      <c r="Q198" s="12">
        <f t="shared" si="56"/>
        <v>0</v>
      </c>
      <c r="R198" s="12">
        <f t="shared" si="57"/>
        <v>0</v>
      </c>
      <c r="S198" s="12">
        <f t="shared" si="58"/>
        <v>0</v>
      </c>
      <c r="T198" s="12">
        <f t="shared" si="59"/>
        <v>0</v>
      </c>
      <c r="U198" s="12">
        <f t="shared" si="60"/>
        <v>0</v>
      </c>
      <c r="V198" s="12">
        <f t="shared" si="61"/>
        <v>0</v>
      </c>
      <c r="W198" s="13">
        <f t="shared" si="62"/>
        <v>0</v>
      </c>
      <c r="X198" s="4">
        <f t="shared" si="63"/>
        <v>0</v>
      </c>
      <c r="AA198" s="14">
        <v>0</v>
      </c>
      <c r="AB198" s="5">
        <v>0</v>
      </c>
    </row>
    <row r="199" spans="1:28" ht="12">
      <c r="A199" s="9">
        <v>970</v>
      </c>
      <c r="B199" s="1" t="s">
        <v>196</v>
      </c>
      <c r="C199" s="1" t="s">
        <v>21</v>
      </c>
      <c r="D199" s="3" t="s">
        <v>197</v>
      </c>
      <c r="F199" s="10" t="s">
        <v>60</v>
      </c>
      <c r="G199" s="11">
        <v>1</v>
      </c>
      <c r="I199" s="12">
        <v>0</v>
      </c>
      <c r="J199" s="12">
        <v>0</v>
      </c>
      <c r="K199" s="12">
        <v>0</v>
      </c>
      <c r="L199" s="12">
        <v>0</v>
      </c>
      <c r="M199" s="12">
        <v>0</v>
      </c>
      <c r="N199" s="12">
        <v>0</v>
      </c>
      <c r="O199" s="4">
        <f t="shared" si="55"/>
        <v>0</v>
      </c>
      <c r="Q199" s="12">
        <f t="shared" si="56"/>
        <v>0</v>
      </c>
      <c r="R199" s="12">
        <f t="shared" si="57"/>
        <v>0</v>
      </c>
      <c r="S199" s="12">
        <f t="shared" si="58"/>
        <v>0</v>
      </c>
      <c r="T199" s="12">
        <f t="shared" si="59"/>
        <v>0</v>
      </c>
      <c r="U199" s="12">
        <f t="shared" si="60"/>
        <v>0</v>
      </c>
      <c r="V199" s="12">
        <f t="shared" si="61"/>
        <v>0</v>
      </c>
      <c r="W199" s="13">
        <f t="shared" si="62"/>
        <v>0</v>
      </c>
      <c r="X199" s="4">
        <f t="shared" si="63"/>
        <v>0</v>
      </c>
      <c r="AA199" s="14">
        <v>0</v>
      </c>
      <c r="AB199" s="5">
        <v>0</v>
      </c>
    </row>
    <row r="200" spans="1:28" ht="36">
      <c r="A200" s="9">
        <v>980</v>
      </c>
      <c r="B200" s="1" t="s">
        <v>198</v>
      </c>
      <c r="C200" s="1" t="s">
        <v>21</v>
      </c>
      <c r="D200" s="3" t="s">
        <v>199</v>
      </c>
      <c r="F200" s="10" t="s">
        <v>60</v>
      </c>
      <c r="G200" s="11">
        <v>1544.0070000000001</v>
      </c>
      <c r="I200" s="12">
        <v>0</v>
      </c>
      <c r="J200" s="12">
        <v>0</v>
      </c>
      <c r="K200" s="12">
        <v>0</v>
      </c>
      <c r="L200" s="12">
        <v>0</v>
      </c>
      <c r="M200" s="12">
        <v>0</v>
      </c>
      <c r="N200" s="12">
        <v>0</v>
      </c>
      <c r="O200" s="4">
        <f t="shared" si="55"/>
        <v>0</v>
      </c>
      <c r="Q200" s="12">
        <f t="shared" si="56"/>
        <v>0</v>
      </c>
      <c r="R200" s="12">
        <f t="shared" si="57"/>
        <v>0</v>
      </c>
      <c r="S200" s="12">
        <f t="shared" si="58"/>
        <v>0</v>
      </c>
      <c r="T200" s="12">
        <f t="shared" si="59"/>
        <v>0</v>
      </c>
      <c r="U200" s="12">
        <f t="shared" si="60"/>
        <v>0</v>
      </c>
      <c r="V200" s="12">
        <f t="shared" si="61"/>
        <v>0</v>
      </c>
      <c r="W200" s="13">
        <f t="shared" si="62"/>
        <v>0</v>
      </c>
      <c r="X200" s="4">
        <f t="shared" si="63"/>
        <v>0</v>
      </c>
      <c r="AA200" s="14">
        <v>0</v>
      </c>
      <c r="AB200" s="5">
        <v>0</v>
      </c>
    </row>
    <row r="201" spans="1:28" ht="36">
      <c r="A201" s="9">
        <v>990</v>
      </c>
      <c r="B201" s="1" t="s">
        <v>200</v>
      </c>
      <c r="C201" s="1" t="s">
        <v>21</v>
      </c>
      <c r="D201" s="3" t="s">
        <v>201</v>
      </c>
      <c r="F201" s="10" t="s">
        <v>60</v>
      </c>
      <c r="G201" s="11">
        <v>1544.0070000000001</v>
      </c>
      <c r="I201" s="12">
        <v>0</v>
      </c>
      <c r="J201" s="12">
        <v>0</v>
      </c>
      <c r="K201" s="12">
        <v>0</v>
      </c>
      <c r="L201" s="12">
        <v>0</v>
      </c>
      <c r="M201" s="12">
        <v>0</v>
      </c>
      <c r="N201" s="12">
        <v>0</v>
      </c>
      <c r="O201" s="4">
        <f t="shared" si="55"/>
        <v>0</v>
      </c>
      <c r="Q201" s="12">
        <f t="shared" si="56"/>
        <v>0</v>
      </c>
      <c r="R201" s="12">
        <f t="shared" si="57"/>
        <v>0</v>
      </c>
      <c r="S201" s="12">
        <f t="shared" si="58"/>
        <v>0</v>
      </c>
      <c r="T201" s="12">
        <f t="shared" si="59"/>
        <v>0</v>
      </c>
      <c r="U201" s="12">
        <f t="shared" si="60"/>
        <v>0</v>
      </c>
      <c r="V201" s="12">
        <f t="shared" si="61"/>
        <v>0</v>
      </c>
      <c r="W201" s="13">
        <f t="shared" si="62"/>
        <v>0</v>
      </c>
      <c r="X201" s="4">
        <f t="shared" si="63"/>
        <v>0</v>
      </c>
      <c r="AA201" s="14">
        <v>0</v>
      </c>
      <c r="AB201" s="5">
        <v>0</v>
      </c>
    </row>
    <row r="202" spans="1:28" ht="36">
      <c r="A202" s="9">
        <v>1000</v>
      </c>
      <c r="B202" s="1" t="s">
        <v>202</v>
      </c>
      <c r="C202" s="1" t="s">
        <v>21</v>
      </c>
      <c r="D202" s="3" t="s">
        <v>203</v>
      </c>
      <c r="F202" s="10" t="s">
        <v>164</v>
      </c>
      <c r="G202" s="11">
        <v>15</v>
      </c>
      <c r="I202" s="12">
        <v>0</v>
      </c>
      <c r="J202" s="12">
        <v>0</v>
      </c>
      <c r="K202" s="12">
        <v>0</v>
      </c>
      <c r="L202" s="12">
        <v>0</v>
      </c>
      <c r="M202" s="12">
        <v>0</v>
      </c>
      <c r="N202" s="12">
        <v>0</v>
      </c>
      <c r="O202" s="4">
        <f t="shared" si="55"/>
        <v>0</v>
      </c>
      <c r="Q202" s="12">
        <f t="shared" si="56"/>
        <v>0</v>
      </c>
      <c r="R202" s="12">
        <f t="shared" si="57"/>
        <v>0</v>
      </c>
      <c r="S202" s="12">
        <f t="shared" si="58"/>
        <v>0</v>
      </c>
      <c r="T202" s="12">
        <f t="shared" si="59"/>
        <v>0</v>
      </c>
      <c r="U202" s="12">
        <f t="shared" si="60"/>
        <v>0</v>
      </c>
      <c r="V202" s="12">
        <f t="shared" si="61"/>
        <v>0</v>
      </c>
      <c r="W202" s="13">
        <f t="shared" si="62"/>
        <v>0</v>
      </c>
      <c r="X202" s="4">
        <f t="shared" si="63"/>
        <v>0</v>
      </c>
      <c r="AA202" s="14">
        <v>0</v>
      </c>
      <c r="AB202" s="5">
        <v>0</v>
      </c>
    </row>
    <row r="203" spans="1:28" ht="36">
      <c r="A203" s="9">
        <v>1010</v>
      </c>
      <c r="B203" s="1" t="s">
        <v>202</v>
      </c>
      <c r="C203" s="1" t="s">
        <v>21</v>
      </c>
      <c r="D203" s="3" t="s">
        <v>204</v>
      </c>
      <c r="F203" s="10" t="s">
        <v>164</v>
      </c>
      <c r="G203" s="11">
        <v>10</v>
      </c>
      <c r="I203" s="12">
        <v>0</v>
      </c>
      <c r="J203" s="12">
        <v>0</v>
      </c>
      <c r="K203" s="12">
        <v>0</v>
      </c>
      <c r="L203" s="12">
        <v>0</v>
      </c>
      <c r="M203" s="12">
        <v>0</v>
      </c>
      <c r="N203" s="12">
        <v>0</v>
      </c>
      <c r="O203" s="4">
        <f t="shared" si="55"/>
        <v>0</v>
      </c>
      <c r="Q203" s="12">
        <f t="shared" si="56"/>
        <v>0</v>
      </c>
      <c r="R203" s="12">
        <f t="shared" si="57"/>
        <v>0</v>
      </c>
      <c r="S203" s="12">
        <f t="shared" si="58"/>
        <v>0</v>
      </c>
      <c r="T203" s="12">
        <f t="shared" si="59"/>
        <v>0</v>
      </c>
      <c r="U203" s="12">
        <f t="shared" si="60"/>
        <v>0</v>
      </c>
      <c r="V203" s="12">
        <f t="shared" si="61"/>
        <v>0</v>
      </c>
      <c r="W203" s="13">
        <f t="shared" si="62"/>
        <v>0</v>
      </c>
      <c r="X203" s="4">
        <f t="shared" si="63"/>
        <v>0</v>
      </c>
      <c r="AA203" s="14">
        <v>0</v>
      </c>
      <c r="AB203" s="5">
        <v>0</v>
      </c>
    </row>
    <row r="204" spans="1:28" ht="48">
      <c r="A204" s="9">
        <v>1020</v>
      </c>
      <c r="B204" s="1" t="s">
        <v>205</v>
      </c>
      <c r="C204" s="1" t="s">
        <v>21</v>
      </c>
      <c r="D204" s="3" t="s">
        <v>206</v>
      </c>
      <c r="F204" s="10" t="s">
        <v>63</v>
      </c>
      <c r="G204" s="11">
        <v>1</v>
      </c>
      <c r="I204" s="12">
        <v>0</v>
      </c>
      <c r="J204" s="12">
        <v>0</v>
      </c>
      <c r="K204" s="12">
        <v>0</v>
      </c>
      <c r="L204" s="12">
        <v>0</v>
      </c>
      <c r="M204" s="12">
        <v>0</v>
      </c>
      <c r="N204" s="12">
        <v>0</v>
      </c>
      <c r="O204" s="4">
        <f t="shared" si="55"/>
        <v>0</v>
      </c>
      <c r="Q204" s="12">
        <f t="shared" si="56"/>
        <v>0</v>
      </c>
      <c r="R204" s="12">
        <f t="shared" si="57"/>
        <v>0</v>
      </c>
      <c r="S204" s="12">
        <f t="shared" si="58"/>
        <v>0</v>
      </c>
      <c r="T204" s="12">
        <f t="shared" si="59"/>
        <v>0</v>
      </c>
      <c r="U204" s="12">
        <f t="shared" si="60"/>
        <v>0</v>
      </c>
      <c r="V204" s="12">
        <f t="shared" si="61"/>
        <v>0</v>
      </c>
      <c r="W204" s="13">
        <f t="shared" si="62"/>
        <v>0</v>
      </c>
      <c r="X204" s="4">
        <f t="shared" si="63"/>
        <v>0</v>
      </c>
      <c r="AA204" s="14">
        <v>0</v>
      </c>
      <c r="AB204" s="5">
        <v>0</v>
      </c>
    </row>
    <row r="205" spans="1:28" ht="48">
      <c r="A205" s="9">
        <v>1030</v>
      </c>
      <c r="B205" s="1" t="s">
        <v>207</v>
      </c>
      <c r="C205" s="1" t="s">
        <v>21</v>
      </c>
      <c r="D205" s="3" t="s">
        <v>208</v>
      </c>
      <c r="F205" s="10" t="s">
        <v>63</v>
      </c>
      <c r="G205" s="11">
        <v>3</v>
      </c>
      <c r="I205" s="12">
        <v>0</v>
      </c>
      <c r="J205" s="12">
        <v>0</v>
      </c>
      <c r="K205" s="12">
        <v>0</v>
      </c>
      <c r="L205" s="12">
        <v>0</v>
      </c>
      <c r="M205" s="12">
        <v>0</v>
      </c>
      <c r="N205" s="12">
        <v>0</v>
      </c>
      <c r="O205" s="4">
        <f t="shared" si="55"/>
        <v>0</v>
      </c>
      <c r="Q205" s="12">
        <f t="shared" si="56"/>
        <v>0</v>
      </c>
      <c r="R205" s="12">
        <f t="shared" si="57"/>
        <v>0</v>
      </c>
      <c r="S205" s="12">
        <f t="shared" si="58"/>
        <v>0</v>
      </c>
      <c r="T205" s="12">
        <f t="shared" si="59"/>
        <v>0</v>
      </c>
      <c r="U205" s="12">
        <f t="shared" si="60"/>
        <v>0</v>
      </c>
      <c r="V205" s="12">
        <f t="shared" si="61"/>
        <v>0</v>
      </c>
      <c r="W205" s="13">
        <f t="shared" si="62"/>
        <v>0</v>
      </c>
      <c r="X205" s="4">
        <f t="shared" si="63"/>
        <v>0</v>
      </c>
      <c r="AA205" s="14">
        <v>0</v>
      </c>
      <c r="AB205" s="5">
        <v>0</v>
      </c>
    </row>
    <row r="206" spans="1:28" ht="48">
      <c r="A206" s="9">
        <v>1040</v>
      </c>
      <c r="B206" s="1" t="s">
        <v>209</v>
      </c>
      <c r="C206" s="1" t="s">
        <v>21</v>
      </c>
      <c r="D206" s="3" t="s">
        <v>210</v>
      </c>
      <c r="F206" s="10" t="s">
        <v>164</v>
      </c>
      <c r="G206" s="11">
        <v>20</v>
      </c>
      <c r="I206" s="12">
        <v>0</v>
      </c>
      <c r="J206" s="12">
        <v>0</v>
      </c>
      <c r="K206" s="12">
        <v>0</v>
      </c>
      <c r="L206" s="12">
        <v>0</v>
      </c>
      <c r="M206" s="12">
        <v>0</v>
      </c>
      <c r="N206" s="12">
        <v>0</v>
      </c>
      <c r="O206" s="4">
        <f t="shared" si="55"/>
        <v>0</v>
      </c>
      <c r="Q206" s="12">
        <f t="shared" si="56"/>
        <v>0</v>
      </c>
      <c r="R206" s="12">
        <f t="shared" si="57"/>
        <v>0</v>
      </c>
      <c r="S206" s="12">
        <f t="shared" si="58"/>
        <v>0</v>
      </c>
      <c r="T206" s="12">
        <f t="shared" si="59"/>
        <v>0</v>
      </c>
      <c r="U206" s="12">
        <f t="shared" si="60"/>
        <v>0</v>
      </c>
      <c r="V206" s="12">
        <f t="shared" si="61"/>
        <v>0</v>
      </c>
      <c r="W206" s="13">
        <f t="shared" si="62"/>
        <v>0</v>
      </c>
      <c r="X206" s="4">
        <f t="shared" si="63"/>
        <v>0</v>
      </c>
      <c r="AA206" s="14">
        <v>0</v>
      </c>
      <c r="AB206" s="5">
        <v>0</v>
      </c>
    </row>
    <row r="207" spans="1:28" ht="60">
      <c r="A207" s="9">
        <v>1050</v>
      </c>
      <c r="B207" s="1" t="s">
        <v>211</v>
      </c>
      <c r="C207" s="1" t="s">
        <v>21</v>
      </c>
      <c r="D207" s="3" t="s">
        <v>212</v>
      </c>
      <c r="F207" s="10" t="s">
        <v>164</v>
      </c>
      <c r="G207" s="11">
        <v>110</v>
      </c>
      <c r="I207" s="12">
        <v>0</v>
      </c>
      <c r="J207" s="12">
        <v>0</v>
      </c>
      <c r="K207" s="12">
        <v>0</v>
      </c>
      <c r="L207" s="12">
        <v>0</v>
      </c>
      <c r="M207" s="12">
        <v>0</v>
      </c>
      <c r="N207" s="12">
        <v>0</v>
      </c>
      <c r="O207" s="4">
        <f t="shared" si="55"/>
        <v>0</v>
      </c>
      <c r="Q207" s="12">
        <f t="shared" si="56"/>
        <v>0</v>
      </c>
      <c r="R207" s="12">
        <f t="shared" si="57"/>
        <v>0</v>
      </c>
      <c r="S207" s="12">
        <f t="shared" si="58"/>
        <v>0</v>
      </c>
      <c r="T207" s="12">
        <f t="shared" si="59"/>
        <v>0</v>
      </c>
      <c r="U207" s="12">
        <f t="shared" si="60"/>
        <v>0</v>
      </c>
      <c r="V207" s="12">
        <f t="shared" si="61"/>
        <v>0</v>
      </c>
      <c r="W207" s="13">
        <f t="shared" si="62"/>
        <v>0</v>
      </c>
      <c r="X207" s="4">
        <f t="shared" si="63"/>
        <v>0</v>
      </c>
      <c r="AA207" s="14">
        <v>0</v>
      </c>
      <c r="AB207" s="5">
        <v>0</v>
      </c>
    </row>
    <row r="208" spans="1:28" ht="60">
      <c r="A208" s="9">
        <v>1060</v>
      </c>
      <c r="B208" s="1" t="s">
        <v>213</v>
      </c>
      <c r="C208" s="1" t="s">
        <v>21</v>
      </c>
      <c r="D208" s="3" t="s">
        <v>214</v>
      </c>
      <c r="F208" s="10" t="s">
        <v>164</v>
      </c>
      <c r="G208" s="11">
        <v>110</v>
      </c>
      <c r="I208" s="12">
        <v>0</v>
      </c>
      <c r="J208" s="12">
        <v>0</v>
      </c>
      <c r="K208" s="12">
        <v>0</v>
      </c>
      <c r="L208" s="12">
        <v>0</v>
      </c>
      <c r="M208" s="12">
        <v>0</v>
      </c>
      <c r="N208" s="12">
        <v>0</v>
      </c>
      <c r="O208" s="4">
        <f t="shared" si="55"/>
        <v>0</v>
      </c>
      <c r="Q208" s="12">
        <f t="shared" si="56"/>
        <v>0</v>
      </c>
      <c r="R208" s="12">
        <f t="shared" si="57"/>
        <v>0</v>
      </c>
      <c r="S208" s="12">
        <f t="shared" si="58"/>
        <v>0</v>
      </c>
      <c r="T208" s="12">
        <f t="shared" si="59"/>
        <v>0</v>
      </c>
      <c r="U208" s="12">
        <f t="shared" si="60"/>
        <v>0</v>
      </c>
      <c r="V208" s="12">
        <f t="shared" si="61"/>
        <v>0</v>
      </c>
      <c r="W208" s="13">
        <f t="shared" si="62"/>
        <v>0</v>
      </c>
      <c r="X208" s="4">
        <f t="shared" si="63"/>
        <v>0</v>
      </c>
      <c r="AA208" s="14">
        <v>0</v>
      </c>
      <c r="AB208" s="5">
        <v>0</v>
      </c>
    </row>
    <row r="209" spans="1:28" ht="60">
      <c r="A209" s="9">
        <v>1070</v>
      </c>
      <c r="B209" s="1" t="s">
        <v>215</v>
      </c>
      <c r="C209" s="1" t="s">
        <v>21</v>
      </c>
      <c r="D209" s="3" t="s">
        <v>216</v>
      </c>
      <c r="F209" s="10" t="s">
        <v>164</v>
      </c>
      <c r="G209" s="11">
        <v>290</v>
      </c>
      <c r="I209" s="12">
        <v>0</v>
      </c>
      <c r="J209" s="12">
        <v>0</v>
      </c>
      <c r="K209" s="12">
        <v>0</v>
      </c>
      <c r="L209" s="12">
        <v>0</v>
      </c>
      <c r="M209" s="12">
        <v>0</v>
      </c>
      <c r="N209" s="12">
        <v>0</v>
      </c>
      <c r="O209" s="4">
        <f t="shared" si="55"/>
        <v>0</v>
      </c>
      <c r="Q209" s="12">
        <f t="shared" si="56"/>
        <v>0</v>
      </c>
      <c r="R209" s="12">
        <f t="shared" si="57"/>
        <v>0</v>
      </c>
      <c r="S209" s="12">
        <f t="shared" si="58"/>
        <v>0</v>
      </c>
      <c r="T209" s="12">
        <f t="shared" si="59"/>
        <v>0</v>
      </c>
      <c r="U209" s="12">
        <f t="shared" si="60"/>
        <v>0</v>
      </c>
      <c r="V209" s="12">
        <f t="shared" si="61"/>
        <v>0</v>
      </c>
      <c r="W209" s="13">
        <f t="shared" si="62"/>
        <v>0</v>
      </c>
      <c r="X209" s="4">
        <f t="shared" si="63"/>
        <v>0</v>
      </c>
      <c r="AA209" s="14">
        <v>0</v>
      </c>
      <c r="AB209" s="5">
        <v>0</v>
      </c>
    </row>
    <row r="210" spans="1:28" ht="60">
      <c r="A210" s="9">
        <v>1080</v>
      </c>
      <c r="B210" s="1" t="s">
        <v>215</v>
      </c>
      <c r="C210" s="1" t="s">
        <v>21</v>
      </c>
      <c r="D210" s="3" t="s">
        <v>217</v>
      </c>
      <c r="F210" s="10" t="s">
        <v>164</v>
      </c>
      <c r="G210" s="11">
        <v>20</v>
      </c>
      <c r="I210" s="12">
        <v>0</v>
      </c>
      <c r="J210" s="12">
        <v>0</v>
      </c>
      <c r="K210" s="12">
        <v>0</v>
      </c>
      <c r="L210" s="12">
        <v>0</v>
      </c>
      <c r="M210" s="12">
        <v>0</v>
      </c>
      <c r="N210" s="12">
        <v>0</v>
      </c>
      <c r="O210" s="4">
        <f t="shared" si="55"/>
        <v>0</v>
      </c>
      <c r="Q210" s="12">
        <f t="shared" si="56"/>
        <v>0</v>
      </c>
      <c r="R210" s="12">
        <f t="shared" si="57"/>
        <v>0</v>
      </c>
      <c r="S210" s="12">
        <f t="shared" si="58"/>
        <v>0</v>
      </c>
      <c r="T210" s="12">
        <f t="shared" si="59"/>
        <v>0</v>
      </c>
      <c r="U210" s="12">
        <f t="shared" si="60"/>
        <v>0</v>
      </c>
      <c r="V210" s="12">
        <f t="shared" si="61"/>
        <v>0</v>
      </c>
      <c r="W210" s="13">
        <f t="shared" si="62"/>
        <v>0</v>
      </c>
      <c r="X210" s="4">
        <f t="shared" si="63"/>
        <v>0</v>
      </c>
      <c r="AA210" s="14">
        <v>0</v>
      </c>
      <c r="AB210" s="5">
        <v>0</v>
      </c>
    </row>
    <row r="211" spans="1:28" ht="60">
      <c r="A211" s="9">
        <v>1090</v>
      </c>
      <c r="B211" s="1" t="s">
        <v>218</v>
      </c>
      <c r="C211" s="1" t="s">
        <v>21</v>
      </c>
      <c r="D211" s="3" t="s">
        <v>219</v>
      </c>
      <c r="F211" s="10" t="s">
        <v>164</v>
      </c>
      <c r="G211" s="11">
        <v>30</v>
      </c>
      <c r="I211" s="12">
        <v>0</v>
      </c>
      <c r="J211" s="12">
        <v>0</v>
      </c>
      <c r="K211" s="12">
        <v>0</v>
      </c>
      <c r="L211" s="12">
        <v>0</v>
      </c>
      <c r="M211" s="12">
        <v>0</v>
      </c>
      <c r="N211" s="12">
        <v>0</v>
      </c>
      <c r="O211" s="4">
        <f t="shared" si="55"/>
        <v>0</v>
      </c>
      <c r="Q211" s="12">
        <f t="shared" si="56"/>
        <v>0</v>
      </c>
      <c r="R211" s="12">
        <f t="shared" si="57"/>
        <v>0</v>
      </c>
      <c r="S211" s="12">
        <f t="shared" si="58"/>
        <v>0</v>
      </c>
      <c r="T211" s="12">
        <f t="shared" si="59"/>
        <v>0</v>
      </c>
      <c r="U211" s="12">
        <f t="shared" si="60"/>
        <v>0</v>
      </c>
      <c r="V211" s="12">
        <f t="shared" si="61"/>
        <v>0</v>
      </c>
      <c r="W211" s="13">
        <f t="shared" si="62"/>
        <v>0</v>
      </c>
      <c r="X211" s="4">
        <f t="shared" si="63"/>
        <v>0</v>
      </c>
      <c r="AA211" s="14">
        <v>0</v>
      </c>
      <c r="AB211" s="5">
        <v>0</v>
      </c>
    </row>
    <row r="212" spans="1:28" ht="132">
      <c r="A212" s="9">
        <v>1100</v>
      </c>
      <c r="B212" s="1" t="s">
        <v>205</v>
      </c>
      <c r="C212" s="1" t="s">
        <v>21</v>
      </c>
      <c r="D212" s="3" t="s">
        <v>220</v>
      </c>
      <c r="F212" s="10" t="s">
        <v>63</v>
      </c>
      <c r="G212" s="11">
        <v>26</v>
      </c>
      <c r="I212" s="12">
        <v>0</v>
      </c>
      <c r="J212" s="12">
        <v>0</v>
      </c>
      <c r="K212" s="12">
        <v>0</v>
      </c>
      <c r="L212" s="12">
        <v>0</v>
      </c>
      <c r="M212" s="12">
        <v>0</v>
      </c>
      <c r="N212" s="12">
        <v>0</v>
      </c>
      <c r="O212" s="4">
        <f t="shared" si="55"/>
        <v>0</v>
      </c>
      <c r="Q212" s="12">
        <f t="shared" si="56"/>
        <v>0</v>
      </c>
      <c r="R212" s="12">
        <f t="shared" si="57"/>
        <v>0</v>
      </c>
      <c r="S212" s="12">
        <f t="shared" si="58"/>
        <v>0</v>
      </c>
      <c r="T212" s="12">
        <f t="shared" si="59"/>
        <v>0</v>
      </c>
      <c r="U212" s="12">
        <f t="shared" si="60"/>
        <v>0</v>
      </c>
      <c r="V212" s="12">
        <f t="shared" si="61"/>
        <v>0</v>
      </c>
      <c r="W212" s="13">
        <f t="shared" si="62"/>
        <v>0</v>
      </c>
      <c r="X212" s="4">
        <f t="shared" si="63"/>
        <v>0</v>
      </c>
      <c r="AA212" s="14">
        <v>0</v>
      </c>
      <c r="AB212" s="5">
        <v>0</v>
      </c>
    </row>
    <row r="213" spans="1:28" ht="132">
      <c r="A213" s="9">
        <v>1110</v>
      </c>
      <c r="B213" s="1" t="s">
        <v>207</v>
      </c>
      <c r="C213" s="1" t="s">
        <v>21</v>
      </c>
      <c r="D213" s="3" t="s">
        <v>221</v>
      </c>
      <c r="F213" s="10" t="s">
        <v>63</v>
      </c>
      <c r="G213" s="11">
        <v>26</v>
      </c>
      <c r="I213" s="12">
        <v>0</v>
      </c>
      <c r="J213" s="12">
        <v>0</v>
      </c>
      <c r="K213" s="12">
        <v>0</v>
      </c>
      <c r="L213" s="12">
        <v>0</v>
      </c>
      <c r="M213" s="12">
        <v>0</v>
      </c>
      <c r="N213" s="12">
        <v>0</v>
      </c>
      <c r="O213" s="4">
        <f t="shared" si="55"/>
        <v>0</v>
      </c>
      <c r="Q213" s="12">
        <f t="shared" si="56"/>
        <v>0</v>
      </c>
      <c r="R213" s="12">
        <f t="shared" si="57"/>
        <v>0</v>
      </c>
      <c r="S213" s="12">
        <f t="shared" si="58"/>
        <v>0</v>
      </c>
      <c r="T213" s="12">
        <f t="shared" si="59"/>
        <v>0</v>
      </c>
      <c r="U213" s="12">
        <f t="shared" si="60"/>
        <v>0</v>
      </c>
      <c r="V213" s="12">
        <f t="shared" si="61"/>
        <v>0</v>
      </c>
      <c r="W213" s="13">
        <f t="shared" si="62"/>
        <v>0</v>
      </c>
      <c r="X213" s="4">
        <f t="shared" si="63"/>
        <v>0</v>
      </c>
      <c r="AA213" s="14">
        <v>0</v>
      </c>
      <c r="AB213" s="5">
        <v>0</v>
      </c>
    </row>
    <row r="214" spans="1:28" ht="24">
      <c r="A214" s="9">
        <v>1120</v>
      </c>
      <c r="B214" s="1" t="s">
        <v>222</v>
      </c>
      <c r="C214" s="1" t="s">
        <v>21</v>
      </c>
      <c r="D214" s="3" t="s">
        <v>223</v>
      </c>
      <c r="F214" s="10" t="s">
        <v>63</v>
      </c>
      <c r="G214" s="11">
        <v>1</v>
      </c>
      <c r="I214" s="12">
        <v>0</v>
      </c>
      <c r="J214" s="12">
        <v>0</v>
      </c>
      <c r="K214" s="12">
        <v>0</v>
      </c>
      <c r="L214" s="12">
        <v>0</v>
      </c>
      <c r="M214" s="12">
        <v>0</v>
      </c>
      <c r="N214" s="12">
        <v>0</v>
      </c>
      <c r="O214" s="4">
        <f t="shared" si="55"/>
        <v>0</v>
      </c>
      <c r="Q214" s="12">
        <f t="shared" si="56"/>
        <v>0</v>
      </c>
      <c r="R214" s="12">
        <f t="shared" si="57"/>
        <v>0</v>
      </c>
      <c r="S214" s="12">
        <f t="shared" si="58"/>
        <v>0</v>
      </c>
      <c r="T214" s="12">
        <f t="shared" si="59"/>
        <v>0</v>
      </c>
      <c r="U214" s="12">
        <f t="shared" si="60"/>
        <v>0</v>
      </c>
      <c r="V214" s="12">
        <f t="shared" si="61"/>
        <v>0</v>
      </c>
      <c r="W214" s="13">
        <f t="shared" si="62"/>
        <v>0</v>
      </c>
      <c r="X214" s="4">
        <f t="shared" si="63"/>
        <v>0</v>
      </c>
      <c r="AA214" s="14">
        <v>0</v>
      </c>
      <c r="AB214" s="5">
        <v>0</v>
      </c>
    </row>
    <row r="215" spans="1:28" ht="24">
      <c r="A215" s="9">
        <v>1130</v>
      </c>
      <c r="B215" s="1" t="s">
        <v>224</v>
      </c>
      <c r="C215" s="1" t="s">
        <v>21</v>
      </c>
      <c r="D215" s="3" t="s">
        <v>225</v>
      </c>
      <c r="F215" s="10" t="s">
        <v>63</v>
      </c>
      <c r="G215" s="11">
        <v>1</v>
      </c>
      <c r="I215" s="12">
        <v>0</v>
      </c>
      <c r="J215" s="12">
        <v>0</v>
      </c>
      <c r="K215" s="12">
        <v>0</v>
      </c>
      <c r="L215" s="12">
        <v>0</v>
      </c>
      <c r="M215" s="12">
        <v>0</v>
      </c>
      <c r="N215" s="12">
        <v>0</v>
      </c>
      <c r="O215" s="4">
        <f t="shared" si="55"/>
        <v>0</v>
      </c>
      <c r="Q215" s="12">
        <f t="shared" si="56"/>
        <v>0</v>
      </c>
      <c r="R215" s="12">
        <f t="shared" si="57"/>
        <v>0</v>
      </c>
      <c r="S215" s="12">
        <f t="shared" si="58"/>
        <v>0</v>
      </c>
      <c r="T215" s="12">
        <f t="shared" si="59"/>
        <v>0</v>
      </c>
      <c r="U215" s="12">
        <f t="shared" si="60"/>
        <v>0</v>
      </c>
      <c r="V215" s="12">
        <f t="shared" si="61"/>
        <v>0</v>
      </c>
      <c r="W215" s="13">
        <f t="shared" si="62"/>
        <v>0</v>
      </c>
      <c r="X215" s="4">
        <f t="shared" si="63"/>
        <v>0</v>
      </c>
      <c r="AA215" s="14">
        <v>0</v>
      </c>
      <c r="AB215" s="5">
        <v>0</v>
      </c>
    </row>
    <row r="216" spans="1:28" ht="36">
      <c r="A216" s="9">
        <v>1140</v>
      </c>
      <c r="B216" s="1" t="s">
        <v>226</v>
      </c>
      <c r="C216" s="1" t="s">
        <v>21</v>
      </c>
      <c r="D216" s="3" t="s">
        <v>227</v>
      </c>
      <c r="F216" s="10" t="s">
        <v>63</v>
      </c>
      <c r="G216" s="11">
        <v>1</v>
      </c>
      <c r="I216" s="12">
        <v>0</v>
      </c>
      <c r="J216" s="12">
        <v>0</v>
      </c>
      <c r="K216" s="12">
        <v>0</v>
      </c>
      <c r="L216" s="12">
        <v>0</v>
      </c>
      <c r="M216" s="12">
        <v>0</v>
      </c>
      <c r="N216" s="12">
        <v>0</v>
      </c>
      <c r="O216" s="4">
        <f t="shared" si="55"/>
        <v>0</v>
      </c>
      <c r="Q216" s="12">
        <f t="shared" si="56"/>
        <v>0</v>
      </c>
      <c r="R216" s="12">
        <f t="shared" si="57"/>
        <v>0</v>
      </c>
      <c r="S216" s="12">
        <f t="shared" si="58"/>
        <v>0</v>
      </c>
      <c r="T216" s="12">
        <f t="shared" si="59"/>
        <v>0</v>
      </c>
      <c r="U216" s="12">
        <f t="shared" si="60"/>
        <v>0</v>
      </c>
      <c r="V216" s="12">
        <f t="shared" si="61"/>
        <v>0</v>
      </c>
      <c r="W216" s="13">
        <f t="shared" si="62"/>
        <v>0</v>
      </c>
      <c r="X216" s="4">
        <f t="shared" si="63"/>
        <v>0</v>
      </c>
      <c r="AA216" s="14">
        <v>0</v>
      </c>
      <c r="AB216" s="5">
        <v>0</v>
      </c>
    </row>
    <row r="217" spans="1:28" ht="36">
      <c r="A217" s="9">
        <v>1150</v>
      </c>
      <c r="B217" s="1" t="s">
        <v>226</v>
      </c>
      <c r="C217" s="1" t="s">
        <v>21</v>
      </c>
      <c r="D217" s="3" t="s">
        <v>228</v>
      </c>
      <c r="F217" s="10" t="s">
        <v>63</v>
      </c>
      <c r="G217" s="11">
        <v>1</v>
      </c>
      <c r="I217" s="12">
        <v>0</v>
      </c>
      <c r="J217" s="12">
        <v>0</v>
      </c>
      <c r="K217" s="12">
        <v>0</v>
      </c>
      <c r="L217" s="12">
        <v>0</v>
      </c>
      <c r="M217" s="12">
        <v>0</v>
      </c>
      <c r="N217" s="12">
        <v>0</v>
      </c>
      <c r="O217" s="4">
        <f t="shared" si="55"/>
        <v>0</v>
      </c>
      <c r="Q217" s="12">
        <f t="shared" si="56"/>
        <v>0</v>
      </c>
      <c r="R217" s="12">
        <f t="shared" si="57"/>
        <v>0</v>
      </c>
      <c r="S217" s="12">
        <f t="shared" si="58"/>
        <v>0</v>
      </c>
      <c r="T217" s="12">
        <f t="shared" si="59"/>
        <v>0</v>
      </c>
      <c r="U217" s="12">
        <f t="shared" si="60"/>
        <v>0</v>
      </c>
      <c r="V217" s="12">
        <f t="shared" si="61"/>
        <v>0</v>
      </c>
      <c r="W217" s="13">
        <f t="shared" si="62"/>
        <v>0</v>
      </c>
      <c r="X217" s="4">
        <f t="shared" si="63"/>
        <v>0</v>
      </c>
      <c r="AA217" s="14">
        <v>0</v>
      </c>
      <c r="AB217" s="5">
        <v>0</v>
      </c>
    </row>
    <row r="218" spans="1:28" ht="36">
      <c r="A218" s="9">
        <v>1160</v>
      </c>
      <c r="B218" s="1" t="s">
        <v>205</v>
      </c>
      <c r="C218" s="1" t="s">
        <v>21</v>
      </c>
      <c r="D218" s="3" t="s">
        <v>229</v>
      </c>
      <c r="F218" s="10" t="s">
        <v>63</v>
      </c>
      <c r="G218" s="11">
        <v>4</v>
      </c>
      <c r="I218" s="12">
        <v>0</v>
      </c>
      <c r="J218" s="12">
        <v>0</v>
      </c>
      <c r="K218" s="12">
        <v>0</v>
      </c>
      <c r="L218" s="12">
        <v>0</v>
      </c>
      <c r="M218" s="12">
        <v>0</v>
      </c>
      <c r="N218" s="12">
        <v>0</v>
      </c>
      <c r="O218" s="4">
        <f t="shared" si="55"/>
        <v>0</v>
      </c>
      <c r="Q218" s="12">
        <f t="shared" si="56"/>
        <v>0</v>
      </c>
      <c r="R218" s="12">
        <f t="shared" si="57"/>
        <v>0</v>
      </c>
      <c r="S218" s="12">
        <f t="shared" si="58"/>
        <v>0</v>
      </c>
      <c r="T218" s="12">
        <f t="shared" si="59"/>
        <v>0</v>
      </c>
      <c r="U218" s="12">
        <f t="shared" si="60"/>
        <v>0</v>
      </c>
      <c r="V218" s="12">
        <f t="shared" si="61"/>
        <v>0</v>
      </c>
      <c r="W218" s="13">
        <f t="shared" si="62"/>
        <v>0</v>
      </c>
      <c r="X218" s="4">
        <f t="shared" si="63"/>
        <v>0</v>
      </c>
      <c r="AA218" s="14">
        <v>0</v>
      </c>
      <c r="AB218" s="5">
        <v>0</v>
      </c>
    </row>
    <row r="219" spans="1:28" ht="72">
      <c r="A219" s="9">
        <v>1170</v>
      </c>
      <c r="B219" s="1" t="s">
        <v>230</v>
      </c>
      <c r="C219" s="1" t="s">
        <v>21</v>
      </c>
      <c r="D219" s="3" t="s">
        <v>231</v>
      </c>
      <c r="F219" s="10" t="s">
        <v>63</v>
      </c>
      <c r="G219" s="11">
        <v>4</v>
      </c>
      <c r="I219" s="12">
        <v>0</v>
      </c>
      <c r="J219" s="12">
        <v>0</v>
      </c>
      <c r="K219" s="12">
        <v>0</v>
      </c>
      <c r="L219" s="12">
        <v>0</v>
      </c>
      <c r="M219" s="12">
        <v>0</v>
      </c>
      <c r="N219" s="12">
        <v>0</v>
      </c>
      <c r="O219" s="4">
        <f t="shared" si="55"/>
        <v>0</v>
      </c>
      <c r="Q219" s="12">
        <f t="shared" si="56"/>
        <v>0</v>
      </c>
      <c r="R219" s="12">
        <f t="shared" si="57"/>
        <v>0</v>
      </c>
      <c r="S219" s="12">
        <f t="shared" si="58"/>
        <v>0</v>
      </c>
      <c r="T219" s="12">
        <f t="shared" si="59"/>
        <v>0</v>
      </c>
      <c r="U219" s="12">
        <f t="shared" si="60"/>
        <v>0</v>
      </c>
      <c r="V219" s="12">
        <f t="shared" si="61"/>
        <v>0</v>
      </c>
      <c r="W219" s="13">
        <f t="shared" si="62"/>
        <v>0</v>
      </c>
      <c r="X219" s="4">
        <f t="shared" si="63"/>
        <v>0</v>
      </c>
      <c r="AA219" s="14">
        <v>0</v>
      </c>
      <c r="AB219" s="5">
        <v>0</v>
      </c>
    </row>
    <row r="220" spans="1:28" ht="48">
      <c r="A220" s="9">
        <v>1180</v>
      </c>
      <c r="B220" s="1" t="s">
        <v>232</v>
      </c>
      <c r="C220" s="1" t="s">
        <v>21</v>
      </c>
      <c r="D220" s="3" t="s">
        <v>233</v>
      </c>
      <c r="F220" s="10" t="s">
        <v>63</v>
      </c>
      <c r="G220" s="11">
        <v>26</v>
      </c>
      <c r="I220" s="12">
        <v>0</v>
      </c>
      <c r="J220" s="12">
        <v>0</v>
      </c>
      <c r="K220" s="12">
        <v>0</v>
      </c>
      <c r="L220" s="12">
        <v>0</v>
      </c>
      <c r="M220" s="12">
        <v>0</v>
      </c>
      <c r="N220" s="12">
        <v>0</v>
      </c>
      <c r="O220" s="4">
        <f t="shared" si="55"/>
        <v>0</v>
      </c>
      <c r="Q220" s="12">
        <f t="shared" si="56"/>
        <v>0</v>
      </c>
      <c r="R220" s="12">
        <f t="shared" si="57"/>
        <v>0</v>
      </c>
      <c r="S220" s="12">
        <f t="shared" si="58"/>
        <v>0</v>
      </c>
      <c r="T220" s="12">
        <f t="shared" si="59"/>
        <v>0</v>
      </c>
      <c r="U220" s="12">
        <f t="shared" si="60"/>
        <v>0</v>
      </c>
      <c r="V220" s="12">
        <f t="shared" si="61"/>
        <v>0</v>
      </c>
      <c r="W220" s="13">
        <f t="shared" si="62"/>
        <v>0</v>
      </c>
      <c r="X220" s="4">
        <f t="shared" si="63"/>
        <v>0</v>
      </c>
      <c r="AA220" s="14">
        <v>0</v>
      </c>
      <c r="AB220" s="5">
        <v>0</v>
      </c>
    </row>
    <row r="221" spans="1:28" ht="48">
      <c r="A221" s="9">
        <v>1190</v>
      </c>
      <c r="B221" s="1" t="s">
        <v>234</v>
      </c>
      <c r="C221" s="1" t="s">
        <v>21</v>
      </c>
      <c r="D221" s="3" t="s">
        <v>235</v>
      </c>
      <c r="F221" s="10" t="s">
        <v>63</v>
      </c>
      <c r="G221" s="11">
        <v>26</v>
      </c>
      <c r="I221" s="12">
        <v>0</v>
      </c>
      <c r="J221" s="12">
        <v>0</v>
      </c>
      <c r="K221" s="12">
        <v>0</v>
      </c>
      <c r="L221" s="12">
        <v>0</v>
      </c>
      <c r="M221" s="12">
        <v>0</v>
      </c>
      <c r="N221" s="12">
        <v>0</v>
      </c>
      <c r="O221" s="4">
        <f t="shared" si="55"/>
        <v>0</v>
      </c>
      <c r="Q221" s="12">
        <f t="shared" si="56"/>
        <v>0</v>
      </c>
      <c r="R221" s="12">
        <f t="shared" si="57"/>
        <v>0</v>
      </c>
      <c r="S221" s="12">
        <f t="shared" si="58"/>
        <v>0</v>
      </c>
      <c r="T221" s="12">
        <f t="shared" si="59"/>
        <v>0</v>
      </c>
      <c r="U221" s="12">
        <f t="shared" si="60"/>
        <v>0</v>
      </c>
      <c r="V221" s="12">
        <f t="shared" si="61"/>
        <v>0</v>
      </c>
      <c r="W221" s="13">
        <f t="shared" si="62"/>
        <v>0</v>
      </c>
      <c r="X221" s="4">
        <f t="shared" si="63"/>
        <v>0</v>
      </c>
      <c r="AA221" s="14">
        <v>0</v>
      </c>
      <c r="AB221" s="5">
        <v>0</v>
      </c>
    </row>
    <row r="222" spans="1:28" ht="36">
      <c r="A222" s="9">
        <v>1200</v>
      </c>
      <c r="B222" s="1" t="s">
        <v>234</v>
      </c>
      <c r="C222" s="1" t="s">
        <v>21</v>
      </c>
      <c r="D222" s="3" t="s">
        <v>236</v>
      </c>
      <c r="F222" s="10" t="s">
        <v>63</v>
      </c>
      <c r="G222" s="11">
        <v>26</v>
      </c>
      <c r="I222" s="12">
        <v>0</v>
      </c>
      <c r="J222" s="12">
        <v>0</v>
      </c>
      <c r="K222" s="12">
        <v>0</v>
      </c>
      <c r="L222" s="12">
        <v>0</v>
      </c>
      <c r="M222" s="12">
        <v>0</v>
      </c>
      <c r="N222" s="12">
        <v>0</v>
      </c>
      <c r="O222" s="4">
        <f t="shared" si="55"/>
        <v>0</v>
      </c>
      <c r="Q222" s="12">
        <f t="shared" si="56"/>
        <v>0</v>
      </c>
      <c r="R222" s="12">
        <f t="shared" si="57"/>
        <v>0</v>
      </c>
      <c r="S222" s="12">
        <f t="shared" si="58"/>
        <v>0</v>
      </c>
      <c r="T222" s="12">
        <f t="shared" si="59"/>
        <v>0</v>
      </c>
      <c r="U222" s="12">
        <f t="shared" si="60"/>
        <v>0</v>
      </c>
      <c r="V222" s="12">
        <f t="shared" si="61"/>
        <v>0</v>
      </c>
      <c r="W222" s="13">
        <f t="shared" si="62"/>
        <v>0</v>
      </c>
      <c r="X222" s="4">
        <f t="shared" si="63"/>
        <v>0</v>
      </c>
      <c r="AA222" s="14">
        <v>0</v>
      </c>
      <c r="AB222" s="5">
        <v>0</v>
      </c>
    </row>
    <row r="223" spans="1:28" ht="36">
      <c r="A223" s="9">
        <v>1210</v>
      </c>
      <c r="B223" s="1" t="s">
        <v>234</v>
      </c>
      <c r="C223" s="1" t="s">
        <v>21</v>
      </c>
      <c r="D223" s="3" t="s">
        <v>237</v>
      </c>
      <c r="F223" s="10" t="s">
        <v>63</v>
      </c>
      <c r="G223" s="11">
        <v>16</v>
      </c>
      <c r="I223" s="12">
        <v>0</v>
      </c>
      <c r="J223" s="12">
        <v>0</v>
      </c>
      <c r="K223" s="12">
        <v>0</v>
      </c>
      <c r="L223" s="12">
        <v>0</v>
      </c>
      <c r="M223" s="12">
        <v>0</v>
      </c>
      <c r="N223" s="12">
        <v>0</v>
      </c>
      <c r="O223" s="4">
        <f t="shared" si="55"/>
        <v>0</v>
      </c>
      <c r="Q223" s="12">
        <f t="shared" si="56"/>
        <v>0</v>
      </c>
      <c r="R223" s="12">
        <f t="shared" si="57"/>
        <v>0</v>
      </c>
      <c r="S223" s="12">
        <f t="shared" si="58"/>
        <v>0</v>
      </c>
      <c r="T223" s="12">
        <f t="shared" si="59"/>
        <v>0</v>
      </c>
      <c r="U223" s="12">
        <f t="shared" si="60"/>
        <v>0</v>
      </c>
      <c r="V223" s="12">
        <f t="shared" si="61"/>
        <v>0</v>
      </c>
      <c r="W223" s="13">
        <f t="shared" si="62"/>
        <v>0</v>
      </c>
      <c r="X223" s="4">
        <f t="shared" si="63"/>
        <v>0</v>
      </c>
      <c r="AA223" s="14">
        <v>0</v>
      </c>
      <c r="AB223" s="5">
        <v>0</v>
      </c>
    </row>
    <row r="224" spans="1:28" ht="48">
      <c r="A224" s="9">
        <v>1220</v>
      </c>
      <c r="B224" s="1" t="s">
        <v>238</v>
      </c>
      <c r="C224" s="1" t="s">
        <v>21</v>
      </c>
      <c r="D224" s="3" t="s">
        <v>239</v>
      </c>
      <c r="F224" s="10" t="s">
        <v>63</v>
      </c>
      <c r="G224" s="11">
        <v>30</v>
      </c>
      <c r="I224" s="12">
        <v>0</v>
      </c>
      <c r="J224" s="12">
        <v>0</v>
      </c>
      <c r="K224" s="12">
        <v>0</v>
      </c>
      <c r="L224" s="12">
        <v>0</v>
      </c>
      <c r="M224" s="12">
        <v>0</v>
      </c>
      <c r="N224" s="12">
        <v>0</v>
      </c>
      <c r="O224" s="4">
        <f t="shared" si="55"/>
        <v>0</v>
      </c>
      <c r="Q224" s="12">
        <f t="shared" si="56"/>
        <v>0</v>
      </c>
      <c r="R224" s="12">
        <f t="shared" si="57"/>
        <v>0</v>
      </c>
      <c r="S224" s="12">
        <f t="shared" si="58"/>
        <v>0</v>
      </c>
      <c r="T224" s="12">
        <f t="shared" si="59"/>
        <v>0</v>
      </c>
      <c r="U224" s="12">
        <f t="shared" si="60"/>
        <v>0</v>
      </c>
      <c r="V224" s="12">
        <f t="shared" si="61"/>
        <v>0</v>
      </c>
      <c r="W224" s="13">
        <f t="shared" si="62"/>
        <v>0</v>
      </c>
      <c r="X224" s="4">
        <f t="shared" si="63"/>
        <v>0</v>
      </c>
      <c r="AA224" s="14">
        <v>0</v>
      </c>
      <c r="AB224" s="5">
        <v>0</v>
      </c>
    </row>
    <row r="225" spans="1:28" ht="60">
      <c r="A225" s="9">
        <v>1230</v>
      </c>
      <c r="B225" s="1" t="s">
        <v>238</v>
      </c>
      <c r="C225" s="1" t="s">
        <v>21</v>
      </c>
      <c r="D225" s="3" t="s">
        <v>240</v>
      </c>
      <c r="F225" s="10" t="s">
        <v>63</v>
      </c>
      <c r="G225" s="11">
        <v>2</v>
      </c>
      <c r="I225" s="12">
        <v>0</v>
      </c>
      <c r="J225" s="12">
        <v>0</v>
      </c>
      <c r="K225" s="12">
        <v>0</v>
      </c>
      <c r="L225" s="12">
        <v>0</v>
      </c>
      <c r="M225" s="12">
        <v>0</v>
      </c>
      <c r="N225" s="12">
        <v>0</v>
      </c>
      <c r="O225" s="4">
        <f t="shared" si="55"/>
        <v>0</v>
      </c>
      <c r="Q225" s="12">
        <f t="shared" si="56"/>
        <v>0</v>
      </c>
      <c r="R225" s="12">
        <f t="shared" si="57"/>
        <v>0</v>
      </c>
      <c r="S225" s="12">
        <f t="shared" si="58"/>
        <v>0</v>
      </c>
      <c r="T225" s="12">
        <f t="shared" si="59"/>
        <v>0</v>
      </c>
      <c r="U225" s="12">
        <f t="shared" si="60"/>
        <v>0</v>
      </c>
      <c r="V225" s="12">
        <f t="shared" si="61"/>
        <v>0</v>
      </c>
      <c r="W225" s="13">
        <f t="shared" si="62"/>
        <v>0</v>
      </c>
      <c r="X225" s="4">
        <f t="shared" si="63"/>
        <v>0</v>
      </c>
      <c r="AA225" s="14">
        <v>0</v>
      </c>
      <c r="AB225" s="5">
        <v>0</v>
      </c>
    </row>
    <row r="226" spans="1:28" ht="60">
      <c r="A226" s="9">
        <v>1240</v>
      </c>
      <c r="B226" s="1" t="s">
        <v>241</v>
      </c>
      <c r="C226" s="1" t="s">
        <v>21</v>
      </c>
      <c r="D226" s="3" t="s">
        <v>242</v>
      </c>
      <c r="F226" s="10" t="s">
        <v>63</v>
      </c>
      <c r="G226" s="11">
        <v>3</v>
      </c>
      <c r="I226" s="12">
        <v>0</v>
      </c>
      <c r="J226" s="12">
        <v>0</v>
      </c>
      <c r="K226" s="12">
        <v>0</v>
      </c>
      <c r="L226" s="12">
        <v>0</v>
      </c>
      <c r="M226" s="12">
        <v>0</v>
      </c>
      <c r="N226" s="12">
        <v>0</v>
      </c>
      <c r="O226" s="4">
        <f t="shared" si="55"/>
        <v>0</v>
      </c>
      <c r="Q226" s="12">
        <f t="shared" si="56"/>
        <v>0</v>
      </c>
      <c r="R226" s="12">
        <f t="shared" si="57"/>
        <v>0</v>
      </c>
      <c r="S226" s="12">
        <f t="shared" si="58"/>
        <v>0</v>
      </c>
      <c r="T226" s="12">
        <f t="shared" si="59"/>
        <v>0</v>
      </c>
      <c r="U226" s="12">
        <f t="shared" si="60"/>
        <v>0</v>
      </c>
      <c r="V226" s="12">
        <f t="shared" si="61"/>
        <v>0</v>
      </c>
      <c r="W226" s="13">
        <f t="shared" si="62"/>
        <v>0</v>
      </c>
      <c r="X226" s="4">
        <f t="shared" si="63"/>
        <v>0</v>
      </c>
      <c r="AA226" s="14">
        <v>0</v>
      </c>
      <c r="AB226" s="5">
        <v>0</v>
      </c>
    </row>
    <row r="227" spans="1:28" ht="60">
      <c r="A227" s="9">
        <v>1250</v>
      </c>
      <c r="B227" s="1" t="s">
        <v>241</v>
      </c>
      <c r="C227" s="1" t="s">
        <v>21</v>
      </c>
      <c r="D227" s="3" t="s">
        <v>243</v>
      </c>
      <c r="F227" s="10" t="s">
        <v>63</v>
      </c>
      <c r="G227" s="11">
        <v>3</v>
      </c>
      <c r="I227" s="12">
        <v>0</v>
      </c>
      <c r="J227" s="12">
        <v>0</v>
      </c>
      <c r="K227" s="12">
        <v>0</v>
      </c>
      <c r="L227" s="12">
        <v>0</v>
      </c>
      <c r="M227" s="12">
        <v>0</v>
      </c>
      <c r="N227" s="12">
        <v>0</v>
      </c>
      <c r="O227" s="4">
        <f t="shared" si="55"/>
        <v>0</v>
      </c>
      <c r="Q227" s="12">
        <f t="shared" si="56"/>
        <v>0</v>
      </c>
      <c r="R227" s="12">
        <f t="shared" si="57"/>
        <v>0</v>
      </c>
      <c r="S227" s="12">
        <f t="shared" si="58"/>
        <v>0</v>
      </c>
      <c r="T227" s="12">
        <f t="shared" si="59"/>
        <v>0</v>
      </c>
      <c r="U227" s="12">
        <f t="shared" si="60"/>
        <v>0</v>
      </c>
      <c r="V227" s="12">
        <f t="shared" si="61"/>
        <v>0</v>
      </c>
      <c r="W227" s="13">
        <f t="shared" si="62"/>
        <v>0</v>
      </c>
      <c r="X227" s="4">
        <f t="shared" si="63"/>
        <v>0</v>
      </c>
      <c r="AA227" s="14">
        <v>0</v>
      </c>
      <c r="AB227" s="5">
        <v>0</v>
      </c>
    </row>
    <row r="228" spans="1:28" ht="12.75">
      <c r="F228" s="22" t="s">
        <v>47</v>
      </c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15">
        <f t="shared" ref="Q228:X228" si="64">SUM(Q195:Q227)</f>
        <v>0</v>
      </c>
      <c r="R228" s="15">
        <f t="shared" si="64"/>
        <v>0</v>
      </c>
      <c r="S228" s="15">
        <f t="shared" si="64"/>
        <v>0</v>
      </c>
      <c r="T228" s="15">
        <f t="shared" si="64"/>
        <v>0</v>
      </c>
      <c r="U228" s="15">
        <f t="shared" si="64"/>
        <v>0</v>
      </c>
      <c r="V228" s="15">
        <f t="shared" si="64"/>
        <v>0</v>
      </c>
      <c r="W228" s="16">
        <f t="shared" si="64"/>
        <v>0</v>
      </c>
      <c r="X228" s="17">
        <f t="shared" si="64"/>
        <v>0</v>
      </c>
      <c r="AB228" s="18">
        <v>0</v>
      </c>
    </row>
    <row r="230" spans="1:28" ht="12.75">
      <c r="A230" s="22" t="s">
        <v>244</v>
      </c>
      <c r="B230" s="20"/>
      <c r="C230" s="23" t="s">
        <v>17</v>
      </c>
      <c r="D230" s="20"/>
      <c r="E230" s="20"/>
    </row>
    <row r="231" spans="1:28" ht="96">
      <c r="A231" s="9">
        <v>1260</v>
      </c>
      <c r="B231" s="1" t="s">
        <v>245</v>
      </c>
      <c r="C231" s="1" t="s">
        <v>21</v>
      </c>
      <c r="D231" s="3" t="s">
        <v>246</v>
      </c>
      <c r="F231" s="10" t="s">
        <v>60</v>
      </c>
      <c r="G231" s="11">
        <v>388.45</v>
      </c>
      <c r="I231" s="12">
        <v>0</v>
      </c>
      <c r="J231" s="12">
        <v>0</v>
      </c>
      <c r="K231" s="12">
        <v>0</v>
      </c>
      <c r="L231" s="12">
        <v>0</v>
      </c>
      <c r="M231" s="12">
        <v>0</v>
      </c>
      <c r="N231" s="12">
        <v>0</v>
      </c>
      <c r="O231" s="4">
        <f t="shared" ref="O231:O267" si="65">SUM(I231:N231)</f>
        <v>0</v>
      </c>
      <c r="Q231" s="12">
        <f t="shared" ref="Q231:Q267" si="66">G231*I231</f>
        <v>0</v>
      </c>
      <c r="R231" s="12">
        <f t="shared" ref="R231:R267" si="67">G231*J231</f>
        <v>0</v>
      </c>
      <c r="S231" s="12">
        <f t="shared" ref="S231:S267" si="68">G231*K231</f>
        <v>0</v>
      </c>
      <c r="T231" s="12">
        <f t="shared" ref="T231:T267" si="69">G231*L231</f>
        <v>0</v>
      </c>
      <c r="U231" s="12">
        <f t="shared" ref="U231:U267" si="70">G231*M231</f>
        <v>0</v>
      </c>
      <c r="V231" s="12">
        <f t="shared" ref="V231:V267" si="71">G231*N231</f>
        <v>0</v>
      </c>
      <c r="W231" s="13">
        <f t="shared" ref="W231:W267" si="72">G231*O231</f>
        <v>0</v>
      </c>
      <c r="X231" s="4">
        <f t="shared" ref="X231:X267" si="73">ROUND(W231,2)</f>
        <v>0</v>
      </c>
      <c r="AA231" s="14">
        <v>0</v>
      </c>
      <c r="AB231" s="5">
        <v>0</v>
      </c>
    </row>
    <row r="232" spans="1:28" ht="24">
      <c r="A232" s="9">
        <v>1270</v>
      </c>
      <c r="B232" s="1" t="s">
        <v>72</v>
      </c>
      <c r="C232" s="1" t="s">
        <v>21</v>
      </c>
      <c r="D232" s="3" t="s">
        <v>59</v>
      </c>
      <c r="F232" s="10" t="s">
        <v>60</v>
      </c>
      <c r="G232" s="11">
        <v>388.45</v>
      </c>
      <c r="I232" s="12">
        <v>0</v>
      </c>
      <c r="J232" s="12">
        <v>0</v>
      </c>
      <c r="K232" s="12">
        <v>0</v>
      </c>
      <c r="L232" s="12">
        <v>0</v>
      </c>
      <c r="M232" s="12">
        <v>0</v>
      </c>
      <c r="N232" s="12">
        <v>0</v>
      </c>
      <c r="O232" s="4">
        <f t="shared" si="65"/>
        <v>0</v>
      </c>
      <c r="Q232" s="12">
        <f t="shared" si="66"/>
        <v>0</v>
      </c>
      <c r="R232" s="12">
        <f t="shared" si="67"/>
        <v>0</v>
      </c>
      <c r="S232" s="12">
        <f t="shared" si="68"/>
        <v>0</v>
      </c>
      <c r="T232" s="12">
        <f t="shared" si="69"/>
        <v>0</v>
      </c>
      <c r="U232" s="12">
        <f t="shared" si="70"/>
        <v>0</v>
      </c>
      <c r="V232" s="12">
        <f t="shared" si="71"/>
        <v>0</v>
      </c>
      <c r="W232" s="13">
        <f t="shared" si="72"/>
        <v>0</v>
      </c>
      <c r="X232" s="4">
        <f t="shared" si="73"/>
        <v>0</v>
      </c>
      <c r="AA232" s="14">
        <v>0</v>
      </c>
      <c r="AB232" s="5">
        <v>0</v>
      </c>
    </row>
    <row r="233" spans="1:28" ht="24">
      <c r="A233" s="9">
        <v>1280</v>
      </c>
      <c r="B233" s="1" t="s">
        <v>192</v>
      </c>
      <c r="C233" s="1" t="s">
        <v>21</v>
      </c>
      <c r="D233" s="3" t="s">
        <v>247</v>
      </c>
      <c r="F233" s="10" t="s">
        <v>60</v>
      </c>
      <c r="G233" s="11">
        <v>44.81</v>
      </c>
      <c r="I233" s="12">
        <v>0</v>
      </c>
      <c r="J233" s="12">
        <v>0</v>
      </c>
      <c r="K233" s="12">
        <v>0</v>
      </c>
      <c r="L233" s="12">
        <v>0</v>
      </c>
      <c r="M233" s="12">
        <v>0</v>
      </c>
      <c r="N233" s="12">
        <v>0</v>
      </c>
      <c r="O233" s="4">
        <f t="shared" si="65"/>
        <v>0</v>
      </c>
      <c r="Q233" s="12">
        <f t="shared" si="66"/>
        <v>0</v>
      </c>
      <c r="R233" s="12">
        <f t="shared" si="67"/>
        <v>0</v>
      </c>
      <c r="S233" s="12">
        <f t="shared" si="68"/>
        <v>0</v>
      </c>
      <c r="T233" s="12">
        <f t="shared" si="69"/>
        <v>0</v>
      </c>
      <c r="U233" s="12">
        <f t="shared" si="70"/>
        <v>0</v>
      </c>
      <c r="V233" s="12">
        <f t="shared" si="71"/>
        <v>0</v>
      </c>
      <c r="W233" s="13">
        <f t="shared" si="72"/>
        <v>0</v>
      </c>
      <c r="X233" s="4">
        <f t="shared" si="73"/>
        <v>0</v>
      </c>
      <c r="AA233" s="14">
        <v>0</v>
      </c>
      <c r="AB233" s="5">
        <v>0</v>
      </c>
    </row>
    <row r="234" spans="1:28" ht="12">
      <c r="A234" s="9">
        <v>1290</v>
      </c>
      <c r="B234" s="1" t="s">
        <v>248</v>
      </c>
      <c r="C234" s="1" t="s">
        <v>21</v>
      </c>
      <c r="D234" s="3" t="s">
        <v>249</v>
      </c>
      <c r="F234" s="10" t="s">
        <v>60</v>
      </c>
      <c r="G234" s="11">
        <v>0.11</v>
      </c>
      <c r="I234" s="12">
        <v>0</v>
      </c>
      <c r="J234" s="12">
        <v>0</v>
      </c>
      <c r="K234" s="12">
        <v>0</v>
      </c>
      <c r="L234" s="12">
        <v>0</v>
      </c>
      <c r="M234" s="12">
        <v>0</v>
      </c>
      <c r="N234" s="12">
        <v>0</v>
      </c>
      <c r="O234" s="4">
        <f t="shared" si="65"/>
        <v>0</v>
      </c>
      <c r="Q234" s="12">
        <f t="shared" si="66"/>
        <v>0</v>
      </c>
      <c r="R234" s="12">
        <f t="shared" si="67"/>
        <v>0</v>
      </c>
      <c r="S234" s="12">
        <f t="shared" si="68"/>
        <v>0</v>
      </c>
      <c r="T234" s="12">
        <f t="shared" si="69"/>
        <v>0</v>
      </c>
      <c r="U234" s="12">
        <f t="shared" si="70"/>
        <v>0</v>
      </c>
      <c r="V234" s="12">
        <f t="shared" si="71"/>
        <v>0</v>
      </c>
      <c r="W234" s="13">
        <f t="shared" si="72"/>
        <v>0</v>
      </c>
      <c r="X234" s="4">
        <f t="shared" si="73"/>
        <v>0</v>
      </c>
      <c r="AA234" s="14">
        <v>0</v>
      </c>
      <c r="AB234" s="5">
        <v>0</v>
      </c>
    </row>
    <row r="235" spans="1:28" ht="36">
      <c r="A235" s="9">
        <v>1300</v>
      </c>
      <c r="B235" s="1" t="s">
        <v>198</v>
      </c>
      <c r="C235" s="1" t="s">
        <v>21</v>
      </c>
      <c r="D235" s="3" t="s">
        <v>250</v>
      </c>
      <c r="F235" s="10" t="s">
        <v>60</v>
      </c>
      <c r="G235" s="11">
        <v>336.94400000000002</v>
      </c>
      <c r="I235" s="12">
        <v>0</v>
      </c>
      <c r="J235" s="12">
        <v>0</v>
      </c>
      <c r="K235" s="12">
        <v>0</v>
      </c>
      <c r="L235" s="12">
        <v>0</v>
      </c>
      <c r="M235" s="12">
        <v>0</v>
      </c>
      <c r="N235" s="12">
        <v>0</v>
      </c>
      <c r="O235" s="4">
        <f t="shared" si="65"/>
        <v>0</v>
      </c>
      <c r="Q235" s="12">
        <f t="shared" si="66"/>
        <v>0</v>
      </c>
      <c r="R235" s="12">
        <f t="shared" si="67"/>
        <v>0</v>
      </c>
      <c r="S235" s="12">
        <f t="shared" si="68"/>
        <v>0</v>
      </c>
      <c r="T235" s="12">
        <f t="shared" si="69"/>
        <v>0</v>
      </c>
      <c r="U235" s="12">
        <f t="shared" si="70"/>
        <v>0</v>
      </c>
      <c r="V235" s="12">
        <f t="shared" si="71"/>
        <v>0</v>
      </c>
      <c r="W235" s="13">
        <f t="shared" si="72"/>
        <v>0</v>
      </c>
      <c r="X235" s="4">
        <f t="shared" si="73"/>
        <v>0</v>
      </c>
      <c r="AA235" s="14">
        <v>0</v>
      </c>
      <c r="AB235" s="5">
        <v>0</v>
      </c>
    </row>
    <row r="236" spans="1:28" ht="36">
      <c r="A236" s="9">
        <v>1310</v>
      </c>
      <c r="B236" s="1" t="s">
        <v>200</v>
      </c>
      <c r="C236" s="1" t="s">
        <v>21</v>
      </c>
      <c r="D236" s="3" t="s">
        <v>251</v>
      </c>
      <c r="F236" s="10" t="s">
        <v>60</v>
      </c>
      <c r="G236" s="11">
        <v>336.94400000000002</v>
      </c>
      <c r="I236" s="12">
        <v>0</v>
      </c>
      <c r="J236" s="12">
        <v>0</v>
      </c>
      <c r="K236" s="12">
        <v>0</v>
      </c>
      <c r="L236" s="12">
        <v>0</v>
      </c>
      <c r="M236" s="12">
        <v>0</v>
      </c>
      <c r="N236" s="12">
        <v>0</v>
      </c>
      <c r="O236" s="4">
        <f t="shared" si="65"/>
        <v>0</v>
      </c>
      <c r="Q236" s="12">
        <f t="shared" si="66"/>
        <v>0</v>
      </c>
      <c r="R236" s="12">
        <f t="shared" si="67"/>
        <v>0</v>
      </c>
      <c r="S236" s="12">
        <f t="shared" si="68"/>
        <v>0</v>
      </c>
      <c r="T236" s="12">
        <f t="shared" si="69"/>
        <v>0</v>
      </c>
      <c r="U236" s="12">
        <f t="shared" si="70"/>
        <v>0</v>
      </c>
      <c r="V236" s="12">
        <f t="shared" si="71"/>
        <v>0</v>
      </c>
      <c r="W236" s="13">
        <f t="shared" si="72"/>
        <v>0</v>
      </c>
      <c r="X236" s="4">
        <f t="shared" si="73"/>
        <v>0</v>
      </c>
      <c r="AA236" s="14">
        <v>0</v>
      </c>
      <c r="AB236" s="5">
        <v>0</v>
      </c>
    </row>
    <row r="237" spans="1:28" ht="24">
      <c r="A237" s="9">
        <v>1320</v>
      </c>
      <c r="B237" s="1" t="s">
        <v>252</v>
      </c>
      <c r="C237" s="1" t="s">
        <v>21</v>
      </c>
      <c r="D237" s="3" t="s">
        <v>253</v>
      </c>
      <c r="F237" s="10" t="s">
        <v>63</v>
      </c>
      <c r="G237" s="11">
        <v>2</v>
      </c>
      <c r="I237" s="12">
        <v>0</v>
      </c>
      <c r="J237" s="12">
        <v>0</v>
      </c>
      <c r="K237" s="12">
        <v>0</v>
      </c>
      <c r="L237" s="12">
        <v>0</v>
      </c>
      <c r="M237" s="12">
        <v>0</v>
      </c>
      <c r="N237" s="12">
        <v>0</v>
      </c>
      <c r="O237" s="4">
        <f t="shared" si="65"/>
        <v>0</v>
      </c>
      <c r="Q237" s="12">
        <f t="shared" si="66"/>
        <v>0</v>
      </c>
      <c r="R237" s="12">
        <f t="shared" si="67"/>
        <v>0</v>
      </c>
      <c r="S237" s="12">
        <f t="shared" si="68"/>
        <v>0</v>
      </c>
      <c r="T237" s="12">
        <f t="shared" si="69"/>
        <v>0</v>
      </c>
      <c r="U237" s="12">
        <f t="shared" si="70"/>
        <v>0</v>
      </c>
      <c r="V237" s="12">
        <f t="shared" si="71"/>
        <v>0</v>
      </c>
      <c r="W237" s="13">
        <f t="shared" si="72"/>
        <v>0</v>
      </c>
      <c r="X237" s="4">
        <f t="shared" si="73"/>
        <v>0</v>
      </c>
      <c r="AA237" s="14">
        <v>0</v>
      </c>
      <c r="AB237" s="5">
        <v>0</v>
      </c>
    </row>
    <row r="238" spans="1:28" ht="36">
      <c r="A238" s="9">
        <v>1330</v>
      </c>
      <c r="B238" s="1" t="s">
        <v>252</v>
      </c>
      <c r="C238" s="1" t="s">
        <v>21</v>
      </c>
      <c r="D238" s="3" t="s">
        <v>254</v>
      </c>
      <c r="F238" s="10" t="s">
        <v>63</v>
      </c>
      <c r="G238" s="11">
        <v>4</v>
      </c>
      <c r="I238" s="12">
        <v>0</v>
      </c>
      <c r="J238" s="12">
        <v>0</v>
      </c>
      <c r="K238" s="12">
        <v>0</v>
      </c>
      <c r="L238" s="12">
        <v>0</v>
      </c>
      <c r="M238" s="12">
        <v>0</v>
      </c>
      <c r="N238" s="12">
        <v>0</v>
      </c>
      <c r="O238" s="4">
        <f t="shared" si="65"/>
        <v>0</v>
      </c>
      <c r="Q238" s="12">
        <f t="shared" si="66"/>
        <v>0</v>
      </c>
      <c r="R238" s="12">
        <f t="shared" si="67"/>
        <v>0</v>
      </c>
      <c r="S238" s="12">
        <f t="shared" si="68"/>
        <v>0</v>
      </c>
      <c r="T238" s="12">
        <f t="shared" si="69"/>
        <v>0</v>
      </c>
      <c r="U238" s="12">
        <f t="shared" si="70"/>
        <v>0</v>
      </c>
      <c r="V238" s="12">
        <f t="shared" si="71"/>
        <v>0</v>
      </c>
      <c r="W238" s="13">
        <f t="shared" si="72"/>
        <v>0</v>
      </c>
      <c r="X238" s="4">
        <f t="shared" si="73"/>
        <v>0</v>
      </c>
      <c r="AA238" s="14">
        <v>0</v>
      </c>
      <c r="AB238" s="5">
        <v>0</v>
      </c>
    </row>
    <row r="239" spans="1:28" ht="24">
      <c r="A239" s="9">
        <v>1340</v>
      </c>
      <c r="B239" s="1" t="s">
        <v>255</v>
      </c>
      <c r="C239" s="1" t="s">
        <v>21</v>
      </c>
      <c r="D239" s="3" t="s">
        <v>256</v>
      </c>
      <c r="F239" s="10" t="s">
        <v>164</v>
      </c>
      <c r="G239" s="11">
        <v>10</v>
      </c>
      <c r="I239" s="12">
        <v>0</v>
      </c>
      <c r="J239" s="12">
        <v>0</v>
      </c>
      <c r="K239" s="12">
        <v>0</v>
      </c>
      <c r="L239" s="12">
        <v>0</v>
      </c>
      <c r="M239" s="12">
        <v>0</v>
      </c>
      <c r="N239" s="12">
        <v>0</v>
      </c>
      <c r="O239" s="4">
        <f t="shared" si="65"/>
        <v>0</v>
      </c>
      <c r="Q239" s="12">
        <f t="shared" si="66"/>
        <v>0</v>
      </c>
      <c r="R239" s="12">
        <f t="shared" si="67"/>
        <v>0</v>
      </c>
      <c r="S239" s="12">
        <f t="shared" si="68"/>
        <v>0</v>
      </c>
      <c r="T239" s="12">
        <f t="shared" si="69"/>
        <v>0</v>
      </c>
      <c r="U239" s="12">
        <f t="shared" si="70"/>
        <v>0</v>
      </c>
      <c r="V239" s="12">
        <f t="shared" si="71"/>
        <v>0</v>
      </c>
      <c r="W239" s="13">
        <f t="shared" si="72"/>
        <v>0</v>
      </c>
      <c r="X239" s="4">
        <f t="shared" si="73"/>
        <v>0</v>
      </c>
      <c r="AA239" s="14">
        <v>0</v>
      </c>
      <c r="AB239" s="5">
        <v>0</v>
      </c>
    </row>
    <row r="240" spans="1:28" ht="48">
      <c r="A240" s="9">
        <v>1350</v>
      </c>
      <c r="B240" s="1" t="s">
        <v>257</v>
      </c>
      <c r="C240" s="1" t="s">
        <v>21</v>
      </c>
      <c r="D240" s="3" t="s">
        <v>258</v>
      </c>
      <c r="F240" s="10" t="s">
        <v>164</v>
      </c>
      <c r="G240" s="11">
        <v>10</v>
      </c>
      <c r="I240" s="12">
        <v>0</v>
      </c>
      <c r="J240" s="12">
        <v>0</v>
      </c>
      <c r="K240" s="12">
        <v>0</v>
      </c>
      <c r="L240" s="12">
        <v>0</v>
      </c>
      <c r="M240" s="12">
        <v>0</v>
      </c>
      <c r="N240" s="12">
        <v>0</v>
      </c>
      <c r="O240" s="4">
        <f t="shared" si="65"/>
        <v>0</v>
      </c>
      <c r="Q240" s="12">
        <f t="shared" si="66"/>
        <v>0</v>
      </c>
      <c r="R240" s="12">
        <f t="shared" si="67"/>
        <v>0</v>
      </c>
      <c r="S240" s="12">
        <f t="shared" si="68"/>
        <v>0</v>
      </c>
      <c r="T240" s="12">
        <f t="shared" si="69"/>
        <v>0</v>
      </c>
      <c r="U240" s="12">
        <f t="shared" si="70"/>
        <v>0</v>
      </c>
      <c r="V240" s="12">
        <f t="shared" si="71"/>
        <v>0</v>
      </c>
      <c r="W240" s="13">
        <f t="shared" si="72"/>
        <v>0</v>
      </c>
      <c r="X240" s="4">
        <f t="shared" si="73"/>
        <v>0</v>
      </c>
      <c r="AA240" s="14">
        <v>0</v>
      </c>
      <c r="AB240" s="5">
        <v>0</v>
      </c>
    </row>
    <row r="241" spans="1:28" ht="48">
      <c r="A241" s="9">
        <v>1360</v>
      </c>
      <c r="B241" s="1" t="s">
        <v>257</v>
      </c>
      <c r="C241" s="1" t="s">
        <v>21</v>
      </c>
      <c r="D241" s="3" t="s">
        <v>259</v>
      </c>
      <c r="F241" s="10" t="s">
        <v>164</v>
      </c>
      <c r="G241" s="11">
        <v>280</v>
      </c>
      <c r="I241" s="12">
        <v>0</v>
      </c>
      <c r="J241" s="12">
        <v>0</v>
      </c>
      <c r="K241" s="12">
        <v>0</v>
      </c>
      <c r="L241" s="12">
        <v>0</v>
      </c>
      <c r="M241" s="12">
        <v>0</v>
      </c>
      <c r="N241" s="12">
        <v>0</v>
      </c>
      <c r="O241" s="4">
        <f t="shared" si="65"/>
        <v>0</v>
      </c>
      <c r="Q241" s="12">
        <f t="shared" si="66"/>
        <v>0</v>
      </c>
      <c r="R241" s="12">
        <f t="shared" si="67"/>
        <v>0</v>
      </c>
      <c r="S241" s="12">
        <f t="shared" si="68"/>
        <v>0</v>
      </c>
      <c r="T241" s="12">
        <f t="shared" si="69"/>
        <v>0</v>
      </c>
      <c r="U241" s="12">
        <f t="shared" si="70"/>
        <v>0</v>
      </c>
      <c r="V241" s="12">
        <f t="shared" si="71"/>
        <v>0</v>
      </c>
      <c r="W241" s="13">
        <f t="shared" si="72"/>
        <v>0</v>
      </c>
      <c r="X241" s="4">
        <f t="shared" si="73"/>
        <v>0</v>
      </c>
      <c r="AA241" s="14">
        <v>0</v>
      </c>
      <c r="AB241" s="5">
        <v>0</v>
      </c>
    </row>
    <row r="242" spans="1:28" ht="36">
      <c r="A242" s="9">
        <v>1370</v>
      </c>
      <c r="B242" s="1" t="s">
        <v>260</v>
      </c>
      <c r="C242" s="1" t="s">
        <v>21</v>
      </c>
      <c r="D242" s="3" t="s">
        <v>261</v>
      </c>
      <c r="F242" s="10" t="s">
        <v>164</v>
      </c>
      <c r="G242" s="11">
        <v>24.75</v>
      </c>
      <c r="I242" s="12">
        <v>0</v>
      </c>
      <c r="J242" s="12">
        <v>0</v>
      </c>
      <c r="K242" s="12">
        <v>0</v>
      </c>
      <c r="L242" s="12">
        <v>0</v>
      </c>
      <c r="M242" s="12">
        <v>0</v>
      </c>
      <c r="N242" s="12">
        <v>0</v>
      </c>
      <c r="O242" s="4">
        <f t="shared" si="65"/>
        <v>0</v>
      </c>
      <c r="Q242" s="12">
        <f t="shared" si="66"/>
        <v>0</v>
      </c>
      <c r="R242" s="12">
        <f t="shared" si="67"/>
        <v>0</v>
      </c>
      <c r="S242" s="12">
        <f t="shared" si="68"/>
        <v>0</v>
      </c>
      <c r="T242" s="12">
        <f t="shared" si="69"/>
        <v>0</v>
      </c>
      <c r="U242" s="12">
        <f t="shared" si="70"/>
        <v>0</v>
      </c>
      <c r="V242" s="12">
        <f t="shared" si="71"/>
        <v>0</v>
      </c>
      <c r="W242" s="13">
        <f t="shared" si="72"/>
        <v>0</v>
      </c>
      <c r="X242" s="4">
        <f t="shared" si="73"/>
        <v>0</v>
      </c>
      <c r="AA242" s="14">
        <v>0</v>
      </c>
      <c r="AB242" s="5">
        <v>0</v>
      </c>
    </row>
    <row r="243" spans="1:28" ht="12">
      <c r="A243" s="9">
        <v>1380</v>
      </c>
      <c r="B243" s="1" t="s">
        <v>262</v>
      </c>
      <c r="C243" s="1" t="s">
        <v>21</v>
      </c>
      <c r="D243" s="3" t="s">
        <v>263</v>
      </c>
      <c r="F243" s="10" t="s">
        <v>164</v>
      </c>
      <c r="G243" s="11">
        <v>10.5</v>
      </c>
      <c r="I243" s="12">
        <v>0</v>
      </c>
      <c r="J243" s="12">
        <v>0</v>
      </c>
      <c r="K243" s="12">
        <v>0</v>
      </c>
      <c r="L243" s="12">
        <v>0</v>
      </c>
      <c r="M243" s="12">
        <v>0</v>
      </c>
      <c r="N243" s="12">
        <v>0</v>
      </c>
      <c r="O243" s="4">
        <f t="shared" si="65"/>
        <v>0</v>
      </c>
      <c r="Q243" s="12">
        <f t="shared" si="66"/>
        <v>0</v>
      </c>
      <c r="R243" s="12">
        <f t="shared" si="67"/>
        <v>0</v>
      </c>
      <c r="S243" s="12">
        <f t="shared" si="68"/>
        <v>0</v>
      </c>
      <c r="T243" s="12">
        <f t="shared" si="69"/>
        <v>0</v>
      </c>
      <c r="U243" s="12">
        <f t="shared" si="70"/>
        <v>0</v>
      </c>
      <c r="V243" s="12">
        <f t="shared" si="71"/>
        <v>0</v>
      </c>
      <c r="W243" s="13">
        <f t="shared" si="72"/>
        <v>0</v>
      </c>
      <c r="X243" s="4">
        <f t="shared" si="73"/>
        <v>0</v>
      </c>
      <c r="AA243" s="14">
        <v>0</v>
      </c>
      <c r="AB243" s="5">
        <v>0</v>
      </c>
    </row>
    <row r="244" spans="1:28" ht="24">
      <c r="A244" s="9">
        <v>1390</v>
      </c>
      <c r="B244" s="1" t="s">
        <v>264</v>
      </c>
      <c r="C244" s="1" t="s">
        <v>21</v>
      </c>
      <c r="D244" s="3" t="s">
        <v>265</v>
      </c>
      <c r="F244" s="10" t="s">
        <v>164</v>
      </c>
      <c r="G244" s="11">
        <v>28</v>
      </c>
      <c r="I244" s="12">
        <v>0</v>
      </c>
      <c r="J244" s="12">
        <v>0</v>
      </c>
      <c r="K244" s="12">
        <v>0</v>
      </c>
      <c r="L244" s="12">
        <v>0</v>
      </c>
      <c r="M244" s="12">
        <v>0</v>
      </c>
      <c r="N244" s="12">
        <v>0</v>
      </c>
      <c r="O244" s="4">
        <f t="shared" si="65"/>
        <v>0</v>
      </c>
      <c r="Q244" s="12">
        <f t="shared" si="66"/>
        <v>0</v>
      </c>
      <c r="R244" s="12">
        <f t="shared" si="67"/>
        <v>0</v>
      </c>
      <c r="S244" s="12">
        <f t="shared" si="68"/>
        <v>0</v>
      </c>
      <c r="T244" s="12">
        <f t="shared" si="69"/>
        <v>0</v>
      </c>
      <c r="U244" s="12">
        <f t="shared" si="70"/>
        <v>0</v>
      </c>
      <c r="V244" s="12">
        <f t="shared" si="71"/>
        <v>0</v>
      </c>
      <c r="W244" s="13">
        <f t="shared" si="72"/>
        <v>0</v>
      </c>
      <c r="X244" s="4">
        <f t="shared" si="73"/>
        <v>0</v>
      </c>
      <c r="AA244" s="14">
        <v>0</v>
      </c>
      <c r="AB244" s="5">
        <v>0</v>
      </c>
    </row>
    <row r="245" spans="1:28" ht="24">
      <c r="A245" s="9">
        <v>1400</v>
      </c>
      <c r="B245" s="1" t="s">
        <v>266</v>
      </c>
      <c r="C245" s="1" t="s">
        <v>21</v>
      </c>
      <c r="D245" s="3" t="s">
        <v>267</v>
      </c>
      <c r="F245" s="10" t="s">
        <v>164</v>
      </c>
      <c r="G245" s="11">
        <v>305</v>
      </c>
      <c r="I245" s="12">
        <v>0</v>
      </c>
      <c r="J245" s="12">
        <v>0</v>
      </c>
      <c r="K245" s="12">
        <v>0</v>
      </c>
      <c r="L245" s="12">
        <v>0</v>
      </c>
      <c r="M245" s="12">
        <v>0</v>
      </c>
      <c r="N245" s="12">
        <v>0</v>
      </c>
      <c r="O245" s="4">
        <f t="shared" si="65"/>
        <v>0</v>
      </c>
      <c r="Q245" s="12">
        <f t="shared" si="66"/>
        <v>0</v>
      </c>
      <c r="R245" s="12">
        <f t="shared" si="67"/>
        <v>0</v>
      </c>
      <c r="S245" s="12">
        <f t="shared" si="68"/>
        <v>0</v>
      </c>
      <c r="T245" s="12">
        <f t="shared" si="69"/>
        <v>0</v>
      </c>
      <c r="U245" s="12">
        <f t="shared" si="70"/>
        <v>0</v>
      </c>
      <c r="V245" s="12">
        <f t="shared" si="71"/>
        <v>0</v>
      </c>
      <c r="W245" s="13">
        <f t="shared" si="72"/>
        <v>0</v>
      </c>
      <c r="X245" s="4">
        <f t="shared" si="73"/>
        <v>0</v>
      </c>
      <c r="AA245" s="14">
        <v>0</v>
      </c>
      <c r="AB245" s="5">
        <v>0</v>
      </c>
    </row>
    <row r="246" spans="1:28" ht="48">
      <c r="A246" s="9">
        <v>1410</v>
      </c>
      <c r="B246" s="1" t="s">
        <v>268</v>
      </c>
      <c r="C246" s="1" t="s">
        <v>21</v>
      </c>
      <c r="D246" s="3" t="s">
        <v>269</v>
      </c>
      <c r="F246" s="10" t="s">
        <v>63</v>
      </c>
      <c r="G246" s="11">
        <v>2</v>
      </c>
      <c r="I246" s="12">
        <v>0</v>
      </c>
      <c r="J246" s="12">
        <v>0</v>
      </c>
      <c r="K246" s="12">
        <v>0</v>
      </c>
      <c r="L246" s="12">
        <v>0</v>
      </c>
      <c r="M246" s="12">
        <v>0</v>
      </c>
      <c r="N246" s="12">
        <v>0</v>
      </c>
      <c r="O246" s="4">
        <f t="shared" si="65"/>
        <v>0</v>
      </c>
      <c r="Q246" s="12">
        <f t="shared" si="66"/>
        <v>0</v>
      </c>
      <c r="R246" s="12">
        <f t="shared" si="67"/>
        <v>0</v>
      </c>
      <c r="S246" s="12">
        <f t="shared" si="68"/>
        <v>0</v>
      </c>
      <c r="T246" s="12">
        <f t="shared" si="69"/>
        <v>0</v>
      </c>
      <c r="U246" s="12">
        <f t="shared" si="70"/>
        <v>0</v>
      </c>
      <c r="V246" s="12">
        <f t="shared" si="71"/>
        <v>0</v>
      </c>
      <c r="W246" s="13">
        <f t="shared" si="72"/>
        <v>0</v>
      </c>
      <c r="X246" s="4">
        <f t="shared" si="73"/>
        <v>0</v>
      </c>
      <c r="AA246" s="14">
        <v>0</v>
      </c>
      <c r="AB246" s="5">
        <v>0</v>
      </c>
    </row>
    <row r="247" spans="1:28" ht="48">
      <c r="A247" s="9">
        <v>1420</v>
      </c>
      <c r="B247" s="1" t="s">
        <v>268</v>
      </c>
      <c r="C247" s="1" t="s">
        <v>21</v>
      </c>
      <c r="D247" s="3" t="s">
        <v>270</v>
      </c>
      <c r="F247" s="10" t="s">
        <v>63</v>
      </c>
      <c r="G247" s="11">
        <v>4</v>
      </c>
      <c r="I247" s="12">
        <v>0</v>
      </c>
      <c r="J247" s="12">
        <v>0</v>
      </c>
      <c r="K247" s="12">
        <v>0</v>
      </c>
      <c r="L247" s="12">
        <v>0</v>
      </c>
      <c r="M247" s="12">
        <v>0</v>
      </c>
      <c r="N247" s="12">
        <v>0</v>
      </c>
      <c r="O247" s="4">
        <f t="shared" si="65"/>
        <v>0</v>
      </c>
      <c r="Q247" s="12">
        <f t="shared" si="66"/>
        <v>0</v>
      </c>
      <c r="R247" s="12">
        <f t="shared" si="67"/>
        <v>0</v>
      </c>
      <c r="S247" s="12">
        <f t="shared" si="68"/>
        <v>0</v>
      </c>
      <c r="T247" s="12">
        <f t="shared" si="69"/>
        <v>0</v>
      </c>
      <c r="U247" s="12">
        <f t="shared" si="70"/>
        <v>0</v>
      </c>
      <c r="V247" s="12">
        <f t="shared" si="71"/>
        <v>0</v>
      </c>
      <c r="W247" s="13">
        <f t="shared" si="72"/>
        <v>0</v>
      </c>
      <c r="X247" s="4">
        <f t="shared" si="73"/>
        <v>0</v>
      </c>
      <c r="AA247" s="14">
        <v>0</v>
      </c>
      <c r="AB247" s="5">
        <v>0</v>
      </c>
    </row>
    <row r="248" spans="1:28" ht="60">
      <c r="A248" s="9">
        <v>1430</v>
      </c>
      <c r="B248" s="1" t="s">
        <v>268</v>
      </c>
      <c r="C248" s="1" t="s">
        <v>21</v>
      </c>
      <c r="D248" s="3" t="s">
        <v>271</v>
      </c>
      <c r="F248" s="10" t="s">
        <v>63</v>
      </c>
      <c r="G248" s="11">
        <v>2</v>
      </c>
      <c r="I248" s="12">
        <v>0</v>
      </c>
      <c r="J248" s="12">
        <v>0</v>
      </c>
      <c r="K248" s="12">
        <v>0</v>
      </c>
      <c r="L248" s="12">
        <v>0</v>
      </c>
      <c r="M248" s="12">
        <v>0</v>
      </c>
      <c r="N248" s="12">
        <v>0</v>
      </c>
      <c r="O248" s="4">
        <f t="shared" si="65"/>
        <v>0</v>
      </c>
      <c r="Q248" s="12">
        <f t="shared" si="66"/>
        <v>0</v>
      </c>
      <c r="R248" s="12">
        <f t="shared" si="67"/>
        <v>0</v>
      </c>
      <c r="S248" s="12">
        <f t="shared" si="68"/>
        <v>0</v>
      </c>
      <c r="T248" s="12">
        <f t="shared" si="69"/>
        <v>0</v>
      </c>
      <c r="U248" s="12">
        <f t="shared" si="70"/>
        <v>0</v>
      </c>
      <c r="V248" s="12">
        <f t="shared" si="71"/>
        <v>0</v>
      </c>
      <c r="W248" s="13">
        <f t="shared" si="72"/>
        <v>0</v>
      </c>
      <c r="X248" s="4">
        <f t="shared" si="73"/>
        <v>0</v>
      </c>
      <c r="AA248" s="14">
        <v>0</v>
      </c>
      <c r="AB248" s="5">
        <v>0</v>
      </c>
    </row>
    <row r="249" spans="1:28" ht="60">
      <c r="A249" s="9">
        <v>1440</v>
      </c>
      <c r="B249" s="1" t="s">
        <v>268</v>
      </c>
      <c r="C249" s="1" t="s">
        <v>21</v>
      </c>
      <c r="D249" s="3" t="s">
        <v>272</v>
      </c>
      <c r="F249" s="10" t="s">
        <v>63</v>
      </c>
      <c r="G249" s="11">
        <v>4</v>
      </c>
      <c r="I249" s="12">
        <v>0</v>
      </c>
      <c r="J249" s="12">
        <v>0</v>
      </c>
      <c r="K249" s="12">
        <v>0</v>
      </c>
      <c r="L249" s="12">
        <v>0</v>
      </c>
      <c r="M249" s="12">
        <v>0</v>
      </c>
      <c r="N249" s="12">
        <v>0</v>
      </c>
      <c r="O249" s="4">
        <f t="shared" si="65"/>
        <v>0</v>
      </c>
      <c r="Q249" s="12">
        <f t="shared" si="66"/>
        <v>0</v>
      </c>
      <c r="R249" s="12">
        <f t="shared" si="67"/>
        <v>0</v>
      </c>
      <c r="S249" s="12">
        <f t="shared" si="68"/>
        <v>0</v>
      </c>
      <c r="T249" s="12">
        <f t="shared" si="69"/>
        <v>0</v>
      </c>
      <c r="U249" s="12">
        <f t="shared" si="70"/>
        <v>0</v>
      </c>
      <c r="V249" s="12">
        <f t="shared" si="71"/>
        <v>0</v>
      </c>
      <c r="W249" s="13">
        <f t="shared" si="72"/>
        <v>0</v>
      </c>
      <c r="X249" s="4">
        <f t="shared" si="73"/>
        <v>0</v>
      </c>
      <c r="AA249" s="14">
        <v>0</v>
      </c>
      <c r="AB249" s="5">
        <v>0</v>
      </c>
    </row>
    <row r="250" spans="1:28" ht="24">
      <c r="A250" s="9">
        <v>1450</v>
      </c>
      <c r="B250" s="1" t="s">
        <v>273</v>
      </c>
      <c r="C250" s="1" t="s">
        <v>21</v>
      </c>
      <c r="D250" s="3" t="s">
        <v>274</v>
      </c>
      <c r="F250" s="10" t="s">
        <v>63</v>
      </c>
      <c r="G250" s="11">
        <v>2</v>
      </c>
      <c r="I250" s="12">
        <v>0</v>
      </c>
      <c r="J250" s="12">
        <v>0</v>
      </c>
      <c r="K250" s="12">
        <v>0</v>
      </c>
      <c r="L250" s="12">
        <v>0</v>
      </c>
      <c r="M250" s="12">
        <v>0</v>
      </c>
      <c r="N250" s="12">
        <v>0</v>
      </c>
      <c r="O250" s="4">
        <f t="shared" si="65"/>
        <v>0</v>
      </c>
      <c r="Q250" s="12">
        <f t="shared" si="66"/>
        <v>0</v>
      </c>
      <c r="R250" s="12">
        <f t="shared" si="67"/>
        <v>0</v>
      </c>
      <c r="S250" s="12">
        <f t="shared" si="68"/>
        <v>0</v>
      </c>
      <c r="T250" s="12">
        <f t="shared" si="69"/>
        <v>0</v>
      </c>
      <c r="U250" s="12">
        <f t="shared" si="70"/>
        <v>0</v>
      </c>
      <c r="V250" s="12">
        <f t="shared" si="71"/>
        <v>0</v>
      </c>
      <c r="W250" s="13">
        <f t="shared" si="72"/>
        <v>0</v>
      </c>
      <c r="X250" s="4">
        <f t="shared" si="73"/>
        <v>0</v>
      </c>
      <c r="AA250" s="14">
        <v>0</v>
      </c>
      <c r="AB250" s="5">
        <v>0</v>
      </c>
    </row>
    <row r="251" spans="1:28" ht="12">
      <c r="A251" s="9">
        <v>1460</v>
      </c>
      <c r="B251" s="1" t="s">
        <v>273</v>
      </c>
      <c r="C251" s="1" t="s">
        <v>21</v>
      </c>
      <c r="D251" s="3" t="s">
        <v>275</v>
      </c>
      <c r="F251" s="10" t="s">
        <v>63</v>
      </c>
      <c r="G251" s="11">
        <v>4</v>
      </c>
      <c r="I251" s="12">
        <v>0</v>
      </c>
      <c r="J251" s="12">
        <v>0</v>
      </c>
      <c r="K251" s="12">
        <v>0</v>
      </c>
      <c r="L251" s="12">
        <v>0</v>
      </c>
      <c r="M251" s="12">
        <v>0</v>
      </c>
      <c r="N251" s="12">
        <v>0</v>
      </c>
      <c r="O251" s="4">
        <f t="shared" si="65"/>
        <v>0</v>
      </c>
      <c r="Q251" s="12">
        <f t="shared" si="66"/>
        <v>0</v>
      </c>
      <c r="R251" s="12">
        <f t="shared" si="67"/>
        <v>0</v>
      </c>
      <c r="S251" s="12">
        <f t="shared" si="68"/>
        <v>0</v>
      </c>
      <c r="T251" s="12">
        <f t="shared" si="69"/>
        <v>0</v>
      </c>
      <c r="U251" s="12">
        <f t="shared" si="70"/>
        <v>0</v>
      </c>
      <c r="V251" s="12">
        <f t="shared" si="71"/>
        <v>0</v>
      </c>
      <c r="W251" s="13">
        <f t="shared" si="72"/>
        <v>0</v>
      </c>
      <c r="X251" s="4">
        <f t="shared" si="73"/>
        <v>0</v>
      </c>
      <c r="AA251" s="14">
        <v>0</v>
      </c>
      <c r="AB251" s="5">
        <v>0</v>
      </c>
    </row>
    <row r="252" spans="1:28" ht="48">
      <c r="A252" s="9">
        <v>1470</v>
      </c>
      <c r="B252" s="1" t="s">
        <v>276</v>
      </c>
      <c r="C252" s="1" t="s">
        <v>21</v>
      </c>
      <c r="D252" s="3" t="s">
        <v>277</v>
      </c>
      <c r="F252" s="10" t="s">
        <v>278</v>
      </c>
      <c r="G252" s="11">
        <v>2</v>
      </c>
      <c r="I252" s="12">
        <v>0</v>
      </c>
      <c r="J252" s="12">
        <v>0</v>
      </c>
      <c r="K252" s="12">
        <v>0</v>
      </c>
      <c r="L252" s="12">
        <v>0</v>
      </c>
      <c r="M252" s="12">
        <v>0</v>
      </c>
      <c r="N252" s="12">
        <v>0</v>
      </c>
      <c r="O252" s="4">
        <f t="shared" si="65"/>
        <v>0</v>
      </c>
      <c r="Q252" s="12">
        <f t="shared" si="66"/>
        <v>0</v>
      </c>
      <c r="R252" s="12">
        <f t="shared" si="67"/>
        <v>0</v>
      </c>
      <c r="S252" s="12">
        <f t="shared" si="68"/>
        <v>0</v>
      </c>
      <c r="T252" s="12">
        <f t="shared" si="69"/>
        <v>0</v>
      </c>
      <c r="U252" s="12">
        <f t="shared" si="70"/>
        <v>0</v>
      </c>
      <c r="V252" s="12">
        <f t="shared" si="71"/>
        <v>0</v>
      </c>
      <c r="W252" s="13">
        <f t="shared" si="72"/>
        <v>0</v>
      </c>
      <c r="X252" s="4">
        <f t="shared" si="73"/>
        <v>0</v>
      </c>
      <c r="AA252" s="14">
        <v>0</v>
      </c>
      <c r="AB252" s="5">
        <v>0</v>
      </c>
    </row>
    <row r="253" spans="1:28" ht="48">
      <c r="A253" s="9">
        <v>1480</v>
      </c>
      <c r="B253" s="1" t="s">
        <v>279</v>
      </c>
      <c r="C253" s="1" t="s">
        <v>21</v>
      </c>
      <c r="D253" s="3" t="s">
        <v>280</v>
      </c>
      <c r="F253" s="10" t="s">
        <v>278</v>
      </c>
      <c r="G253" s="11">
        <v>2</v>
      </c>
      <c r="I253" s="12">
        <v>0</v>
      </c>
      <c r="J253" s="12">
        <v>0</v>
      </c>
      <c r="K253" s="12">
        <v>0</v>
      </c>
      <c r="L253" s="12">
        <v>0</v>
      </c>
      <c r="M253" s="12">
        <v>0</v>
      </c>
      <c r="N253" s="12">
        <v>0</v>
      </c>
      <c r="O253" s="4">
        <f t="shared" si="65"/>
        <v>0</v>
      </c>
      <c r="Q253" s="12">
        <f t="shared" si="66"/>
        <v>0</v>
      </c>
      <c r="R253" s="12">
        <f t="shared" si="67"/>
        <v>0</v>
      </c>
      <c r="S253" s="12">
        <f t="shared" si="68"/>
        <v>0</v>
      </c>
      <c r="T253" s="12">
        <f t="shared" si="69"/>
        <v>0</v>
      </c>
      <c r="U253" s="12">
        <f t="shared" si="70"/>
        <v>0</v>
      </c>
      <c r="V253" s="12">
        <f t="shared" si="71"/>
        <v>0</v>
      </c>
      <c r="W253" s="13">
        <f t="shared" si="72"/>
        <v>0</v>
      </c>
      <c r="X253" s="4">
        <f t="shared" si="73"/>
        <v>0</v>
      </c>
      <c r="AA253" s="14">
        <v>0</v>
      </c>
      <c r="AB253" s="5">
        <v>0</v>
      </c>
    </row>
    <row r="254" spans="1:28" ht="36">
      <c r="A254" s="9">
        <v>1490</v>
      </c>
      <c r="B254" s="1" t="s">
        <v>281</v>
      </c>
      <c r="C254" s="1" t="s">
        <v>21</v>
      </c>
      <c r="D254" s="3" t="s">
        <v>282</v>
      </c>
      <c r="F254" s="10" t="s">
        <v>63</v>
      </c>
      <c r="G254" s="11">
        <v>2</v>
      </c>
      <c r="I254" s="12">
        <v>0</v>
      </c>
      <c r="J254" s="12">
        <v>0</v>
      </c>
      <c r="K254" s="12">
        <v>0</v>
      </c>
      <c r="L254" s="12">
        <v>0</v>
      </c>
      <c r="M254" s="12">
        <v>0</v>
      </c>
      <c r="N254" s="12">
        <v>0</v>
      </c>
      <c r="O254" s="4">
        <f t="shared" si="65"/>
        <v>0</v>
      </c>
      <c r="Q254" s="12">
        <f t="shared" si="66"/>
        <v>0</v>
      </c>
      <c r="R254" s="12">
        <f t="shared" si="67"/>
        <v>0</v>
      </c>
      <c r="S254" s="12">
        <f t="shared" si="68"/>
        <v>0</v>
      </c>
      <c r="T254" s="12">
        <f t="shared" si="69"/>
        <v>0</v>
      </c>
      <c r="U254" s="12">
        <f t="shared" si="70"/>
        <v>0</v>
      </c>
      <c r="V254" s="12">
        <f t="shared" si="71"/>
        <v>0</v>
      </c>
      <c r="W254" s="13">
        <f t="shared" si="72"/>
        <v>0</v>
      </c>
      <c r="X254" s="4">
        <f t="shared" si="73"/>
        <v>0</v>
      </c>
      <c r="AA254" s="14">
        <v>0</v>
      </c>
      <c r="AB254" s="5">
        <v>0</v>
      </c>
    </row>
    <row r="255" spans="1:28" ht="24">
      <c r="A255" s="9">
        <v>1500</v>
      </c>
      <c r="B255" s="1" t="s">
        <v>281</v>
      </c>
      <c r="C255" s="1" t="s">
        <v>21</v>
      </c>
      <c r="D255" s="3" t="s">
        <v>283</v>
      </c>
      <c r="F255" s="10" t="s">
        <v>63</v>
      </c>
      <c r="G255" s="11">
        <v>4</v>
      </c>
      <c r="I255" s="12">
        <v>0</v>
      </c>
      <c r="J255" s="12">
        <v>0</v>
      </c>
      <c r="K255" s="12">
        <v>0</v>
      </c>
      <c r="L255" s="12">
        <v>0</v>
      </c>
      <c r="M255" s="12">
        <v>0</v>
      </c>
      <c r="N255" s="12">
        <v>0</v>
      </c>
      <c r="O255" s="4">
        <f t="shared" si="65"/>
        <v>0</v>
      </c>
      <c r="Q255" s="12">
        <f t="shared" si="66"/>
        <v>0</v>
      </c>
      <c r="R255" s="12">
        <f t="shared" si="67"/>
        <v>0</v>
      </c>
      <c r="S255" s="12">
        <f t="shared" si="68"/>
        <v>0</v>
      </c>
      <c r="T255" s="12">
        <f t="shared" si="69"/>
        <v>0</v>
      </c>
      <c r="U255" s="12">
        <f t="shared" si="70"/>
        <v>0</v>
      </c>
      <c r="V255" s="12">
        <f t="shared" si="71"/>
        <v>0</v>
      </c>
      <c r="W255" s="13">
        <f t="shared" si="72"/>
        <v>0</v>
      </c>
      <c r="X255" s="4">
        <f t="shared" si="73"/>
        <v>0</v>
      </c>
      <c r="AA255" s="14">
        <v>0</v>
      </c>
      <c r="AB255" s="5">
        <v>0</v>
      </c>
    </row>
    <row r="256" spans="1:28" ht="24">
      <c r="A256" s="9">
        <v>1510</v>
      </c>
      <c r="B256" s="1" t="s">
        <v>284</v>
      </c>
      <c r="C256" s="1" t="s">
        <v>21</v>
      </c>
      <c r="D256" s="3" t="s">
        <v>285</v>
      </c>
      <c r="F256" s="10" t="s">
        <v>278</v>
      </c>
      <c r="G256" s="11">
        <v>2</v>
      </c>
      <c r="I256" s="12">
        <v>0</v>
      </c>
      <c r="J256" s="12">
        <v>0</v>
      </c>
      <c r="K256" s="12">
        <v>0</v>
      </c>
      <c r="L256" s="12">
        <v>0</v>
      </c>
      <c r="M256" s="12">
        <v>0</v>
      </c>
      <c r="N256" s="12">
        <v>0</v>
      </c>
      <c r="O256" s="4">
        <f t="shared" si="65"/>
        <v>0</v>
      </c>
      <c r="Q256" s="12">
        <f t="shared" si="66"/>
        <v>0</v>
      </c>
      <c r="R256" s="12">
        <f t="shared" si="67"/>
        <v>0</v>
      </c>
      <c r="S256" s="12">
        <f t="shared" si="68"/>
        <v>0</v>
      </c>
      <c r="T256" s="12">
        <f t="shared" si="69"/>
        <v>0</v>
      </c>
      <c r="U256" s="12">
        <f t="shared" si="70"/>
        <v>0</v>
      </c>
      <c r="V256" s="12">
        <f t="shared" si="71"/>
        <v>0</v>
      </c>
      <c r="W256" s="13">
        <f t="shared" si="72"/>
        <v>0</v>
      </c>
      <c r="X256" s="4">
        <f t="shared" si="73"/>
        <v>0</v>
      </c>
      <c r="AA256" s="14">
        <v>0</v>
      </c>
      <c r="AB256" s="5">
        <v>0</v>
      </c>
    </row>
    <row r="257" spans="1:28" ht="48">
      <c r="A257" s="9">
        <v>1520</v>
      </c>
      <c r="B257" s="1" t="s">
        <v>286</v>
      </c>
      <c r="C257" s="1" t="s">
        <v>21</v>
      </c>
      <c r="D257" s="3" t="s">
        <v>287</v>
      </c>
      <c r="F257" s="10" t="s">
        <v>63</v>
      </c>
      <c r="G257" s="11">
        <v>6</v>
      </c>
      <c r="I257" s="12">
        <v>0</v>
      </c>
      <c r="J257" s="12">
        <v>0</v>
      </c>
      <c r="K257" s="12">
        <v>0</v>
      </c>
      <c r="L257" s="12">
        <v>0</v>
      </c>
      <c r="M257" s="12">
        <v>0</v>
      </c>
      <c r="N257" s="12">
        <v>0</v>
      </c>
      <c r="O257" s="4">
        <f t="shared" si="65"/>
        <v>0</v>
      </c>
      <c r="Q257" s="12">
        <f t="shared" si="66"/>
        <v>0</v>
      </c>
      <c r="R257" s="12">
        <f t="shared" si="67"/>
        <v>0</v>
      </c>
      <c r="S257" s="12">
        <f t="shared" si="68"/>
        <v>0</v>
      </c>
      <c r="T257" s="12">
        <f t="shared" si="69"/>
        <v>0</v>
      </c>
      <c r="U257" s="12">
        <f t="shared" si="70"/>
        <v>0</v>
      </c>
      <c r="V257" s="12">
        <f t="shared" si="71"/>
        <v>0</v>
      </c>
      <c r="W257" s="13">
        <f t="shared" si="72"/>
        <v>0</v>
      </c>
      <c r="X257" s="4">
        <f t="shared" si="73"/>
        <v>0</v>
      </c>
      <c r="AA257" s="14">
        <v>0</v>
      </c>
      <c r="AB257" s="5">
        <v>0</v>
      </c>
    </row>
    <row r="258" spans="1:28" ht="48">
      <c r="A258" s="9">
        <v>1530</v>
      </c>
      <c r="B258" s="1" t="s">
        <v>288</v>
      </c>
      <c r="C258" s="1" t="s">
        <v>21</v>
      </c>
      <c r="D258" s="3" t="s">
        <v>289</v>
      </c>
      <c r="F258" s="10" t="s">
        <v>63</v>
      </c>
      <c r="G258" s="11">
        <v>6</v>
      </c>
      <c r="I258" s="12">
        <v>0</v>
      </c>
      <c r="J258" s="12">
        <v>0</v>
      </c>
      <c r="K258" s="12">
        <v>0</v>
      </c>
      <c r="L258" s="12">
        <v>0</v>
      </c>
      <c r="M258" s="12">
        <v>0</v>
      </c>
      <c r="N258" s="12">
        <v>0</v>
      </c>
      <c r="O258" s="4">
        <f t="shared" si="65"/>
        <v>0</v>
      </c>
      <c r="Q258" s="12">
        <f t="shared" si="66"/>
        <v>0</v>
      </c>
      <c r="R258" s="12">
        <f t="shared" si="67"/>
        <v>0</v>
      </c>
      <c r="S258" s="12">
        <f t="shared" si="68"/>
        <v>0</v>
      </c>
      <c r="T258" s="12">
        <f t="shared" si="69"/>
        <v>0</v>
      </c>
      <c r="U258" s="12">
        <f t="shared" si="70"/>
        <v>0</v>
      </c>
      <c r="V258" s="12">
        <f t="shared" si="71"/>
        <v>0</v>
      </c>
      <c r="W258" s="13">
        <f t="shared" si="72"/>
        <v>0</v>
      </c>
      <c r="X258" s="4">
        <f t="shared" si="73"/>
        <v>0</v>
      </c>
      <c r="AA258" s="14">
        <v>0</v>
      </c>
      <c r="AB258" s="5">
        <v>0</v>
      </c>
    </row>
    <row r="259" spans="1:28" ht="48">
      <c r="A259" s="9">
        <v>1540</v>
      </c>
      <c r="B259" s="1" t="s">
        <v>290</v>
      </c>
      <c r="C259" s="1" t="s">
        <v>21</v>
      </c>
      <c r="D259" s="3" t="s">
        <v>291</v>
      </c>
      <c r="F259" s="10" t="s">
        <v>63</v>
      </c>
      <c r="G259" s="11">
        <v>6</v>
      </c>
      <c r="I259" s="12">
        <v>0</v>
      </c>
      <c r="J259" s="12">
        <v>0</v>
      </c>
      <c r="K259" s="12">
        <v>0</v>
      </c>
      <c r="L259" s="12">
        <v>0</v>
      </c>
      <c r="M259" s="12">
        <v>0</v>
      </c>
      <c r="N259" s="12">
        <v>0</v>
      </c>
      <c r="O259" s="4">
        <f t="shared" si="65"/>
        <v>0</v>
      </c>
      <c r="Q259" s="12">
        <f t="shared" si="66"/>
        <v>0</v>
      </c>
      <c r="R259" s="12">
        <f t="shared" si="67"/>
        <v>0</v>
      </c>
      <c r="S259" s="12">
        <f t="shared" si="68"/>
        <v>0</v>
      </c>
      <c r="T259" s="12">
        <f t="shared" si="69"/>
        <v>0</v>
      </c>
      <c r="U259" s="12">
        <f t="shared" si="70"/>
        <v>0</v>
      </c>
      <c r="V259" s="12">
        <f t="shared" si="71"/>
        <v>0</v>
      </c>
      <c r="W259" s="13">
        <f t="shared" si="72"/>
        <v>0</v>
      </c>
      <c r="X259" s="4">
        <f t="shared" si="73"/>
        <v>0</v>
      </c>
      <c r="AA259" s="14">
        <v>0</v>
      </c>
      <c r="AB259" s="5">
        <v>0</v>
      </c>
    </row>
    <row r="260" spans="1:28" ht="48">
      <c r="A260" s="9">
        <v>1550</v>
      </c>
      <c r="B260" s="1" t="s">
        <v>292</v>
      </c>
      <c r="C260" s="1" t="s">
        <v>21</v>
      </c>
      <c r="D260" s="3" t="s">
        <v>293</v>
      </c>
      <c r="F260" s="10" t="s">
        <v>63</v>
      </c>
      <c r="G260" s="11">
        <v>6</v>
      </c>
      <c r="I260" s="12">
        <v>0</v>
      </c>
      <c r="J260" s="12">
        <v>0</v>
      </c>
      <c r="K260" s="12">
        <v>0</v>
      </c>
      <c r="L260" s="12">
        <v>0</v>
      </c>
      <c r="M260" s="12">
        <v>0</v>
      </c>
      <c r="N260" s="12">
        <v>0</v>
      </c>
      <c r="O260" s="4">
        <f t="shared" si="65"/>
        <v>0</v>
      </c>
      <c r="Q260" s="12">
        <f t="shared" si="66"/>
        <v>0</v>
      </c>
      <c r="R260" s="12">
        <f t="shared" si="67"/>
        <v>0</v>
      </c>
      <c r="S260" s="12">
        <f t="shared" si="68"/>
        <v>0</v>
      </c>
      <c r="T260" s="12">
        <f t="shared" si="69"/>
        <v>0</v>
      </c>
      <c r="U260" s="12">
        <f t="shared" si="70"/>
        <v>0</v>
      </c>
      <c r="V260" s="12">
        <f t="shared" si="71"/>
        <v>0</v>
      </c>
      <c r="W260" s="13">
        <f t="shared" si="72"/>
        <v>0</v>
      </c>
      <c r="X260" s="4">
        <f t="shared" si="73"/>
        <v>0</v>
      </c>
      <c r="AA260" s="14">
        <v>0</v>
      </c>
      <c r="AB260" s="5">
        <v>0</v>
      </c>
    </row>
    <row r="261" spans="1:28" ht="48">
      <c r="A261" s="9">
        <v>1560</v>
      </c>
      <c r="B261" s="1" t="s">
        <v>294</v>
      </c>
      <c r="C261" s="1" t="s">
        <v>21</v>
      </c>
      <c r="D261" s="3" t="s">
        <v>295</v>
      </c>
      <c r="F261" s="10" t="s">
        <v>164</v>
      </c>
      <c r="G261" s="11">
        <v>220</v>
      </c>
      <c r="I261" s="12">
        <v>0</v>
      </c>
      <c r="J261" s="12">
        <v>0</v>
      </c>
      <c r="K261" s="12">
        <v>0</v>
      </c>
      <c r="L261" s="12">
        <v>0</v>
      </c>
      <c r="M261" s="12">
        <v>0</v>
      </c>
      <c r="N261" s="12">
        <v>0</v>
      </c>
      <c r="O261" s="4">
        <f t="shared" si="65"/>
        <v>0</v>
      </c>
      <c r="Q261" s="12">
        <f t="shared" si="66"/>
        <v>0</v>
      </c>
      <c r="R261" s="12">
        <f t="shared" si="67"/>
        <v>0</v>
      </c>
      <c r="S261" s="12">
        <f t="shared" si="68"/>
        <v>0</v>
      </c>
      <c r="T261" s="12">
        <f t="shared" si="69"/>
        <v>0</v>
      </c>
      <c r="U261" s="12">
        <f t="shared" si="70"/>
        <v>0</v>
      </c>
      <c r="V261" s="12">
        <f t="shared" si="71"/>
        <v>0</v>
      </c>
      <c r="W261" s="13">
        <f t="shared" si="72"/>
        <v>0</v>
      </c>
      <c r="X261" s="4">
        <f t="shared" si="73"/>
        <v>0</v>
      </c>
      <c r="AA261" s="14">
        <v>0</v>
      </c>
      <c r="AB261" s="5">
        <v>0</v>
      </c>
    </row>
    <row r="262" spans="1:28" ht="24">
      <c r="A262" s="9">
        <v>1570</v>
      </c>
      <c r="B262" s="1" t="s">
        <v>266</v>
      </c>
      <c r="C262" s="1" t="s">
        <v>21</v>
      </c>
      <c r="D262" s="3" t="s">
        <v>267</v>
      </c>
      <c r="F262" s="10" t="s">
        <v>164</v>
      </c>
      <c r="G262" s="11">
        <v>220</v>
      </c>
      <c r="I262" s="12">
        <v>0</v>
      </c>
      <c r="J262" s="12">
        <v>0</v>
      </c>
      <c r="K262" s="12">
        <v>0</v>
      </c>
      <c r="L262" s="12">
        <v>0</v>
      </c>
      <c r="M262" s="12">
        <v>0</v>
      </c>
      <c r="N262" s="12">
        <v>0</v>
      </c>
      <c r="O262" s="4">
        <f t="shared" si="65"/>
        <v>0</v>
      </c>
      <c r="Q262" s="12">
        <f t="shared" si="66"/>
        <v>0</v>
      </c>
      <c r="R262" s="12">
        <f t="shared" si="67"/>
        <v>0</v>
      </c>
      <c r="S262" s="12">
        <f t="shared" si="68"/>
        <v>0</v>
      </c>
      <c r="T262" s="12">
        <f t="shared" si="69"/>
        <v>0</v>
      </c>
      <c r="U262" s="12">
        <f t="shared" si="70"/>
        <v>0</v>
      </c>
      <c r="V262" s="12">
        <f t="shared" si="71"/>
        <v>0</v>
      </c>
      <c r="W262" s="13">
        <f t="shared" si="72"/>
        <v>0</v>
      </c>
      <c r="X262" s="4">
        <f t="shared" si="73"/>
        <v>0</v>
      </c>
      <c r="AA262" s="14">
        <v>0</v>
      </c>
      <c r="AB262" s="5">
        <v>0</v>
      </c>
    </row>
    <row r="263" spans="1:28" ht="36">
      <c r="A263" s="9">
        <v>1580</v>
      </c>
      <c r="B263" s="1" t="s">
        <v>266</v>
      </c>
      <c r="C263" s="1" t="s">
        <v>21</v>
      </c>
      <c r="D263" s="3" t="s">
        <v>296</v>
      </c>
      <c r="F263" s="10" t="s">
        <v>164</v>
      </c>
      <c r="G263" s="11">
        <v>220</v>
      </c>
      <c r="I263" s="12">
        <v>0</v>
      </c>
      <c r="J263" s="12">
        <v>0</v>
      </c>
      <c r="K263" s="12">
        <v>0</v>
      </c>
      <c r="L263" s="12">
        <v>0</v>
      </c>
      <c r="M263" s="12">
        <v>0</v>
      </c>
      <c r="N263" s="12">
        <v>0</v>
      </c>
      <c r="O263" s="4">
        <f t="shared" si="65"/>
        <v>0</v>
      </c>
      <c r="Q263" s="12">
        <f t="shared" si="66"/>
        <v>0</v>
      </c>
      <c r="R263" s="12">
        <f t="shared" si="67"/>
        <v>0</v>
      </c>
      <c r="S263" s="12">
        <f t="shared" si="68"/>
        <v>0</v>
      </c>
      <c r="T263" s="12">
        <f t="shared" si="69"/>
        <v>0</v>
      </c>
      <c r="U263" s="12">
        <f t="shared" si="70"/>
        <v>0</v>
      </c>
      <c r="V263" s="12">
        <f t="shared" si="71"/>
        <v>0</v>
      </c>
      <c r="W263" s="13">
        <f t="shared" si="72"/>
        <v>0</v>
      </c>
      <c r="X263" s="4">
        <f t="shared" si="73"/>
        <v>0</v>
      </c>
      <c r="AA263" s="14">
        <v>0</v>
      </c>
      <c r="AB263" s="5">
        <v>0</v>
      </c>
    </row>
    <row r="264" spans="1:28" ht="36">
      <c r="A264" s="9">
        <v>1590</v>
      </c>
      <c r="B264" s="1" t="s">
        <v>297</v>
      </c>
      <c r="C264" s="1" t="s">
        <v>21</v>
      </c>
      <c r="D264" s="3" t="s">
        <v>298</v>
      </c>
      <c r="F264" s="10" t="s">
        <v>63</v>
      </c>
      <c r="G264" s="11">
        <v>1</v>
      </c>
      <c r="I264" s="12">
        <v>0</v>
      </c>
      <c r="J264" s="12">
        <v>0</v>
      </c>
      <c r="K264" s="12">
        <v>0</v>
      </c>
      <c r="L264" s="12">
        <v>0</v>
      </c>
      <c r="M264" s="12">
        <v>0</v>
      </c>
      <c r="N264" s="12">
        <v>0</v>
      </c>
      <c r="O264" s="4">
        <f t="shared" si="65"/>
        <v>0</v>
      </c>
      <c r="Q264" s="12">
        <f t="shared" si="66"/>
        <v>0</v>
      </c>
      <c r="R264" s="12">
        <f t="shared" si="67"/>
        <v>0</v>
      </c>
      <c r="S264" s="12">
        <f t="shared" si="68"/>
        <v>0</v>
      </c>
      <c r="T264" s="12">
        <f t="shared" si="69"/>
        <v>0</v>
      </c>
      <c r="U264" s="12">
        <f t="shared" si="70"/>
        <v>0</v>
      </c>
      <c r="V264" s="12">
        <f t="shared" si="71"/>
        <v>0</v>
      </c>
      <c r="W264" s="13">
        <f t="shared" si="72"/>
        <v>0</v>
      </c>
      <c r="X264" s="4">
        <f t="shared" si="73"/>
        <v>0</v>
      </c>
      <c r="AA264" s="14">
        <v>0</v>
      </c>
      <c r="AB264" s="5">
        <v>0</v>
      </c>
    </row>
    <row r="265" spans="1:28" ht="36">
      <c r="A265" s="9">
        <v>1600</v>
      </c>
      <c r="B265" s="1" t="s">
        <v>299</v>
      </c>
      <c r="C265" s="1" t="s">
        <v>21</v>
      </c>
      <c r="D265" s="3" t="s">
        <v>300</v>
      </c>
      <c r="F265" s="10" t="s">
        <v>63</v>
      </c>
      <c r="G265" s="11">
        <v>1</v>
      </c>
      <c r="I265" s="12">
        <v>0</v>
      </c>
      <c r="J265" s="12">
        <v>0</v>
      </c>
      <c r="K265" s="12">
        <v>0</v>
      </c>
      <c r="L265" s="12">
        <v>0</v>
      </c>
      <c r="M265" s="12">
        <v>0</v>
      </c>
      <c r="N265" s="12">
        <v>0</v>
      </c>
      <c r="O265" s="4">
        <f t="shared" si="65"/>
        <v>0</v>
      </c>
      <c r="Q265" s="12">
        <f t="shared" si="66"/>
        <v>0</v>
      </c>
      <c r="R265" s="12">
        <f t="shared" si="67"/>
        <v>0</v>
      </c>
      <c r="S265" s="12">
        <f t="shared" si="68"/>
        <v>0</v>
      </c>
      <c r="T265" s="12">
        <f t="shared" si="69"/>
        <v>0</v>
      </c>
      <c r="U265" s="12">
        <f t="shared" si="70"/>
        <v>0</v>
      </c>
      <c r="V265" s="12">
        <f t="shared" si="71"/>
        <v>0</v>
      </c>
      <c r="W265" s="13">
        <f t="shared" si="72"/>
        <v>0</v>
      </c>
      <c r="X265" s="4">
        <f t="shared" si="73"/>
        <v>0</v>
      </c>
      <c r="AA265" s="14">
        <v>0</v>
      </c>
      <c r="AB265" s="5">
        <v>0</v>
      </c>
    </row>
    <row r="266" spans="1:28" ht="36">
      <c r="A266" s="9">
        <v>1610</v>
      </c>
      <c r="B266" s="1" t="s">
        <v>299</v>
      </c>
      <c r="C266" s="1" t="s">
        <v>21</v>
      </c>
      <c r="D266" s="3" t="s">
        <v>301</v>
      </c>
      <c r="F266" s="10" t="s">
        <v>63</v>
      </c>
      <c r="G266" s="11">
        <v>1</v>
      </c>
      <c r="I266" s="12">
        <v>0</v>
      </c>
      <c r="J266" s="12">
        <v>0</v>
      </c>
      <c r="K266" s="12">
        <v>0</v>
      </c>
      <c r="L266" s="12">
        <v>0</v>
      </c>
      <c r="M266" s="12">
        <v>0</v>
      </c>
      <c r="N266" s="12">
        <v>0</v>
      </c>
      <c r="O266" s="4">
        <f t="shared" si="65"/>
        <v>0</v>
      </c>
      <c r="Q266" s="12">
        <f t="shared" si="66"/>
        <v>0</v>
      </c>
      <c r="R266" s="12">
        <f t="shared" si="67"/>
        <v>0</v>
      </c>
      <c r="S266" s="12">
        <f t="shared" si="68"/>
        <v>0</v>
      </c>
      <c r="T266" s="12">
        <f t="shared" si="69"/>
        <v>0</v>
      </c>
      <c r="U266" s="12">
        <f t="shared" si="70"/>
        <v>0</v>
      </c>
      <c r="V266" s="12">
        <f t="shared" si="71"/>
        <v>0</v>
      </c>
      <c r="W266" s="13">
        <f t="shared" si="72"/>
        <v>0</v>
      </c>
      <c r="X266" s="4">
        <f t="shared" si="73"/>
        <v>0</v>
      </c>
      <c r="AA266" s="14">
        <v>0</v>
      </c>
      <c r="AB266" s="5">
        <v>0</v>
      </c>
    </row>
    <row r="267" spans="1:28" ht="36">
      <c r="A267" s="9">
        <v>1620</v>
      </c>
      <c r="B267" s="1" t="s">
        <v>299</v>
      </c>
      <c r="C267" s="1" t="s">
        <v>21</v>
      </c>
      <c r="D267" s="3" t="s">
        <v>302</v>
      </c>
      <c r="F267" s="10" t="s">
        <v>63</v>
      </c>
      <c r="G267" s="11">
        <v>1</v>
      </c>
      <c r="I267" s="12">
        <v>0</v>
      </c>
      <c r="J267" s="12">
        <v>0</v>
      </c>
      <c r="K267" s="12">
        <v>0</v>
      </c>
      <c r="L267" s="12">
        <v>0</v>
      </c>
      <c r="M267" s="12">
        <v>0</v>
      </c>
      <c r="N267" s="12">
        <v>0</v>
      </c>
      <c r="O267" s="4">
        <f t="shared" si="65"/>
        <v>0</v>
      </c>
      <c r="Q267" s="12">
        <f t="shared" si="66"/>
        <v>0</v>
      </c>
      <c r="R267" s="12">
        <f t="shared" si="67"/>
        <v>0</v>
      </c>
      <c r="S267" s="12">
        <f t="shared" si="68"/>
        <v>0</v>
      </c>
      <c r="T267" s="12">
        <f t="shared" si="69"/>
        <v>0</v>
      </c>
      <c r="U267" s="12">
        <f t="shared" si="70"/>
        <v>0</v>
      </c>
      <c r="V267" s="12">
        <f t="shared" si="71"/>
        <v>0</v>
      </c>
      <c r="W267" s="13">
        <f t="shared" si="72"/>
        <v>0</v>
      </c>
      <c r="X267" s="4">
        <f t="shared" si="73"/>
        <v>0</v>
      </c>
      <c r="AA267" s="14">
        <v>0</v>
      </c>
      <c r="AB267" s="5">
        <v>0</v>
      </c>
    </row>
    <row r="268" spans="1:28" ht="12.75">
      <c r="F268" s="22" t="s">
        <v>47</v>
      </c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15">
        <f t="shared" ref="Q268:X268" si="74">SUM(Q231:Q267)</f>
        <v>0</v>
      </c>
      <c r="R268" s="15">
        <f t="shared" si="74"/>
        <v>0</v>
      </c>
      <c r="S268" s="15">
        <f t="shared" si="74"/>
        <v>0</v>
      </c>
      <c r="T268" s="15">
        <f t="shared" si="74"/>
        <v>0</v>
      </c>
      <c r="U268" s="15">
        <f t="shared" si="74"/>
        <v>0</v>
      </c>
      <c r="V268" s="15">
        <f t="shared" si="74"/>
        <v>0</v>
      </c>
      <c r="W268" s="16">
        <f t="shared" si="74"/>
        <v>0</v>
      </c>
      <c r="X268" s="17">
        <f t="shared" si="74"/>
        <v>0</v>
      </c>
      <c r="AB268" s="18">
        <v>0</v>
      </c>
    </row>
    <row r="270" spans="1:28" ht="12.75">
      <c r="A270" s="22" t="s">
        <v>303</v>
      </c>
      <c r="B270" s="20"/>
      <c r="C270" s="23" t="s">
        <v>18</v>
      </c>
      <c r="D270" s="20"/>
      <c r="E270" s="20"/>
    </row>
    <row r="272" spans="1:28" ht="12.75">
      <c r="A272" s="22" t="s">
        <v>304</v>
      </c>
      <c r="B272" s="20"/>
      <c r="C272" s="23" t="s">
        <v>37</v>
      </c>
      <c r="D272" s="20"/>
      <c r="E272" s="20"/>
    </row>
    <row r="273" spans="1:28" ht="72">
      <c r="A273" s="9">
        <v>1630</v>
      </c>
      <c r="B273" s="1" t="s">
        <v>38</v>
      </c>
      <c r="C273" s="1" t="s">
        <v>21</v>
      </c>
      <c r="D273" s="3" t="s">
        <v>39</v>
      </c>
      <c r="F273" s="10" t="s">
        <v>40</v>
      </c>
      <c r="G273" s="11">
        <v>0.26</v>
      </c>
      <c r="I273" s="12">
        <v>0</v>
      </c>
      <c r="J273" s="12">
        <v>0</v>
      </c>
      <c r="K273" s="12">
        <v>0</v>
      </c>
      <c r="L273" s="12">
        <v>0</v>
      </c>
      <c r="M273" s="12">
        <v>0</v>
      </c>
      <c r="N273" s="12">
        <v>0</v>
      </c>
      <c r="O273" s="4">
        <f t="shared" ref="O273:O278" si="75">SUM(I273:N273)</f>
        <v>0</v>
      </c>
      <c r="Q273" s="12">
        <f t="shared" ref="Q273:Q278" si="76">G273*I273</f>
        <v>0</v>
      </c>
      <c r="R273" s="12">
        <f t="shared" ref="R273:R278" si="77">G273*J273</f>
        <v>0</v>
      </c>
      <c r="S273" s="12">
        <f t="shared" ref="S273:S278" si="78">G273*K273</f>
        <v>0</v>
      </c>
      <c r="T273" s="12">
        <f t="shared" ref="T273:T278" si="79">G273*L273</f>
        <v>0</v>
      </c>
      <c r="U273" s="12">
        <f t="shared" ref="U273:U278" si="80">G273*M273</f>
        <v>0</v>
      </c>
      <c r="V273" s="12">
        <f t="shared" ref="V273:V278" si="81">G273*N273</f>
        <v>0</v>
      </c>
      <c r="W273" s="13">
        <f t="shared" ref="W273:W278" si="82">G273*O273</f>
        <v>0</v>
      </c>
      <c r="X273" s="4">
        <f t="shared" ref="X273:X278" si="83">ROUND(W273,2)</f>
        <v>0</v>
      </c>
      <c r="AA273" s="14">
        <v>0</v>
      </c>
      <c r="AB273" s="5">
        <v>0</v>
      </c>
    </row>
    <row r="274" spans="1:28" ht="84">
      <c r="A274" s="9">
        <v>1640</v>
      </c>
      <c r="B274" s="1" t="s">
        <v>41</v>
      </c>
      <c r="C274" s="1" t="s">
        <v>21</v>
      </c>
      <c r="D274" s="3" t="s">
        <v>42</v>
      </c>
      <c r="F274" s="10" t="s">
        <v>40</v>
      </c>
      <c r="G274" s="11">
        <v>0.26</v>
      </c>
      <c r="I274" s="12">
        <v>0</v>
      </c>
      <c r="J274" s="12">
        <v>0</v>
      </c>
      <c r="K274" s="12">
        <v>0</v>
      </c>
      <c r="L274" s="12">
        <v>0</v>
      </c>
      <c r="M274" s="12">
        <v>0</v>
      </c>
      <c r="N274" s="12">
        <v>0</v>
      </c>
      <c r="O274" s="4">
        <f t="shared" si="75"/>
        <v>0</v>
      </c>
      <c r="Q274" s="12">
        <f t="shared" si="76"/>
        <v>0</v>
      </c>
      <c r="R274" s="12">
        <f t="shared" si="77"/>
        <v>0</v>
      </c>
      <c r="S274" s="12">
        <f t="shared" si="78"/>
        <v>0</v>
      </c>
      <c r="T274" s="12">
        <f t="shared" si="79"/>
        <v>0</v>
      </c>
      <c r="U274" s="12">
        <f t="shared" si="80"/>
        <v>0</v>
      </c>
      <c r="V274" s="12">
        <f t="shared" si="81"/>
        <v>0</v>
      </c>
      <c r="W274" s="13">
        <f t="shared" si="82"/>
        <v>0</v>
      </c>
      <c r="X274" s="4">
        <f t="shared" si="83"/>
        <v>0</v>
      </c>
      <c r="AA274" s="14">
        <v>0</v>
      </c>
      <c r="AB274" s="5">
        <v>0</v>
      </c>
    </row>
    <row r="275" spans="1:28" ht="72">
      <c r="A275" s="9">
        <v>1650</v>
      </c>
      <c r="B275" s="1" t="s">
        <v>41</v>
      </c>
      <c r="C275" s="1" t="s">
        <v>21</v>
      </c>
      <c r="D275" s="3" t="s">
        <v>43</v>
      </c>
      <c r="F275" s="10" t="s">
        <v>40</v>
      </c>
      <c r="G275" s="11">
        <v>0.26</v>
      </c>
      <c r="I275" s="12">
        <v>0</v>
      </c>
      <c r="J275" s="12">
        <v>0</v>
      </c>
      <c r="K275" s="12">
        <v>0</v>
      </c>
      <c r="L275" s="12">
        <v>0</v>
      </c>
      <c r="M275" s="12">
        <v>0</v>
      </c>
      <c r="N275" s="12">
        <v>0</v>
      </c>
      <c r="O275" s="4">
        <f t="shared" si="75"/>
        <v>0</v>
      </c>
      <c r="Q275" s="12">
        <f t="shared" si="76"/>
        <v>0</v>
      </c>
      <c r="R275" s="12">
        <f t="shared" si="77"/>
        <v>0</v>
      </c>
      <c r="S275" s="12">
        <f t="shared" si="78"/>
        <v>0</v>
      </c>
      <c r="T275" s="12">
        <f t="shared" si="79"/>
        <v>0</v>
      </c>
      <c r="U275" s="12">
        <f t="shared" si="80"/>
        <v>0</v>
      </c>
      <c r="V275" s="12">
        <f t="shared" si="81"/>
        <v>0</v>
      </c>
      <c r="W275" s="13">
        <f t="shared" si="82"/>
        <v>0</v>
      </c>
      <c r="X275" s="4">
        <f t="shared" si="83"/>
        <v>0</v>
      </c>
      <c r="AA275" s="14">
        <v>0</v>
      </c>
      <c r="AB275" s="5">
        <v>0</v>
      </c>
    </row>
    <row r="276" spans="1:28" ht="48">
      <c r="A276" s="9">
        <v>1660</v>
      </c>
      <c r="B276" s="1" t="s">
        <v>41</v>
      </c>
      <c r="C276" s="1" t="s">
        <v>21</v>
      </c>
      <c r="D276" s="3" t="s">
        <v>44</v>
      </c>
      <c r="F276" s="10" t="s">
        <v>40</v>
      </c>
      <c r="G276" s="11">
        <v>0.26</v>
      </c>
      <c r="I276" s="12">
        <v>0</v>
      </c>
      <c r="J276" s="12">
        <v>0</v>
      </c>
      <c r="K276" s="12">
        <v>0</v>
      </c>
      <c r="L276" s="12">
        <v>0</v>
      </c>
      <c r="M276" s="12">
        <v>0</v>
      </c>
      <c r="N276" s="12">
        <v>0</v>
      </c>
      <c r="O276" s="4">
        <f t="shared" si="75"/>
        <v>0</v>
      </c>
      <c r="Q276" s="12">
        <f t="shared" si="76"/>
        <v>0</v>
      </c>
      <c r="R276" s="12">
        <f t="shared" si="77"/>
        <v>0</v>
      </c>
      <c r="S276" s="12">
        <f t="shared" si="78"/>
        <v>0</v>
      </c>
      <c r="T276" s="12">
        <f t="shared" si="79"/>
        <v>0</v>
      </c>
      <c r="U276" s="12">
        <f t="shared" si="80"/>
        <v>0</v>
      </c>
      <c r="V276" s="12">
        <f t="shared" si="81"/>
        <v>0</v>
      </c>
      <c r="W276" s="13">
        <f t="shared" si="82"/>
        <v>0</v>
      </c>
      <c r="X276" s="4">
        <f t="shared" si="83"/>
        <v>0</v>
      </c>
      <c r="AA276" s="14">
        <v>0</v>
      </c>
      <c r="AB276" s="5">
        <v>0</v>
      </c>
    </row>
    <row r="277" spans="1:28" ht="60">
      <c r="A277" s="9">
        <v>1670</v>
      </c>
      <c r="B277" s="1" t="s">
        <v>41</v>
      </c>
      <c r="C277" s="1" t="s">
        <v>21</v>
      </c>
      <c r="D277" s="3" t="s">
        <v>45</v>
      </c>
      <c r="F277" s="10" t="s">
        <v>40</v>
      </c>
      <c r="G277" s="11">
        <v>0.26</v>
      </c>
      <c r="I277" s="12">
        <v>0</v>
      </c>
      <c r="J277" s="12">
        <v>0</v>
      </c>
      <c r="K277" s="12">
        <v>0</v>
      </c>
      <c r="L277" s="12">
        <v>0</v>
      </c>
      <c r="M277" s="12">
        <v>0</v>
      </c>
      <c r="N277" s="12">
        <v>0</v>
      </c>
      <c r="O277" s="4">
        <f t="shared" si="75"/>
        <v>0</v>
      </c>
      <c r="Q277" s="12">
        <f t="shared" si="76"/>
        <v>0</v>
      </c>
      <c r="R277" s="12">
        <f t="shared" si="77"/>
        <v>0</v>
      </c>
      <c r="S277" s="12">
        <f t="shared" si="78"/>
        <v>0</v>
      </c>
      <c r="T277" s="12">
        <f t="shared" si="79"/>
        <v>0</v>
      </c>
      <c r="U277" s="12">
        <f t="shared" si="80"/>
        <v>0</v>
      </c>
      <c r="V277" s="12">
        <f t="shared" si="81"/>
        <v>0</v>
      </c>
      <c r="W277" s="13">
        <f t="shared" si="82"/>
        <v>0</v>
      </c>
      <c r="X277" s="4">
        <f t="shared" si="83"/>
        <v>0</v>
      </c>
      <c r="AA277" s="14">
        <v>0</v>
      </c>
      <c r="AB277" s="5">
        <v>0</v>
      </c>
    </row>
    <row r="278" spans="1:28" ht="72">
      <c r="A278" s="9">
        <v>1680</v>
      </c>
      <c r="B278" s="1" t="s">
        <v>41</v>
      </c>
      <c r="C278" s="1" t="s">
        <v>21</v>
      </c>
      <c r="D278" s="3" t="s">
        <v>46</v>
      </c>
      <c r="F278" s="10" t="s">
        <v>40</v>
      </c>
      <c r="G278" s="11">
        <v>0.26</v>
      </c>
      <c r="I278" s="12">
        <v>0</v>
      </c>
      <c r="J278" s="12">
        <v>0</v>
      </c>
      <c r="K278" s="12">
        <v>0</v>
      </c>
      <c r="L278" s="12">
        <v>0</v>
      </c>
      <c r="M278" s="12">
        <v>0</v>
      </c>
      <c r="N278" s="12">
        <v>0</v>
      </c>
      <c r="O278" s="4">
        <f t="shared" si="75"/>
        <v>0</v>
      </c>
      <c r="Q278" s="12">
        <f t="shared" si="76"/>
        <v>0</v>
      </c>
      <c r="R278" s="12">
        <f t="shared" si="77"/>
        <v>0</v>
      </c>
      <c r="S278" s="12">
        <f t="shared" si="78"/>
        <v>0</v>
      </c>
      <c r="T278" s="12">
        <f t="shared" si="79"/>
        <v>0</v>
      </c>
      <c r="U278" s="12">
        <f t="shared" si="80"/>
        <v>0</v>
      </c>
      <c r="V278" s="12">
        <f t="shared" si="81"/>
        <v>0</v>
      </c>
      <c r="W278" s="13">
        <f t="shared" si="82"/>
        <v>0</v>
      </c>
      <c r="X278" s="4">
        <f t="shared" si="83"/>
        <v>0</v>
      </c>
      <c r="AA278" s="14">
        <v>0</v>
      </c>
      <c r="AB278" s="5">
        <v>0</v>
      </c>
    </row>
    <row r="279" spans="1:28" ht="12.75">
      <c r="F279" s="22" t="s">
        <v>47</v>
      </c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15">
        <f t="shared" ref="Q279:X279" si="84">SUM(Q273:Q278)</f>
        <v>0</v>
      </c>
      <c r="R279" s="15">
        <f t="shared" si="84"/>
        <v>0</v>
      </c>
      <c r="S279" s="15">
        <f t="shared" si="84"/>
        <v>0</v>
      </c>
      <c r="T279" s="15">
        <f t="shared" si="84"/>
        <v>0</v>
      </c>
      <c r="U279" s="15">
        <f t="shared" si="84"/>
        <v>0</v>
      </c>
      <c r="V279" s="15">
        <f t="shared" si="84"/>
        <v>0</v>
      </c>
      <c r="W279" s="16">
        <f t="shared" si="84"/>
        <v>0</v>
      </c>
      <c r="X279" s="17">
        <f t="shared" si="84"/>
        <v>0</v>
      </c>
      <c r="AB279" s="18">
        <v>0</v>
      </c>
    </row>
    <row r="281" spans="1:28" ht="12.75">
      <c r="A281" s="22" t="s">
        <v>305</v>
      </c>
      <c r="B281" s="20"/>
      <c r="C281" s="23" t="s">
        <v>14</v>
      </c>
      <c r="D281" s="20"/>
      <c r="E281" s="20"/>
    </row>
    <row r="282" spans="1:28" ht="36">
      <c r="A282" s="9">
        <v>1690</v>
      </c>
      <c r="B282" s="1" t="s">
        <v>162</v>
      </c>
      <c r="C282" s="1" t="s">
        <v>21</v>
      </c>
      <c r="D282" s="3" t="s">
        <v>163</v>
      </c>
      <c r="F282" s="10" t="s">
        <v>164</v>
      </c>
      <c r="G282" s="11">
        <v>80</v>
      </c>
      <c r="I282" s="12">
        <v>0</v>
      </c>
      <c r="J282" s="12">
        <v>0</v>
      </c>
      <c r="K282" s="12">
        <v>0</v>
      </c>
      <c r="L282" s="12">
        <v>0</v>
      </c>
      <c r="M282" s="12">
        <v>0</v>
      </c>
      <c r="N282" s="12">
        <v>0</v>
      </c>
      <c r="O282" s="4">
        <f t="shared" ref="O282:O291" si="85">SUM(I282:N282)</f>
        <v>0</v>
      </c>
      <c r="Q282" s="12">
        <f t="shared" ref="Q282:Q291" si="86">G282*I282</f>
        <v>0</v>
      </c>
      <c r="R282" s="12">
        <f t="shared" ref="R282:R291" si="87">G282*J282</f>
        <v>0</v>
      </c>
      <c r="S282" s="12">
        <f t="shared" ref="S282:S291" si="88">G282*K282</f>
        <v>0</v>
      </c>
      <c r="T282" s="12">
        <f t="shared" ref="T282:T291" si="89">G282*L282</f>
        <v>0</v>
      </c>
      <c r="U282" s="12">
        <f t="shared" ref="U282:U291" si="90">G282*M282</f>
        <v>0</v>
      </c>
      <c r="V282" s="12">
        <f t="shared" ref="V282:V291" si="91">G282*N282</f>
        <v>0</v>
      </c>
      <c r="W282" s="13">
        <f t="shared" ref="W282:W291" si="92">G282*O282</f>
        <v>0</v>
      </c>
      <c r="X282" s="4">
        <f t="shared" ref="X282:X291" si="93">ROUND(W282,2)</f>
        <v>0</v>
      </c>
      <c r="AA282" s="14">
        <v>0</v>
      </c>
      <c r="AB282" s="5">
        <v>0</v>
      </c>
    </row>
    <row r="283" spans="1:28" ht="12">
      <c r="A283" s="9">
        <v>1700</v>
      </c>
      <c r="B283" s="1" t="s">
        <v>165</v>
      </c>
      <c r="C283" s="1" t="s">
        <v>21</v>
      </c>
      <c r="D283" s="3" t="s">
        <v>166</v>
      </c>
      <c r="F283" s="10" t="s">
        <v>60</v>
      </c>
      <c r="G283" s="11">
        <v>5</v>
      </c>
      <c r="I283" s="12">
        <v>0</v>
      </c>
      <c r="J283" s="12">
        <v>0</v>
      </c>
      <c r="K283" s="12">
        <v>0</v>
      </c>
      <c r="L283" s="12">
        <v>0</v>
      </c>
      <c r="M283" s="12">
        <v>0</v>
      </c>
      <c r="N283" s="12">
        <v>0</v>
      </c>
      <c r="O283" s="4">
        <f t="shared" si="85"/>
        <v>0</v>
      </c>
      <c r="Q283" s="12">
        <f t="shared" si="86"/>
        <v>0</v>
      </c>
      <c r="R283" s="12">
        <f t="shared" si="87"/>
        <v>0</v>
      </c>
      <c r="S283" s="12">
        <f t="shared" si="88"/>
        <v>0</v>
      </c>
      <c r="T283" s="12">
        <f t="shared" si="89"/>
        <v>0</v>
      </c>
      <c r="U283" s="12">
        <f t="shared" si="90"/>
        <v>0</v>
      </c>
      <c r="V283" s="12">
        <f t="shared" si="91"/>
        <v>0</v>
      </c>
      <c r="W283" s="13">
        <f t="shared" si="92"/>
        <v>0</v>
      </c>
      <c r="X283" s="4">
        <f t="shared" si="93"/>
        <v>0</v>
      </c>
      <c r="AA283" s="14">
        <v>0</v>
      </c>
      <c r="AB283" s="5">
        <v>0</v>
      </c>
    </row>
    <row r="284" spans="1:28" ht="24">
      <c r="A284" s="9">
        <v>1710</v>
      </c>
      <c r="B284" s="1" t="s">
        <v>58</v>
      </c>
      <c r="C284" s="1" t="s">
        <v>21</v>
      </c>
      <c r="D284" s="3" t="s">
        <v>59</v>
      </c>
      <c r="F284" s="10" t="s">
        <v>60</v>
      </c>
      <c r="G284" s="11">
        <v>10.76</v>
      </c>
      <c r="I284" s="12">
        <v>0</v>
      </c>
      <c r="J284" s="12">
        <v>0</v>
      </c>
      <c r="K284" s="12">
        <v>0</v>
      </c>
      <c r="L284" s="12">
        <v>0</v>
      </c>
      <c r="M284" s="12">
        <v>0</v>
      </c>
      <c r="N284" s="12">
        <v>0</v>
      </c>
      <c r="O284" s="4">
        <f t="shared" si="85"/>
        <v>0</v>
      </c>
      <c r="Q284" s="12">
        <f t="shared" si="86"/>
        <v>0</v>
      </c>
      <c r="R284" s="12">
        <f t="shared" si="87"/>
        <v>0</v>
      </c>
      <c r="S284" s="12">
        <f t="shared" si="88"/>
        <v>0</v>
      </c>
      <c r="T284" s="12">
        <f t="shared" si="89"/>
        <v>0</v>
      </c>
      <c r="U284" s="12">
        <f t="shared" si="90"/>
        <v>0</v>
      </c>
      <c r="V284" s="12">
        <f t="shared" si="91"/>
        <v>0</v>
      </c>
      <c r="W284" s="13">
        <f t="shared" si="92"/>
        <v>0</v>
      </c>
      <c r="X284" s="4">
        <f t="shared" si="93"/>
        <v>0</v>
      </c>
      <c r="AA284" s="14">
        <v>0</v>
      </c>
      <c r="AB284" s="5">
        <v>0</v>
      </c>
    </row>
    <row r="285" spans="1:28" ht="36">
      <c r="A285" s="9">
        <v>1720</v>
      </c>
      <c r="B285" s="1" t="s">
        <v>167</v>
      </c>
      <c r="C285" s="1" t="s">
        <v>21</v>
      </c>
      <c r="D285" s="3" t="s">
        <v>168</v>
      </c>
      <c r="F285" s="10" t="s">
        <v>164</v>
      </c>
      <c r="G285" s="11">
        <v>20</v>
      </c>
      <c r="I285" s="12">
        <v>0</v>
      </c>
      <c r="J285" s="12">
        <v>0</v>
      </c>
      <c r="K285" s="12">
        <v>0</v>
      </c>
      <c r="L285" s="12">
        <v>0</v>
      </c>
      <c r="M285" s="12">
        <v>0</v>
      </c>
      <c r="N285" s="12">
        <v>0</v>
      </c>
      <c r="O285" s="4">
        <f t="shared" si="85"/>
        <v>0</v>
      </c>
      <c r="Q285" s="12">
        <f t="shared" si="86"/>
        <v>0</v>
      </c>
      <c r="R285" s="12">
        <f t="shared" si="87"/>
        <v>0</v>
      </c>
      <c r="S285" s="12">
        <f t="shared" si="88"/>
        <v>0</v>
      </c>
      <c r="T285" s="12">
        <f t="shared" si="89"/>
        <v>0</v>
      </c>
      <c r="U285" s="12">
        <f t="shared" si="90"/>
        <v>0</v>
      </c>
      <c r="V285" s="12">
        <f t="shared" si="91"/>
        <v>0</v>
      </c>
      <c r="W285" s="13">
        <f t="shared" si="92"/>
        <v>0</v>
      </c>
      <c r="X285" s="4">
        <f t="shared" si="93"/>
        <v>0</v>
      </c>
      <c r="AA285" s="14">
        <v>0</v>
      </c>
      <c r="AB285" s="5">
        <v>0</v>
      </c>
    </row>
    <row r="286" spans="1:28" ht="24">
      <c r="A286" s="9">
        <v>1730</v>
      </c>
      <c r="B286" s="1" t="s">
        <v>169</v>
      </c>
      <c r="C286" s="1" t="s">
        <v>21</v>
      </c>
      <c r="D286" s="3" t="s">
        <v>170</v>
      </c>
      <c r="F286" s="10" t="s">
        <v>60</v>
      </c>
      <c r="G286" s="11">
        <v>12.8</v>
      </c>
      <c r="I286" s="12">
        <v>0</v>
      </c>
      <c r="J286" s="12">
        <v>0</v>
      </c>
      <c r="K286" s="12">
        <v>0</v>
      </c>
      <c r="L286" s="12">
        <v>0</v>
      </c>
      <c r="M286" s="12">
        <v>0</v>
      </c>
      <c r="N286" s="12">
        <v>0</v>
      </c>
      <c r="O286" s="4">
        <f t="shared" si="85"/>
        <v>0</v>
      </c>
      <c r="Q286" s="12">
        <f t="shared" si="86"/>
        <v>0</v>
      </c>
      <c r="R286" s="12">
        <f t="shared" si="87"/>
        <v>0</v>
      </c>
      <c r="S286" s="12">
        <f t="shared" si="88"/>
        <v>0</v>
      </c>
      <c r="T286" s="12">
        <f t="shared" si="89"/>
        <v>0</v>
      </c>
      <c r="U286" s="12">
        <f t="shared" si="90"/>
        <v>0</v>
      </c>
      <c r="V286" s="12">
        <f t="shared" si="91"/>
        <v>0</v>
      </c>
      <c r="W286" s="13">
        <f t="shared" si="92"/>
        <v>0</v>
      </c>
      <c r="X286" s="4">
        <f t="shared" si="93"/>
        <v>0</v>
      </c>
      <c r="AA286" s="14">
        <v>0</v>
      </c>
      <c r="AB286" s="5">
        <v>0</v>
      </c>
    </row>
    <row r="287" spans="1:28" ht="48">
      <c r="A287" s="9">
        <v>1740</v>
      </c>
      <c r="B287" s="1" t="s">
        <v>171</v>
      </c>
      <c r="C287" s="1" t="s">
        <v>21</v>
      </c>
      <c r="D287" s="3" t="s">
        <v>172</v>
      </c>
      <c r="F287" s="10" t="s">
        <v>164</v>
      </c>
      <c r="G287" s="11">
        <v>60</v>
      </c>
      <c r="I287" s="12">
        <v>0</v>
      </c>
      <c r="J287" s="12">
        <v>0</v>
      </c>
      <c r="K287" s="12">
        <v>0</v>
      </c>
      <c r="L287" s="12">
        <v>0</v>
      </c>
      <c r="M287" s="12">
        <v>0</v>
      </c>
      <c r="N287" s="12">
        <v>0</v>
      </c>
      <c r="O287" s="4">
        <f t="shared" si="85"/>
        <v>0</v>
      </c>
      <c r="Q287" s="12">
        <f t="shared" si="86"/>
        <v>0</v>
      </c>
      <c r="R287" s="12">
        <f t="shared" si="87"/>
        <v>0</v>
      </c>
      <c r="S287" s="12">
        <f t="shared" si="88"/>
        <v>0</v>
      </c>
      <c r="T287" s="12">
        <f t="shared" si="89"/>
        <v>0</v>
      </c>
      <c r="U287" s="12">
        <f t="shared" si="90"/>
        <v>0</v>
      </c>
      <c r="V287" s="12">
        <f t="shared" si="91"/>
        <v>0</v>
      </c>
      <c r="W287" s="13">
        <f t="shared" si="92"/>
        <v>0</v>
      </c>
      <c r="X287" s="4">
        <f t="shared" si="93"/>
        <v>0</v>
      </c>
      <c r="AA287" s="14">
        <v>0</v>
      </c>
      <c r="AB287" s="5">
        <v>0</v>
      </c>
    </row>
    <row r="288" spans="1:28" ht="48">
      <c r="A288" s="9">
        <v>1750</v>
      </c>
      <c r="B288" s="1" t="s">
        <v>173</v>
      </c>
      <c r="C288" s="1" t="s">
        <v>21</v>
      </c>
      <c r="D288" s="3" t="s">
        <v>174</v>
      </c>
      <c r="F288" s="10" t="s">
        <v>164</v>
      </c>
      <c r="G288" s="11">
        <v>20</v>
      </c>
      <c r="I288" s="12">
        <v>0</v>
      </c>
      <c r="J288" s="12">
        <v>0</v>
      </c>
      <c r="K288" s="12">
        <v>0</v>
      </c>
      <c r="L288" s="12">
        <v>0</v>
      </c>
      <c r="M288" s="12">
        <v>0</v>
      </c>
      <c r="N288" s="12">
        <v>0</v>
      </c>
      <c r="O288" s="4">
        <f t="shared" si="85"/>
        <v>0</v>
      </c>
      <c r="Q288" s="12">
        <f t="shared" si="86"/>
        <v>0</v>
      </c>
      <c r="R288" s="12">
        <f t="shared" si="87"/>
        <v>0</v>
      </c>
      <c r="S288" s="12">
        <f t="shared" si="88"/>
        <v>0</v>
      </c>
      <c r="T288" s="12">
        <f t="shared" si="89"/>
        <v>0</v>
      </c>
      <c r="U288" s="12">
        <f t="shared" si="90"/>
        <v>0</v>
      </c>
      <c r="V288" s="12">
        <f t="shared" si="91"/>
        <v>0</v>
      </c>
      <c r="W288" s="13">
        <f t="shared" si="92"/>
        <v>0</v>
      </c>
      <c r="X288" s="4">
        <f t="shared" si="93"/>
        <v>0</v>
      </c>
      <c r="AA288" s="14">
        <v>0</v>
      </c>
      <c r="AB288" s="5">
        <v>0</v>
      </c>
    </row>
    <row r="289" spans="1:28" ht="36">
      <c r="A289" s="9">
        <v>1760</v>
      </c>
      <c r="B289" s="1" t="s">
        <v>175</v>
      </c>
      <c r="C289" s="1" t="s">
        <v>21</v>
      </c>
      <c r="D289" s="3" t="s">
        <v>176</v>
      </c>
      <c r="F289" s="10" t="s">
        <v>164</v>
      </c>
      <c r="G289" s="11">
        <v>10</v>
      </c>
      <c r="I289" s="12">
        <v>0</v>
      </c>
      <c r="J289" s="12">
        <v>0</v>
      </c>
      <c r="K289" s="12">
        <v>0</v>
      </c>
      <c r="L289" s="12">
        <v>0</v>
      </c>
      <c r="M289" s="12">
        <v>0</v>
      </c>
      <c r="N289" s="12">
        <v>0</v>
      </c>
      <c r="O289" s="4">
        <f t="shared" si="85"/>
        <v>0</v>
      </c>
      <c r="Q289" s="12">
        <f t="shared" si="86"/>
        <v>0</v>
      </c>
      <c r="R289" s="12">
        <f t="shared" si="87"/>
        <v>0</v>
      </c>
      <c r="S289" s="12">
        <f t="shared" si="88"/>
        <v>0</v>
      </c>
      <c r="T289" s="12">
        <f t="shared" si="89"/>
        <v>0</v>
      </c>
      <c r="U289" s="12">
        <f t="shared" si="90"/>
        <v>0</v>
      </c>
      <c r="V289" s="12">
        <f t="shared" si="91"/>
        <v>0</v>
      </c>
      <c r="W289" s="13">
        <f t="shared" si="92"/>
        <v>0</v>
      </c>
      <c r="X289" s="4">
        <f t="shared" si="93"/>
        <v>0</v>
      </c>
      <c r="AA289" s="14">
        <v>0</v>
      </c>
      <c r="AB289" s="5">
        <v>0</v>
      </c>
    </row>
    <row r="290" spans="1:28" ht="36">
      <c r="A290" s="9">
        <v>1770</v>
      </c>
      <c r="B290" s="1" t="s">
        <v>177</v>
      </c>
      <c r="C290" s="1" t="s">
        <v>21</v>
      </c>
      <c r="D290" s="3" t="s">
        <v>178</v>
      </c>
      <c r="F290" s="10" t="s">
        <v>164</v>
      </c>
      <c r="G290" s="11">
        <v>20</v>
      </c>
      <c r="I290" s="12">
        <v>0</v>
      </c>
      <c r="J290" s="12">
        <v>0</v>
      </c>
      <c r="K290" s="12">
        <v>0</v>
      </c>
      <c r="L290" s="12">
        <v>0</v>
      </c>
      <c r="M290" s="12">
        <v>0</v>
      </c>
      <c r="N290" s="12">
        <v>0</v>
      </c>
      <c r="O290" s="4">
        <f t="shared" si="85"/>
        <v>0</v>
      </c>
      <c r="Q290" s="12">
        <f t="shared" si="86"/>
        <v>0</v>
      </c>
      <c r="R290" s="12">
        <f t="shared" si="87"/>
        <v>0</v>
      </c>
      <c r="S290" s="12">
        <f t="shared" si="88"/>
        <v>0</v>
      </c>
      <c r="T290" s="12">
        <f t="shared" si="89"/>
        <v>0</v>
      </c>
      <c r="U290" s="12">
        <f t="shared" si="90"/>
        <v>0</v>
      </c>
      <c r="V290" s="12">
        <f t="shared" si="91"/>
        <v>0</v>
      </c>
      <c r="W290" s="13">
        <f t="shared" si="92"/>
        <v>0</v>
      </c>
      <c r="X290" s="4">
        <f t="shared" si="93"/>
        <v>0</v>
      </c>
      <c r="AA290" s="14">
        <v>0</v>
      </c>
      <c r="AB290" s="5">
        <v>0</v>
      </c>
    </row>
    <row r="291" spans="1:28" ht="48">
      <c r="A291" s="9">
        <v>1780</v>
      </c>
      <c r="B291" s="1" t="s">
        <v>179</v>
      </c>
      <c r="C291" s="1" t="s">
        <v>21</v>
      </c>
      <c r="D291" s="3" t="s">
        <v>180</v>
      </c>
      <c r="F291" s="10" t="s">
        <v>164</v>
      </c>
      <c r="G291" s="11">
        <v>60</v>
      </c>
      <c r="I291" s="12">
        <v>0</v>
      </c>
      <c r="J291" s="12">
        <v>0</v>
      </c>
      <c r="K291" s="12">
        <v>0</v>
      </c>
      <c r="L291" s="12">
        <v>0</v>
      </c>
      <c r="M291" s="12">
        <v>0</v>
      </c>
      <c r="N291" s="12">
        <v>0</v>
      </c>
      <c r="O291" s="4">
        <f t="shared" si="85"/>
        <v>0</v>
      </c>
      <c r="Q291" s="12">
        <f t="shared" si="86"/>
        <v>0</v>
      </c>
      <c r="R291" s="12">
        <f t="shared" si="87"/>
        <v>0</v>
      </c>
      <c r="S291" s="12">
        <f t="shared" si="88"/>
        <v>0</v>
      </c>
      <c r="T291" s="12">
        <f t="shared" si="89"/>
        <v>0</v>
      </c>
      <c r="U291" s="12">
        <f t="shared" si="90"/>
        <v>0</v>
      </c>
      <c r="V291" s="12">
        <f t="shared" si="91"/>
        <v>0</v>
      </c>
      <c r="W291" s="13">
        <f t="shared" si="92"/>
        <v>0</v>
      </c>
      <c r="X291" s="4">
        <f t="shared" si="93"/>
        <v>0</v>
      </c>
      <c r="AA291" s="14">
        <v>0</v>
      </c>
      <c r="AB291" s="5">
        <v>0</v>
      </c>
    </row>
    <row r="292" spans="1:28" ht="12.75">
      <c r="F292" s="22" t="s">
        <v>47</v>
      </c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15">
        <f t="shared" ref="Q292:X292" si="94">SUM(Q282:Q291)</f>
        <v>0</v>
      </c>
      <c r="R292" s="15">
        <f t="shared" si="94"/>
        <v>0</v>
      </c>
      <c r="S292" s="15">
        <f t="shared" si="94"/>
        <v>0</v>
      </c>
      <c r="T292" s="15">
        <f t="shared" si="94"/>
        <v>0</v>
      </c>
      <c r="U292" s="15">
        <f t="shared" si="94"/>
        <v>0</v>
      </c>
      <c r="V292" s="15">
        <f t="shared" si="94"/>
        <v>0</v>
      </c>
      <c r="W292" s="16">
        <f t="shared" si="94"/>
        <v>0</v>
      </c>
      <c r="X292" s="17">
        <f t="shared" si="94"/>
        <v>0</v>
      </c>
      <c r="AB292" s="18">
        <v>0</v>
      </c>
    </row>
    <row r="294" spans="1:28" ht="12.75">
      <c r="A294" s="22" t="s">
        <v>306</v>
      </c>
      <c r="B294" s="20"/>
      <c r="C294" s="23" t="s">
        <v>307</v>
      </c>
      <c r="D294" s="20"/>
      <c r="E294" s="20"/>
    </row>
    <row r="295" spans="1:28" ht="48">
      <c r="A295" s="9">
        <v>1790</v>
      </c>
      <c r="B295" s="1" t="s">
        <v>68</v>
      </c>
      <c r="C295" s="1" t="s">
        <v>21</v>
      </c>
      <c r="D295" s="3" t="s">
        <v>308</v>
      </c>
      <c r="F295" s="10" t="s">
        <v>52</v>
      </c>
      <c r="G295" s="11">
        <v>20</v>
      </c>
      <c r="I295" s="12">
        <v>0</v>
      </c>
      <c r="J295" s="12">
        <v>0</v>
      </c>
      <c r="K295" s="12">
        <v>0</v>
      </c>
      <c r="L295" s="12">
        <v>0</v>
      </c>
      <c r="M295" s="12">
        <v>0</v>
      </c>
      <c r="N295" s="12">
        <v>0</v>
      </c>
      <c r="O295" s="4">
        <f t="shared" ref="O295:O306" si="95">SUM(I295:N295)</f>
        <v>0</v>
      </c>
      <c r="Q295" s="12">
        <f t="shared" ref="Q295:Q306" si="96">G295*I295</f>
        <v>0</v>
      </c>
      <c r="R295" s="12">
        <f t="shared" ref="R295:R306" si="97">G295*J295</f>
        <v>0</v>
      </c>
      <c r="S295" s="12">
        <f t="shared" ref="S295:S306" si="98">G295*K295</f>
        <v>0</v>
      </c>
      <c r="T295" s="12">
        <f t="shared" ref="T295:T306" si="99">G295*L295</f>
        <v>0</v>
      </c>
      <c r="U295" s="12">
        <f t="shared" ref="U295:U306" si="100">G295*M295</f>
        <v>0</v>
      </c>
      <c r="V295" s="12">
        <f t="shared" ref="V295:V306" si="101">G295*N295</f>
        <v>0</v>
      </c>
      <c r="W295" s="13">
        <f t="shared" ref="W295:W306" si="102">G295*O295</f>
        <v>0</v>
      </c>
      <c r="X295" s="4">
        <f t="shared" ref="X295:X306" si="103">ROUND(W295,2)</f>
        <v>0</v>
      </c>
      <c r="AA295" s="14">
        <v>0</v>
      </c>
      <c r="AB295" s="5">
        <v>0</v>
      </c>
    </row>
    <row r="296" spans="1:28" ht="36">
      <c r="A296" s="9">
        <v>1800</v>
      </c>
      <c r="B296" s="1" t="s">
        <v>68</v>
      </c>
      <c r="C296" s="1" t="s">
        <v>21</v>
      </c>
      <c r="D296" s="3" t="s">
        <v>70</v>
      </c>
      <c r="F296" s="10" t="s">
        <v>52</v>
      </c>
      <c r="G296" s="11">
        <v>10</v>
      </c>
      <c r="I296" s="12">
        <v>0</v>
      </c>
      <c r="J296" s="12">
        <v>0</v>
      </c>
      <c r="K296" s="12">
        <v>0</v>
      </c>
      <c r="L296" s="12">
        <v>0</v>
      </c>
      <c r="M296" s="12">
        <v>0</v>
      </c>
      <c r="N296" s="12">
        <v>0</v>
      </c>
      <c r="O296" s="4">
        <f t="shared" si="95"/>
        <v>0</v>
      </c>
      <c r="Q296" s="12">
        <f t="shared" si="96"/>
        <v>0</v>
      </c>
      <c r="R296" s="12">
        <f t="shared" si="97"/>
        <v>0</v>
      </c>
      <c r="S296" s="12">
        <f t="shared" si="98"/>
        <v>0</v>
      </c>
      <c r="T296" s="12">
        <f t="shared" si="99"/>
        <v>0</v>
      </c>
      <c r="U296" s="12">
        <f t="shared" si="100"/>
        <v>0</v>
      </c>
      <c r="V296" s="12">
        <f t="shared" si="101"/>
        <v>0</v>
      </c>
      <c r="W296" s="13">
        <f t="shared" si="102"/>
        <v>0</v>
      </c>
      <c r="X296" s="4">
        <f t="shared" si="103"/>
        <v>0</v>
      </c>
      <c r="AA296" s="14">
        <v>0</v>
      </c>
      <c r="AB296" s="5">
        <v>0</v>
      </c>
    </row>
    <row r="297" spans="1:28" ht="36">
      <c r="A297" s="9">
        <v>1810</v>
      </c>
      <c r="B297" s="1" t="s">
        <v>68</v>
      </c>
      <c r="C297" s="1" t="s">
        <v>21</v>
      </c>
      <c r="D297" s="3" t="s">
        <v>71</v>
      </c>
      <c r="F297" s="10" t="s">
        <v>52</v>
      </c>
      <c r="G297" s="11">
        <v>30</v>
      </c>
      <c r="I297" s="12">
        <v>0</v>
      </c>
      <c r="J297" s="12">
        <v>0</v>
      </c>
      <c r="K297" s="12">
        <v>0</v>
      </c>
      <c r="L297" s="12">
        <v>0</v>
      </c>
      <c r="M297" s="12">
        <v>0</v>
      </c>
      <c r="N297" s="12">
        <v>0</v>
      </c>
      <c r="O297" s="4">
        <f t="shared" si="95"/>
        <v>0</v>
      </c>
      <c r="Q297" s="12">
        <f t="shared" si="96"/>
        <v>0</v>
      </c>
      <c r="R297" s="12">
        <f t="shared" si="97"/>
        <v>0</v>
      </c>
      <c r="S297" s="12">
        <f t="shared" si="98"/>
        <v>0</v>
      </c>
      <c r="T297" s="12">
        <f t="shared" si="99"/>
        <v>0</v>
      </c>
      <c r="U297" s="12">
        <f t="shared" si="100"/>
        <v>0</v>
      </c>
      <c r="V297" s="12">
        <f t="shared" si="101"/>
        <v>0</v>
      </c>
      <c r="W297" s="13">
        <f t="shared" si="102"/>
        <v>0</v>
      </c>
      <c r="X297" s="4">
        <f t="shared" si="103"/>
        <v>0</v>
      </c>
      <c r="AA297" s="14">
        <v>0</v>
      </c>
      <c r="AB297" s="5">
        <v>0</v>
      </c>
    </row>
    <row r="298" spans="1:28" ht="24">
      <c r="A298" s="9">
        <v>1820</v>
      </c>
      <c r="B298" s="1" t="s">
        <v>72</v>
      </c>
      <c r="C298" s="1" t="s">
        <v>21</v>
      </c>
      <c r="D298" s="3" t="s">
        <v>59</v>
      </c>
      <c r="F298" s="10" t="s">
        <v>60</v>
      </c>
      <c r="G298" s="11">
        <v>30</v>
      </c>
      <c r="I298" s="12">
        <v>0</v>
      </c>
      <c r="J298" s="12">
        <v>0</v>
      </c>
      <c r="K298" s="12">
        <v>0</v>
      </c>
      <c r="L298" s="12">
        <v>0</v>
      </c>
      <c r="M298" s="12">
        <v>0</v>
      </c>
      <c r="N298" s="12">
        <v>0</v>
      </c>
      <c r="O298" s="4">
        <f t="shared" si="95"/>
        <v>0</v>
      </c>
      <c r="Q298" s="12">
        <f t="shared" si="96"/>
        <v>0</v>
      </c>
      <c r="R298" s="12">
        <f t="shared" si="97"/>
        <v>0</v>
      </c>
      <c r="S298" s="12">
        <f t="shared" si="98"/>
        <v>0</v>
      </c>
      <c r="T298" s="12">
        <f t="shared" si="99"/>
        <v>0</v>
      </c>
      <c r="U298" s="12">
        <f t="shared" si="100"/>
        <v>0</v>
      </c>
      <c r="V298" s="12">
        <f t="shared" si="101"/>
        <v>0</v>
      </c>
      <c r="W298" s="13">
        <f t="shared" si="102"/>
        <v>0</v>
      </c>
      <c r="X298" s="4">
        <f t="shared" si="103"/>
        <v>0</v>
      </c>
      <c r="AA298" s="14">
        <v>0</v>
      </c>
      <c r="AB298" s="5">
        <v>0</v>
      </c>
    </row>
    <row r="299" spans="1:28" ht="24">
      <c r="A299" s="9">
        <v>1830</v>
      </c>
      <c r="B299" s="1" t="s">
        <v>53</v>
      </c>
      <c r="C299" s="1" t="s">
        <v>21</v>
      </c>
      <c r="D299" s="3" t="s">
        <v>97</v>
      </c>
      <c r="F299" s="10" t="s">
        <v>52</v>
      </c>
      <c r="G299" s="11">
        <v>30</v>
      </c>
      <c r="I299" s="12">
        <v>0</v>
      </c>
      <c r="J299" s="12">
        <v>0</v>
      </c>
      <c r="K299" s="12">
        <v>0</v>
      </c>
      <c r="L299" s="12">
        <v>0</v>
      </c>
      <c r="M299" s="12">
        <v>0</v>
      </c>
      <c r="N299" s="12">
        <v>0</v>
      </c>
      <c r="O299" s="4">
        <f t="shared" si="95"/>
        <v>0</v>
      </c>
      <c r="Q299" s="12">
        <f t="shared" si="96"/>
        <v>0</v>
      </c>
      <c r="R299" s="12">
        <f t="shared" si="97"/>
        <v>0</v>
      </c>
      <c r="S299" s="12">
        <f t="shared" si="98"/>
        <v>0</v>
      </c>
      <c r="T299" s="12">
        <f t="shared" si="99"/>
        <v>0</v>
      </c>
      <c r="U299" s="12">
        <f t="shared" si="100"/>
        <v>0</v>
      </c>
      <c r="V299" s="12">
        <f t="shared" si="101"/>
        <v>0</v>
      </c>
      <c r="W299" s="13">
        <f t="shared" si="102"/>
        <v>0</v>
      </c>
      <c r="X299" s="4">
        <f t="shared" si="103"/>
        <v>0</v>
      </c>
      <c r="AA299" s="14">
        <v>0</v>
      </c>
      <c r="AB299" s="5">
        <v>0</v>
      </c>
    </row>
    <row r="300" spans="1:28" ht="60">
      <c r="A300" s="9">
        <v>1840</v>
      </c>
      <c r="B300" s="1" t="s">
        <v>98</v>
      </c>
      <c r="C300" s="1" t="s">
        <v>21</v>
      </c>
      <c r="D300" s="3" t="s">
        <v>99</v>
      </c>
      <c r="F300" s="10" t="s">
        <v>52</v>
      </c>
      <c r="G300" s="11">
        <v>30</v>
      </c>
      <c r="I300" s="12">
        <v>0</v>
      </c>
      <c r="J300" s="12">
        <v>0</v>
      </c>
      <c r="K300" s="12">
        <v>0</v>
      </c>
      <c r="L300" s="12">
        <v>0</v>
      </c>
      <c r="M300" s="12">
        <v>0</v>
      </c>
      <c r="N300" s="12">
        <v>0</v>
      </c>
      <c r="O300" s="4">
        <f t="shared" si="95"/>
        <v>0</v>
      </c>
      <c r="Q300" s="12">
        <f t="shared" si="96"/>
        <v>0</v>
      </c>
      <c r="R300" s="12">
        <f t="shared" si="97"/>
        <v>0</v>
      </c>
      <c r="S300" s="12">
        <f t="shared" si="98"/>
        <v>0</v>
      </c>
      <c r="T300" s="12">
        <f t="shared" si="99"/>
        <v>0</v>
      </c>
      <c r="U300" s="12">
        <f t="shared" si="100"/>
        <v>0</v>
      </c>
      <c r="V300" s="12">
        <f t="shared" si="101"/>
        <v>0</v>
      </c>
      <c r="W300" s="13">
        <f t="shared" si="102"/>
        <v>0</v>
      </c>
      <c r="X300" s="4">
        <f t="shared" si="103"/>
        <v>0</v>
      </c>
      <c r="AA300" s="14">
        <v>0</v>
      </c>
      <c r="AB300" s="5">
        <v>0</v>
      </c>
    </row>
    <row r="301" spans="1:28" ht="24">
      <c r="A301" s="9">
        <v>1850</v>
      </c>
      <c r="B301" s="1" t="s">
        <v>111</v>
      </c>
      <c r="C301" s="1" t="s">
        <v>21</v>
      </c>
      <c r="D301" s="3" t="s">
        <v>309</v>
      </c>
      <c r="F301" s="10" t="s">
        <v>52</v>
      </c>
      <c r="G301" s="11">
        <v>30</v>
      </c>
      <c r="I301" s="12">
        <v>0</v>
      </c>
      <c r="J301" s="12">
        <v>0</v>
      </c>
      <c r="K301" s="12">
        <v>0</v>
      </c>
      <c r="L301" s="12">
        <v>0</v>
      </c>
      <c r="M301" s="12">
        <v>0</v>
      </c>
      <c r="N301" s="12">
        <v>0</v>
      </c>
      <c r="O301" s="4">
        <f t="shared" si="95"/>
        <v>0</v>
      </c>
      <c r="Q301" s="12">
        <f t="shared" si="96"/>
        <v>0</v>
      </c>
      <c r="R301" s="12">
        <f t="shared" si="97"/>
        <v>0</v>
      </c>
      <c r="S301" s="12">
        <f t="shared" si="98"/>
        <v>0</v>
      </c>
      <c r="T301" s="12">
        <f t="shared" si="99"/>
        <v>0</v>
      </c>
      <c r="U301" s="12">
        <f t="shared" si="100"/>
        <v>0</v>
      </c>
      <c r="V301" s="12">
        <f t="shared" si="101"/>
        <v>0</v>
      </c>
      <c r="W301" s="13">
        <f t="shared" si="102"/>
        <v>0</v>
      </c>
      <c r="X301" s="4">
        <f t="shared" si="103"/>
        <v>0</v>
      </c>
      <c r="AA301" s="14">
        <v>0</v>
      </c>
      <c r="AB301" s="5">
        <v>0</v>
      </c>
    </row>
    <row r="302" spans="1:28" ht="36">
      <c r="A302" s="9">
        <v>1860</v>
      </c>
      <c r="B302" s="1" t="s">
        <v>130</v>
      </c>
      <c r="C302" s="1" t="s">
        <v>21</v>
      </c>
      <c r="D302" s="3" t="s">
        <v>131</v>
      </c>
      <c r="F302" s="10" t="s">
        <v>52</v>
      </c>
      <c r="G302" s="11">
        <v>30</v>
      </c>
      <c r="I302" s="12">
        <v>0</v>
      </c>
      <c r="J302" s="12">
        <v>0</v>
      </c>
      <c r="K302" s="12">
        <v>0</v>
      </c>
      <c r="L302" s="12">
        <v>0</v>
      </c>
      <c r="M302" s="12">
        <v>0</v>
      </c>
      <c r="N302" s="12">
        <v>0</v>
      </c>
      <c r="O302" s="4">
        <f t="shared" si="95"/>
        <v>0</v>
      </c>
      <c r="Q302" s="12">
        <f t="shared" si="96"/>
        <v>0</v>
      </c>
      <c r="R302" s="12">
        <f t="shared" si="97"/>
        <v>0</v>
      </c>
      <c r="S302" s="12">
        <f t="shared" si="98"/>
        <v>0</v>
      </c>
      <c r="T302" s="12">
        <f t="shared" si="99"/>
        <v>0</v>
      </c>
      <c r="U302" s="12">
        <f t="shared" si="100"/>
        <v>0</v>
      </c>
      <c r="V302" s="12">
        <f t="shared" si="101"/>
        <v>0</v>
      </c>
      <c r="W302" s="13">
        <f t="shared" si="102"/>
        <v>0</v>
      </c>
      <c r="X302" s="4">
        <f t="shared" si="103"/>
        <v>0</v>
      </c>
      <c r="AA302" s="14">
        <v>0</v>
      </c>
      <c r="AB302" s="5">
        <v>0</v>
      </c>
    </row>
    <row r="303" spans="1:28" ht="36">
      <c r="A303" s="9">
        <v>1870</v>
      </c>
      <c r="B303" s="1" t="s">
        <v>68</v>
      </c>
      <c r="C303" s="1" t="s">
        <v>21</v>
      </c>
      <c r="D303" s="3" t="s">
        <v>310</v>
      </c>
      <c r="F303" s="10" t="s">
        <v>52</v>
      </c>
      <c r="G303" s="11">
        <v>2500</v>
      </c>
      <c r="I303" s="12">
        <v>0</v>
      </c>
      <c r="J303" s="12">
        <v>0</v>
      </c>
      <c r="K303" s="12">
        <v>0</v>
      </c>
      <c r="L303" s="12">
        <v>0</v>
      </c>
      <c r="M303" s="12">
        <v>0</v>
      </c>
      <c r="N303" s="12">
        <v>0</v>
      </c>
      <c r="O303" s="4">
        <f t="shared" si="95"/>
        <v>0</v>
      </c>
      <c r="Q303" s="12">
        <f t="shared" si="96"/>
        <v>0</v>
      </c>
      <c r="R303" s="12">
        <f t="shared" si="97"/>
        <v>0</v>
      </c>
      <c r="S303" s="12">
        <f t="shared" si="98"/>
        <v>0</v>
      </c>
      <c r="T303" s="12">
        <f t="shared" si="99"/>
        <v>0</v>
      </c>
      <c r="U303" s="12">
        <f t="shared" si="100"/>
        <v>0</v>
      </c>
      <c r="V303" s="12">
        <f t="shared" si="101"/>
        <v>0</v>
      </c>
      <c r="W303" s="13">
        <f t="shared" si="102"/>
        <v>0</v>
      </c>
      <c r="X303" s="4">
        <f t="shared" si="103"/>
        <v>0</v>
      </c>
      <c r="AA303" s="14">
        <v>0</v>
      </c>
      <c r="AB303" s="5">
        <v>0</v>
      </c>
    </row>
    <row r="304" spans="1:28" ht="24">
      <c r="A304" s="9">
        <v>1880</v>
      </c>
      <c r="B304" s="1" t="s">
        <v>72</v>
      </c>
      <c r="C304" s="1" t="s">
        <v>21</v>
      </c>
      <c r="D304" s="3" t="s">
        <v>59</v>
      </c>
      <c r="F304" s="10" t="s">
        <v>60</v>
      </c>
      <c r="G304" s="11">
        <v>500</v>
      </c>
      <c r="I304" s="12">
        <v>0</v>
      </c>
      <c r="J304" s="12">
        <v>0</v>
      </c>
      <c r="K304" s="12">
        <v>0</v>
      </c>
      <c r="L304" s="12">
        <v>0</v>
      </c>
      <c r="M304" s="12">
        <v>0</v>
      </c>
      <c r="N304" s="12">
        <v>0</v>
      </c>
      <c r="O304" s="4">
        <f t="shared" si="95"/>
        <v>0</v>
      </c>
      <c r="Q304" s="12">
        <f t="shared" si="96"/>
        <v>0</v>
      </c>
      <c r="R304" s="12">
        <f t="shared" si="97"/>
        <v>0</v>
      </c>
      <c r="S304" s="12">
        <f t="shared" si="98"/>
        <v>0</v>
      </c>
      <c r="T304" s="12">
        <f t="shared" si="99"/>
        <v>0</v>
      </c>
      <c r="U304" s="12">
        <f t="shared" si="100"/>
        <v>0</v>
      </c>
      <c r="V304" s="12">
        <f t="shared" si="101"/>
        <v>0</v>
      </c>
      <c r="W304" s="13">
        <f t="shared" si="102"/>
        <v>0</v>
      </c>
      <c r="X304" s="4">
        <f t="shared" si="103"/>
        <v>0</v>
      </c>
      <c r="AA304" s="14">
        <v>0</v>
      </c>
      <c r="AB304" s="5">
        <v>0</v>
      </c>
    </row>
    <row r="305" spans="1:28" ht="24">
      <c r="A305" s="9">
        <v>1890</v>
      </c>
      <c r="B305" s="1" t="s">
        <v>53</v>
      </c>
      <c r="C305" s="1" t="s">
        <v>21</v>
      </c>
      <c r="D305" s="3" t="s">
        <v>97</v>
      </c>
      <c r="F305" s="10" t="s">
        <v>52</v>
      </c>
      <c r="G305" s="11">
        <v>2500</v>
      </c>
      <c r="I305" s="12">
        <v>0</v>
      </c>
      <c r="J305" s="12">
        <v>0</v>
      </c>
      <c r="K305" s="12">
        <v>0</v>
      </c>
      <c r="L305" s="12">
        <v>0</v>
      </c>
      <c r="M305" s="12">
        <v>0</v>
      </c>
      <c r="N305" s="12">
        <v>0</v>
      </c>
      <c r="O305" s="4">
        <f t="shared" si="95"/>
        <v>0</v>
      </c>
      <c r="Q305" s="12">
        <f t="shared" si="96"/>
        <v>0</v>
      </c>
      <c r="R305" s="12">
        <f t="shared" si="97"/>
        <v>0</v>
      </c>
      <c r="S305" s="12">
        <f t="shared" si="98"/>
        <v>0</v>
      </c>
      <c r="T305" s="12">
        <f t="shared" si="99"/>
        <v>0</v>
      </c>
      <c r="U305" s="12">
        <f t="shared" si="100"/>
        <v>0</v>
      </c>
      <c r="V305" s="12">
        <f t="shared" si="101"/>
        <v>0</v>
      </c>
      <c r="W305" s="13">
        <f t="shared" si="102"/>
        <v>0</v>
      </c>
      <c r="X305" s="4">
        <f t="shared" si="103"/>
        <v>0</v>
      </c>
      <c r="AA305" s="14">
        <v>0</v>
      </c>
      <c r="AB305" s="5">
        <v>0</v>
      </c>
    </row>
    <row r="306" spans="1:28" ht="48">
      <c r="A306" s="9">
        <v>1900</v>
      </c>
      <c r="B306" s="1" t="s">
        <v>116</v>
      </c>
      <c r="C306" s="1" t="s">
        <v>21</v>
      </c>
      <c r="D306" s="3" t="s">
        <v>311</v>
      </c>
      <c r="F306" s="10" t="s">
        <v>52</v>
      </c>
      <c r="G306" s="11">
        <v>2500</v>
      </c>
      <c r="I306" s="12">
        <v>0</v>
      </c>
      <c r="J306" s="12">
        <v>0</v>
      </c>
      <c r="K306" s="12">
        <v>0</v>
      </c>
      <c r="L306" s="12">
        <v>0</v>
      </c>
      <c r="M306" s="12">
        <v>0</v>
      </c>
      <c r="N306" s="12">
        <v>0</v>
      </c>
      <c r="O306" s="4">
        <f t="shared" si="95"/>
        <v>0</v>
      </c>
      <c r="Q306" s="12">
        <f t="shared" si="96"/>
        <v>0</v>
      </c>
      <c r="R306" s="12">
        <f t="shared" si="97"/>
        <v>0</v>
      </c>
      <c r="S306" s="12">
        <f t="shared" si="98"/>
        <v>0</v>
      </c>
      <c r="T306" s="12">
        <f t="shared" si="99"/>
        <v>0</v>
      </c>
      <c r="U306" s="12">
        <f t="shared" si="100"/>
        <v>0</v>
      </c>
      <c r="V306" s="12">
        <f t="shared" si="101"/>
        <v>0</v>
      </c>
      <c r="W306" s="13">
        <f t="shared" si="102"/>
        <v>0</v>
      </c>
      <c r="X306" s="4">
        <f t="shared" si="103"/>
        <v>0</v>
      </c>
      <c r="AA306" s="14">
        <v>0</v>
      </c>
      <c r="AB306" s="5">
        <v>0</v>
      </c>
    </row>
    <row r="307" spans="1:28" ht="12.75">
      <c r="F307" s="22" t="s">
        <v>47</v>
      </c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15">
        <f t="shared" ref="Q307:X307" si="104">SUM(Q295:Q306)</f>
        <v>0</v>
      </c>
      <c r="R307" s="15">
        <f t="shared" si="104"/>
        <v>0</v>
      </c>
      <c r="S307" s="15">
        <f t="shared" si="104"/>
        <v>0</v>
      </c>
      <c r="T307" s="15">
        <f t="shared" si="104"/>
        <v>0</v>
      </c>
      <c r="U307" s="15">
        <f t="shared" si="104"/>
        <v>0</v>
      </c>
      <c r="V307" s="15">
        <f t="shared" si="104"/>
        <v>0</v>
      </c>
      <c r="W307" s="16">
        <f t="shared" si="104"/>
        <v>0</v>
      </c>
      <c r="X307" s="17">
        <f t="shared" si="104"/>
        <v>0</v>
      </c>
      <c r="AB307" s="18">
        <v>0</v>
      </c>
    </row>
    <row r="309" spans="1:28" ht="12.75">
      <c r="A309" s="22" t="s">
        <v>312</v>
      </c>
      <c r="B309" s="20"/>
      <c r="C309" s="23" t="s">
        <v>16</v>
      </c>
      <c r="D309" s="20"/>
      <c r="E309" s="20"/>
    </row>
    <row r="310" spans="1:28" ht="96">
      <c r="A310" s="9">
        <v>1910</v>
      </c>
      <c r="B310" s="1" t="s">
        <v>190</v>
      </c>
      <c r="C310" s="1" t="s">
        <v>21</v>
      </c>
      <c r="D310" s="3" t="s">
        <v>191</v>
      </c>
      <c r="F310" s="10" t="s">
        <v>60</v>
      </c>
      <c r="G310" s="11">
        <v>944</v>
      </c>
      <c r="I310" s="12">
        <v>0</v>
      </c>
      <c r="J310" s="12">
        <v>0</v>
      </c>
      <c r="K310" s="12">
        <v>0</v>
      </c>
      <c r="L310" s="12">
        <v>0</v>
      </c>
      <c r="M310" s="12">
        <v>0</v>
      </c>
      <c r="N310" s="12">
        <v>0</v>
      </c>
      <c r="O310" s="4">
        <f t="shared" ref="O310:O337" si="105">SUM(I310:N310)</f>
        <v>0</v>
      </c>
      <c r="Q310" s="12">
        <f t="shared" ref="Q310:Q337" si="106">G310*I310</f>
        <v>0</v>
      </c>
      <c r="R310" s="12">
        <f t="shared" ref="R310:R337" si="107">G310*J310</f>
        <v>0</v>
      </c>
      <c r="S310" s="12">
        <f t="shared" ref="S310:S337" si="108">G310*K310</f>
        <v>0</v>
      </c>
      <c r="T310" s="12">
        <f t="shared" ref="T310:T337" si="109">G310*L310</f>
        <v>0</v>
      </c>
      <c r="U310" s="12">
        <f t="shared" ref="U310:U337" si="110">G310*M310</f>
        <v>0</v>
      </c>
      <c r="V310" s="12">
        <f t="shared" ref="V310:V337" si="111">G310*N310</f>
        <v>0</v>
      </c>
      <c r="W310" s="13">
        <f t="shared" ref="W310:W337" si="112">G310*O310</f>
        <v>0</v>
      </c>
      <c r="X310" s="4">
        <f t="shared" ref="X310:X337" si="113">ROUND(W310,2)</f>
        <v>0</v>
      </c>
      <c r="AA310" s="14">
        <v>0</v>
      </c>
      <c r="AB310" s="5">
        <v>0</v>
      </c>
    </row>
    <row r="311" spans="1:28" ht="24">
      <c r="A311" s="9">
        <v>1920</v>
      </c>
      <c r="B311" s="1" t="s">
        <v>72</v>
      </c>
      <c r="C311" s="1" t="s">
        <v>21</v>
      </c>
      <c r="D311" s="3" t="s">
        <v>59</v>
      </c>
      <c r="F311" s="10" t="s">
        <v>60</v>
      </c>
      <c r="G311" s="11">
        <v>944</v>
      </c>
      <c r="I311" s="12">
        <v>0</v>
      </c>
      <c r="J311" s="12">
        <v>0</v>
      </c>
      <c r="K311" s="12">
        <v>0</v>
      </c>
      <c r="L311" s="12">
        <v>0</v>
      </c>
      <c r="M311" s="12">
        <v>0</v>
      </c>
      <c r="N311" s="12">
        <v>0</v>
      </c>
      <c r="O311" s="4">
        <f t="shared" si="105"/>
        <v>0</v>
      </c>
      <c r="Q311" s="12">
        <f t="shared" si="106"/>
        <v>0</v>
      </c>
      <c r="R311" s="12">
        <f t="shared" si="107"/>
        <v>0</v>
      </c>
      <c r="S311" s="12">
        <f t="shared" si="108"/>
        <v>0</v>
      </c>
      <c r="T311" s="12">
        <f t="shared" si="109"/>
        <v>0</v>
      </c>
      <c r="U311" s="12">
        <f t="shared" si="110"/>
        <v>0</v>
      </c>
      <c r="V311" s="12">
        <f t="shared" si="111"/>
        <v>0</v>
      </c>
      <c r="W311" s="13">
        <f t="shared" si="112"/>
        <v>0</v>
      </c>
      <c r="X311" s="4">
        <f t="shared" si="113"/>
        <v>0</v>
      </c>
      <c r="AA311" s="14">
        <v>0</v>
      </c>
      <c r="AB311" s="5">
        <v>0</v>
      </c>
    </row>
    <row r="312" spans="1:28" ht="24">
      <c r="A312" s="9">
        <v>1930</v>
      </c>
      <c r="B312" s="1" t="s">
        <v>192</v>
      </c>
      <c r="C312" s="1" t="s">
        <v>21</v>
      </c>
      <c r="D312" s="3" t="s">
        <v>193</v>
      </c>
      <c r="F312" s="10" t="s">
        <v>60</v>
      </c>
      <c r="G312" s="11">
        <v>80.22</v>
      </c>
      <c r="I312" s="12">
        <v>0</v>
      </c>
      <c r="J312" s="12">
        <v>0</v>
      </c>
      <c r="K312" s="12">
        <v>0</v>
      </c>
      <c r="L312" s="12">
        <v>0</v>
      </c>
      <c r="M312" s="12">
        <v>0</v>
      </c>
      <c r="N312" s="12">
        <v>0</v>
      </c>
      <c r="O312" s="4">
        <f t="shared" si="105"/>
        <v>0</v>
      </c>
      <c r="Q312" s="12">
        <f t="shared" si="106"/>
        <v>0</v>
      </c>
      <c r="R312" s="12">
        <f t="shared" si="107"/>
        <v>0</v>
      </c>
      <c r="S312" s="12">
        <f t="shared" si="108"/>
        <v>0</v>
      </c>
      <c r="T312" s="12">
        <f t="shared" si="109"/>
        <v>0</v>
      </c>
      <c r="U312" s="12">
        <f t="shared" si="110"/>
        <v>0</v>
      </c>
      <c r="V312" s="12">
        <f t="shared" si="111"/>
        <v>0</v>
      </c>
      <c r="W312" s="13">
        <f t="shared" si="112"/>
        <v>0</v>
      </c>
      <c r="X312" s="4">
        <f t="shared" si="113"/>
        <v>0</v>
      </c>
      <c r="AA312" s="14">
        <v>0</v>
      </c>
      <c r="AB312" s="5">
        <v>0</v>
      </c>
    </row>
    <row r="313" spans="1:28" ht="12">
      <c r="A313" s="9">
        <v>1940</v>
      </c>
      <c r="B313" s="1" t="s">
        <v>194</v>
      </c>
      <c r="C313" s="1" t="s">
        <v>21</v>
      </c>
      <c r="D313" s="3" t="s">
        <v>195</v>
      </c>
      <c r="F313" s="10" t="s">
        <v>60</v>
      </c>
      <c r="G313" s="11">
        <v>19.844999999999999</v>
      </c>
      <c r="I313" s="12">
        <v>0</v>
      </c>
      <c r="J313" s="12">
        <v>0</v>
      </c>
      <c r="K313" s="12">
        <v>0</v>
      </c>
      <c r="L313" s="12">
        <v>0</v>
      </c>
      <c r="M313" s="12">
        <v>0</v>
      </c>
      <c r="N313" s="12">
        <v>0</v>
      </c>
      <c r="O313" s="4">
        <f t="shared" si="105"/>
        <v>0</v>
      </c>
      <c r="Q313" s="12">
        <f t="shared" si="106"/>
        <v>0</v>
      </c>
      <c r="R313" s="12">
        <f t="shared" si="107"/>
        <v>0</v>
      </c>
      <c r="S313" s="12">
        <f t="shared" si="108"/>
        <v>0</v>
      </c>
      <c r="T313" s="12">
        <f t="shared" si="109"/>
        <v>0</v>
      </c>
      <c r="U313" s="12">
        <f t="shared" si="110"/>
        <v>0</v>
      </c>
      <c r="V313" s="12">
        <f t="shared" si="111"/>
        <v>0</v>
      </c>
      <c r="W313" s="13">
        <f t="shared" si="112"/>
        <v>0</v>
      </c>
      <c r="X313" s="4">
        <f t="shared" si="113"/>
        <v>0</v>
      </c>
      <c r="AA313" s="14">
        <v>0</v>
      </c>
      <c r="AB313" s="5">
        <v>0</v>
      </c>
    </row>
    <row r="314" spans="1:28" ht="36">
      <c r="A314" s="9">
        <v>1950</v>
      </c>
      <c r="B314" s="1" t="s">
        <v>198</v>
      </c>
      <c r="C314" s="1" t="s">
        <v>21</v>
      </c>
      <c r="D314" s="3" t="s">
        <v>199</v>
      </c>
      <c r="F314" s="10" t="s">
        <v>60</v>
      </c>
      <c r="G314" s="11">
        <v>751.44100000000003</v>
      </c>
      <c r="I314" s="12">
        <v>0</v>
      </c>
      <c r="J314" s="12">
        <v>0</v>
      </c>
      <c r="K314" s="12">
        <v>0</v>
      </c>
      <c r="L314" s="12">
        <v>0</v>
      </c>
      <c r="M314" s="12">
        <v>0</v>
      </c>
      <c r="N314" s="12">
        <v>0</v>
      </c>
      <c r="O314" s="4">
        <f t="shared" si="105"/>
        <v>0</v>
      </c>
      <c r="Q314" s="12">
        <f t="shared" si="106"/>
        <v>0</v>
      </c>
      <c r="R314" s="12">
        <f t="shared" si="107"/>
        <v>0</v>
      </c>
      <c r="S314" s="12">
        <f t="shared" si="108"/>
        <v>0</v>
      </c>
      <c r="T314" s="12">
        <f t="shared" si="109"/>
        <v>0</v>
      </c>
      <c r="U314" s="12">
        <f t="shared" si="110"/>
        <v>0</v>
      </c>
      <c r="V314" s="12">
        <f t="shared" si="111"/>
        <v>0</v>
      </c>
      <c r="W314" s="13">
        <f t="shared" si="112"/>
        <v>0</v>
      </c>
      <c r="X314" s="4">
        <f t="shared" si="113"/>
        <v>0</v>
      </c>
      <c r="AA314" s="14">
        <v>0</v>
      </c>
      <c r="AB314" s="5">
        <v>0</v>
      </c>
    </row>
    <row r="315" spans="1:28" ht="36">
      <c r="A315" s="9">
        <v>1960</v>
      </c>
      <c r="B315" s="1" t="s">
        <v>200</v>
      </c>
      <c r="C315" s="1" t="s">
        <v>21</v>
      </c>
      <c r="D315" s="3" t="s">
        <v>201</v>
      </c>
      <c r="F315" s="10" t="s">
        <v>60</v>
      </c>
      <c r="G315" s="11">
        <v>751.44100000000003</v>
      </c>
      <c r="I315" s="12">
        <v>0</v>
      </c>
      <c r="J315" s="12">
        <v>0</v>
      </c>
      <c r="K315" s="12">
        <v>0</v>
      </c>
      <c r="L315" s="12">
        <v>0</v>
      </c>
      <c r="M315" s="12">
        <v>0</v>
      </c>
      <c r="N315" s="12">
        <v>0</v>
      </c>
      <c r="O315" s="4">
        <f t="shared" si="105"/>
        <v>0</v>
      </c>
      <c r="Q315" s="12">
        <f t="shared" si="106"/>
        <v>0</v>
      </c>
      <c r="R315" s="12">
        <f t="shared" si="107"/>
        <v>0</v>
      </c>
      <c r="S315" s="12">
        <f t="shared" si="108"/>
        <v>0</v>
      </c>
      <c r="T315" s="12">
        <f t="shared" si="109"/>
        <v>0</v>
      </c>
      <c r="U315" s="12">
        <f t="shared" si="110"/>
        <v>0</v>
      </c>
      <c r="V315" s="12">
        <f t="shared" si="111"/>
        <v>0</v>
      </c>
      <c r="W315" s="13">
        <f t="shared" si="112"/>
        <v>0</v>
      </c>
      <c r="X315" s="4">
        <f t="shared" si="113"/>
        <v>0</v>
      </c>
      <c r="AA315" s="14">
        <v>0</v>
      </c>
      <c r="AB315" s="5">
        <v>0</v>
      </c>
    </row>
    <row r="316" spans="1:28" ht="60">
      <c r="A316" s="9">
        <v>1970</v>
      </c>
      <c r="B316" s="1" t="s">
        <v>211</v>
      </c>
      <c r="C316" s="1" t="s">
        <v>21</v>
      </c>
      <c r="D316" s="3" t="s">
        <v>212</v>
      </c>
      <c r="F316" s="10" t="s">
        <v>164</v>
      </c>
      <c r="G316" s="11">
        <v>20</v>
      </c>
      <c r="I316" s="12">
        <v>0</v>
      </c>
      <c r="J316" s="12">
        <v>0</v>
      </c>
      <c r="K316" s="12">
        <v>0</v>
      </c>
      <c r="L316" s="12">
        <v>0</v>
      </c>
      <c r="M316" s="12">
        <v>0</v>
      </c>
      <c r="N316" s="12">
        <v>0</v>
      </c>
      <c r="O316" s="4">
        <f t="shared" si="105"/>
        <v>0</v>
      </c>
      <c r="Q316" s="12">
        <f t="shared" si="106"/>
        <v>0</v>
      </c>
      <c r="R316" s="12">
        <f t="shared" si="107"/>
        <v>0</v>
      </c>
      <c r="S316" s="12">
        <f t="shared" si="108"/>
        <v>0</v>
      </c>
      <c r="T316" s="12">
        <f t="shared" si="109"/>
        <v>0</v>
      </c>
      <c r="U316" s="12">
        <f t="shared" si="110"/>
        <v>0</v>
      </c>
      <c r="V316" s="12">
        <f t="shared" si="111"/>
        <v>0</v>
      </c>
      <c r="W316" s="13">
        <f t="shared" si="112"/>
        <v>0</v>
      </c>
      <c r="X316" s="4">
        <f t="shared" si="113"/>
        <v>0</v>
      </c>
      <c r="AA316" s="14">
        <v>0</v>
      </c>
      <c r="AB316" s="5">
        <v>0</v>
      </c>
    </row>
    <row r="317" spans="1:28" ht="60">
      <c r="A317" s="9">
        <v>1980</v>
      </c>
      <c r="B317" s="1" t="s">
        <v>213</v>
      </c>
      <c r="C317" s="1" t="s">
        <v>21</v>
      </c>
      <c r="D317" s="3" t="s">
        <v>214</v>
      </c>
      <c r="F317" s="10" t="s">
        <v>164</v>
      </c>
      <c r="G317" s="11">
        <v>55</v>
      </c>
      <c r="I317" s="12">
        <v>0</v>
      </c>
      <c r="J317" s="12">
        <v>0</v>
      </c>
      <c r="K317" s="12">
        <v>0</v>
      </c>
      <c r="L317" s="12">
        <v>0</v>
      </c>
      <c r="M317" s="12">
        <v>0</v>
      </c>
      <c r="N317" s="12">
        <v>0</v>
      </c>
      <c r="O317" s="4">
        <f t="shared" si="105"/>
        <v>0</v>
      </c>
      <c r="Q317" s="12">
        <f t="shared" si="106"/>
        <v>0</v>
      </c>
      <c r="R317" s="12">
        <f t="shared" si="107"/>
        <v>0</v>
      </c>
      <c r="S317" s="12">
        <f t="shared" si="108"/>
        <v>0</v>
      </c>
      <c r="T317" s="12">
        <f t="shared" si="109"/>
        <v>0</v>
      </c>
      <c r="U317" s="12">
        <f t="shared" si="110"/>
        <v>0</v>
      </c>
      <c r="V317" s="12">
        <f t="shared" si="111"/>
        <v>0</v>
      </c>
      <c r="W317" s="13">
        <f t="shared" si="112"/>
        <v>0</v>
      </c>
      <c r="X317" s="4">
        <f t="shared" si="113"/>
        <v>0</v>
      </c>
      <c r="AA317" s="14">
        <v>0</v>
      </c>
      <c r="AB317" s="5">
        <v>0</v>
      </c>
    </row>
    <row r="318" spans="1:28" ht="60">
      <c r="A318" s="9">
        <v>1990</v>
      </c>
      <c r="B318" s="1" t="s">
        <v>215</v>
      </c>
      <c r="C318" s="1" t="s">
        <v>21</v>
      </c>
      <c r="D318" s="3" t="s">
        <v>216</v>
      </c>
      <c r="F318" s="10" t="s">
        <v>164</v>
      </c>
      <c r="G318" s="11">
        <v>15</v>
      </c>
      <c r="I318" s="12">
        <v>0</v>
      </c>
      <c r="J318" s="12">
        <v>0</v>
      </c>
      <c r="K318" s="12">
        <v>0</v>
      </c>
      <c r="L318" s="12">
        <v>0</v>
      </c>
      <c r="M318" s="12">
        <v>0</v>
      </c>
      <c r="N318" s="12">
        <v>0</v>
      </c>
      <c r="O318" s="4">
        <f t="shared" si="105"/>
        <v>0</v>
      </c>
      <c r="Q318" s="12">
        <f t="shared" si="106"/>
        <v>0</v>
      </c>
      <c r="R318" s="12">
        <f t="shared" si="107"/>
        <v>0</v>
      </c>
      <c r="S318" s="12">
        <f t="shared" si="108"/>
        <v>0</v>
      </c>
      <c r="T318" s="12">
        <f t="shared" si="109"/>
        <v>0</v>
      </c>
      <c r="U318" s="12">
        <f t="shared" si="110"/>
        <v>0</v>
      </c>
      <c r="V318" s="12">
        <f t="shared" si="111"/>
        <v>0</v>
      </c>
      <c r="W318" s="13">
        <f t="shared" si="112"/>
        <v>0</v>
      </c>
      <c r="X318" s="4">
        <f t="shared" si="113"/>
        <v>0</v>
      </c>
      <c r="AA318" s="14">
        <v>0</v>
      </c>
      <c r="AB318" s="5">
        <v>0</v>
      </c>
    </row>
    <row r="319" spans="1:28" ht="60">
      <c r="A319" s="9">
        <v>2000</v>
      </c>
      <c r="B319" s="1" t="s">
        <v>218</v>
      </c>
      <c r="C319" s="1" t="s">
        <v>21</v>
      </c>
      <c r="D319" s="3" t="s">
        <v>219</v>
      </c>
      <c r="F319" s="10" t="s">
        <v>164</v>
      </c>
      <c r="G319" s="11">
        <v>185</v>
      </c>
      <c r="I319" s="12">
        <v>0</v>
      </c>
      <c r="J319" s="12">
        <v>0</v>
      </c>
      <c r="K319" s="12">
        <v>0</v>
      </c>
      <c r="L319" s="12">
        <v>0</v>
      </c>
      <c r="M319" s="12">
        <v>0</v>
      </c>
      <c r="N319" s="12">
        <v>0</v>
      </c>
      <c r="O319" s="4">
        <f t="shared" si="105"/>
        <v>0</v>
      </c>
      <c r="Q319" s="12">
        <f t="shared" si="106"/>
        <v>0</v>
      </c>
      <c r="R319" s="12">
        <f t="shared" si="107"/>
        <v>0</v>
      </c>
      <c r="S319" s="12">
        <f t="shared" si="108"/>
        <v>0</v>
      </c>
      <c r="T319" s="12">
        <f t="shared" si="109"/>
        <v>0</v>
      </c>
      <c r="U319" s="12">
        <f t="shared" si="110"/>
        <v>0</v>
      </c>
      <c r="V319" s="12">
        <f t="shared" si="111"/>
        <v>0</v>
      </c>
      <c r="W319" s="13">
        <f t="shared" si="112"/>
        <v>0</v>
      </c>
      <c r="X319" s="4">
        <f t="shared" si="113"/>
        <v>0</v>
      </c>
      <c r="AA319" s="14">
        <v>0</v>
      </c>
      <c r="AB319" s="5">
        <v>0</v>
      </c>
    </row>
    <row r="320" spans="1:28" ht="132">
      <c r="A320" s="9">
        <v>2010</v>
      </c>
      <c r="B320" s="1" t="s">
        <v>205</v>
      </c>
      <c r="C320" s="1" t="s">
        <v>21</v>
      </c>
      <c r="D320" s="3" t="s">
        <v>220</v>
      </c>
      <c r="F320" s="10" t="s">
        <v>63</v>
      </c>
      <c r="G320" s="11">
        <v>14</v>
      </c>
      <c r="I320" s="12">
        <v>0</v>
      </c>
      <c r="J320" s="12">
        <v>0</v>
      </c>
      <c r="K320" s="12">
        <v>0</v>
      </c>
      <c r="L320" s="12">
        <v>0</v>
      </c>
      <c r="M320" s="12">
        <v>0</v>
      </c>
      <c r="N320" s="12">
        <v>0</v>
      </c>
      <c r="O320" s="4">
        <f t="shared" si="105"/>
        <v>0</v>
      </c>
      <c r="Q320" s="12">
        <f t="shared" si="106"/>
        <v>0</v>
      </c>
      <c r="R320" s="12">
        <f t="shared" si="107"/>
        <v>0</v>
      </c>
      <c r="S320" s="12">
        <f t="shared" si="108"/>
        <v>0</v>
      </c>
      <c r="T320" s="12">
        <f t="shared" si="109"/>
        <v>0</v>
      </c>
      <c r="U320" s="12">
        <f t="shared" si="110"/>
        <v>0</v>
      </c>
      <c r="V320" s="12">
        <f t="shared" si="111"/>
        <v>0</v>
      </c>
      <c r="W320" s="13">
        <f t="shared" si="112"/>
        <v>0</v>
      </c>
      <c r="X320" s="4">
        <f t="shared" si="113"/>
        <v>0</v>
      </c>
      <c r="AA320" s="14">
        <v>0</v>
      </c>
      <c r="AB320" s="5">
        <v>0</v>
      </c>
    </row>
    <row r="321" spans="1:28" ht="132">
      <c r="A321" s="9">
        <v>2020</v>
      </c>
      <c r="B321" s="1" t="s">
        <v>205</v>
      </c>
      <c r="C321" s="1" t="s">
        <v>21</v>
      </c>
      <c r="D321" s="3" t="s">
        <v>313</v>
      </c>
      <c r="F321" s="10" t="s">
        <v>63</v>
      </c>
      <c r="G321" s="11">
        <v>1</v>
      </c>
      <c r="I321" s="12">
        <v>0</v>
      </c>
      <c r="J321" s="12">
        <v>0</v>
      </c>
      <c r="K321" s="12">
        <v>0</v>
      </c>
      <c r="L321" s="12">
        <v>0</v>
      </c>
      <c r="M321" s="12">
        <v>0</v>
      </c>
      <c r="N321" s="12">
        <v>0</v>
      </c>
      <c r="O321" s="4">
        <f t="shared" si="105"/>
        <v>0</v>
      </c>
      <c r="Q321" s="12">
        <f t="shared" si="106"/>
        <v>0</v>
      </c>
      <c r="R321" s="12">
        <f t="shared" si="107"/>
        <v>0</v>
      </c>
      <c r="S321" s="12">
        <f t="shared" si="108"/>
        <v>0</v>
      </c>
      <c r="T321" s="12">
        <f t="shared" si="109"/>
        <v>0</v>
      </c>
      <c r="U321" s="12">
        <f t="shared" si="110"/>
        <v>0</v>
      </c>
      <c r="V321" s="12">
        <f t="shared" si="111"/>
        <v>0</v>
      </c>
      <c r="W321" s="13">
        <f t="shared" si="112"/>
        <v>0</v>
      </c>
      <c r="X321" s="4">
        <f t="shared" si="113"/>
        <v>0</v>
      </c>
      <c r="AA321" s="14">
        <v>0</v>
      </c>
      <c r="AB321" s="5">
        <v>0</v>
      </c>
    </row>
    <row r="322" spans="1:28" ht="180">
      <c r="A322" s="9">
        <v>2030</v>
      </c>
      <c r="B322" s="1" t="s">
        <v>205</v>
      </c>
      <c r="C322" s="1" t="s">
        <v>21</v>
      </c>
      <c r="D322" s="3" t="s">
        <v>314</v>
      </c>
      <c r="F322" s="10" t="s">
        <v>63</v>
      </c>
      <c r="G322" s="11">
        <v>1</v>
      </c>
      <c r="I322" s="12">
        <v>0</v>
      </c>
      <c r="J322" s="12">
        <v>0</v>
      </c>
      <c r="K322" s="12">
        <v>0</v>
      </c>
      <c r="L322" s="12">
        <v>0</v>
      </c>
      <c r="M322" s="12">
        <v>0</v>
      </c>
      <c r="N322" s="12">
        <v>0</v>
      </c>
      <c r="O322" s="4">
        <f t="shared" si="105"/>
        <v>0</v>
      </c>
      <c r="Q322" s="12">
        <f t="shared" si="106"/>
        <v>0</v>
      </c>
      <c r="R322" s="12">
        <f t="shared" si="107"/>
        <v>0</v>
      </c>
      <c r="S322" s="12">
        <f t="shared" si="108"/>
        <v>0</v>
      </c>
      <c r="T322" s="12">
        <f t="shared" si="109"/>
        <v>0</v>
      </c>
      <c r="U322" s="12">
        <f t="shared" si="110"/>
        <v>0</v>
      </c>
      <c r="V322" s="12">
        <f t="shared" si="111"/>
        <v>0</v>
      </c>
      <c r="W322" s="13">
        <f t="shared" si="112"/>
        <v>0</v>
      </c>
      <c r="X322" s="4">
        <f t="shared" si="113"/>
        <v>0</v>
      </c>
      <c r="AA322" s="14">
        <v>0</v>
      </c>
      <c r="AB322" s="5">
        <v>0</v>
      </c>
    </row>
    <row r="323" spans="1:28" ht="36">
      <c r="A323" s="9">
        <v>2040</v>
      </c>
      <c r="B323" s="1" t="s">
        <v>315</v>
      </c>
      <c r="C323" s="1" t="s">
        <v>21</v>
      </c>
      <c r="D323" s="3" t="s">
        <v>316</v>
      </c>
      <c r="F323" s="10" t="s">
        <v>52</v>
      </c>
      <c r="G323" s="11">
        <v>70</v>
      </c>
      <c r="I323" s="12">
        <v>0</v>
      </c>
      <c r="J323" s="12">
        <v>0</v>
      </c>
      <c r="K323" s="12">
        <v>0</v>
      </c>
      <c r="L323" s="12">
        <v>0</v>
      </c>
      <c r="M323" s="12">
        <v>0</v>
      </c>
      <c r="N323" s="12">
        <v>0</v>
      </c>
      <c r="O323" s="4">
        <f t="shared" si="105"/>
        <v>0</v>
      </c>
      <c r="Q323" s="12">
        <f t="shared" si="106"/>
        <v>0</v>
      </c>
      <c r="R323" s="12">
        <f t="shared" si="107"/>
        <v>0</v>
      </c>
      <c r="S323" s="12">
        <f t="shared" si="108"/>
        <v>0</v>
      </c>
      <c r="T323" s="12">
        <f t="shared" si="109"/>
        <v>0</v>
      </c>
      <c r="U323" s="12">
        <f t="shared" si="110"/>
        <v>0</v>
      </c>
      <c r="V323" s="12">
        <f t="shared" si="111"/>
        <v>0</v>
      </c>
      <c r="W323" s="13">
        <f t="shared" si="112"/>
        <v>0</v>
      </c>
      <c r="X323" s="4">
        <f t="shared" si="113"/>
        <v>0</v>
      </c>
      <c r="AA323" s="14">
        <v>0</v>
      </c>
      <c r="AB323" s="5">
        <v>0</v>
      </c>
    </row>
    <row r="324" spans="1:28" ht="24">
      <c r="A324" s="9">
        <v>2050</v>
      </c>
      <c r="B324" s="1" t="s">
        <v>317</v>
      </c>
      <c r="C324" s="1" t="s">
        <v>21</v>
      </c>
      <c r="D324" s="3" t="s">
        <v>318</v>
      </c>
      <c r="F324" s="10" t="s">
        <v>52</v>
      </c>
      <c r="G324" s="11">
        <v>10</v>
      </c>
      <c r="I324" s="12">
        <v>0</v>
      </c>
      <c r="J324" s="12">
        <v>0</v>
      </c>
      <c r="K324" s="12">
        <v>0</v>
      </c>
      <c r="L324" s="12">
        <v>0</v>
      </c>
      <c r="M324" s="12">
        <v>0</v>
      </c>
      <c r="N324" s="12">
        <v>0</v>
      </c>
      <c r="O324" s="4">
        <f t="shared" si="105"/>
        <v>0</v>
      </c>
      <c r="Q324" s="12">
        <f t="shared" si="106"/>
        <v>0</v>
      </c>
      <c r="R324" s="12">
        <f t="shared" si="107"/>
        <v>0</v>
      </c>
      <c r="S324" s="12">
        <f t="shared" si="108"/>
        <v>0</v>
      </c>
      <c r="T324" s="12">
        <f t="shared" si="109"/>
        <v>0</v>
      </c>
      <c r="U324" s="12">
        <f t="shared" si="110"/>
        <v>0</v>
      </c>
      <c r="V324" s="12">
        <f t="shared" si="111"/>
        <v>0</v>
      </c>
      <c r="W324" s="13">
        <f t="shared" si="112"/>
        <v>0</v>
      </c>
      <c r="X324" s="4">
        <f t="shared" si="113"/>
        <v>0</v>
      </c>
      <c r="AA324" s="14">
        <v>0</v>
      </c>
      <c r="AB324" s="5">
        <v>0</v>
      </c>
    </row>
    <row r="325" spans="1:28" ht="36">
      <c r="A325" s="9">
        <v>2060</v>
      </c>
      <c r="B325" s="1" t="s">
        <v>319</v>
      </c>
      <c r="C325" s="1" t="s">
        <v>21</v>
      </c>
      <c r="D325" s="3" t="s">
        <v>320</v>
      </c>
      <c r="F325" s="10" t="s">
        <v>63</v>
      </c>
      <c r="G325" s="11">
        <v>1</v>
      </c>
      <c r="I325" s="12">
        <v>0</v>
      </c>
      <c r="J325" s="12">
        <v>0</v>
      </c>
      <c r="K325" s="12">
        <v>0</v>
      </c>
      <c r="L325" s="12">
        <v>0</v>
      </c>
      <c r="M325" s="12">
        <v>0</v>
      </c>
      <c r="N325" s="12">
        <v>0</v>
      </c>
      <c r="O325" s="4">
        <f t="shared" si="105"/>
        <v>0</v>
      </c>
      <c r="Q325" s="12">
        <f t="shared" si="106"/>
        <v>0</v>
      </c>
      <c r="R325" s="12">
        <f t="shared" si="107"/>
        <v>0</v>
      </c>
      <c r="S325" s="12">
        <f t="shared" si="108"/>
        <v>0</v>
      </c>
      <c r="T325" s="12">
        <f t="shared" si="109"/>
        <v>0</v>
      </c>
      <c r="U325" s="12">
        <f t="shared" si="110"/>
        <v>0</v>
      </c>
      <c r="V325" s="12">
        <f t="shared" si="111"/>
        <v>0</v>
      </c>
      <c r="W325" s="13">
        <f t="shared" si="112"/>
        <v>0</v>
      </c>
      <c r="X325" s="4">
        <f t="shared" si="113"/>
        <v>0</v>
      </c>
      <c r="AA325" s="14">
        <v>0</v>
      </c>
      <c r="AB325" s="5">
        <v>0</v>
      </c>
    </row>
    <row r="326" spans="1:28" ht="24">
      <c r="A326" s="9">
        <v>2070</v>
      </c>
      <c r="B326" s="1" t="s">
        <v>224</v>
      </c>
      <c r="C326" s="1" t="s">
        <v>21</v>
      </c>
      <c r="D326" s="3" t="s">
        <v>225</v>
      </c>
      <c r="F326" s="10" t="s">
        <v>63</v>
      </c>
      <c r="G326" s="11">
        <v>1</v>
      </c>
      <c r="I326" s="12">
        <v>0</v>
      </c>
      <c r="J326" s="12">
        <v>0</v>
      </c>
      <c r="K326" s="12">
        <v>0</v>
      </c>
      <c r="L326" s="12">
        <v>0</v>
      </c>
      <c r="M326" s="12">
        <v>0</v>
      </c>
      <c r="N326" s="12">
        <v>0</v>
      </c>
      <c r="O326" s="4">
        <f t="shared" si="105"/>
        <v>0</v>
      </c>
      <c r="Q326" s="12">
        <f t="shared" si="106"/>
        <v>0</v>
      </c>
      <c r="R326" s="12">
        <f t="shared" si="107"/>
        <v>0</v>
      </c>
      <c r="S326" s="12">
        <f t="shared" si="108"/>
        <v>0</v>
      </c>
      <c r="T326" s="12">
        <f t="shared" si="109"/>
        <v>0</v>
      </c>
      <c r="U326" s="12">
        <f t="shared" si="110"/>
        <v>0</v>
      </c>
      <c r="V326" s="12">
        <f t="shared" si="111"/>
        <v>0</v>
      </c>
      <c r="W326" s="13">
        <f t="shared" si="112"/>
        <v>0</v>
      </c>
      <c r="X326" s="4">
        <f t="shared" si="113"/>
        <v>0</v>
      </c>
      <c r="AA326" s="14">
        <v>0</v>
      </c>
      <c r="AB326" s="5">
        <v>0</v>
      </c>
    </row>
    <row r="327" spans="1:28" ht="36">
      <c r="A327" s="9">
        <v>2080</v>
      </c>
      <c r="B327" s="1" t="s">
        <v>226</v>
      </c>
      <c r="C327" s="1" t="s">
        <v>21</v>
      </c>
      <c r="D327" s="3" t="s">
        <v>227</v>
      </c>
      <c r="F327" s="10" t="s">
        <v>63</v>
      </c>
      <c r="G327" s="11">
        <v>1</v>
      </c>
      <c r="I327" s="12">
        <v>0</v>
      </c>
      <c r="J327" s="12">
        <v>0</v>
      </c>
      <c r="K327" s="12">
        <v>0</v>
      </c>
      <c r="L327" s="12">
        <v>0</v>
      </c>
      <c r="M327" s="12">
        <v>0</v>
      </c>
      <c r="N327" s="12">
        <v>0</v>
      </c>
      <c r="O327" s="4">
        <f t="shared" si="105"/>
        <v>0</v>
      </c>
      <c r="Q327" s="12">
        <f t="shared" si="106"/>
        <v>0</v>
      </c>
      <c r="R327" s="12">
        <f t="shared" si="107"/>
        <v>0</v>
      </c>
      <c r="S327" s="12">
        <f t="shared" si="108"/>
        <v>0</v>
      </c>
      <c r="T327" s="12">
        <f t="shared" si="109"/>
        <v>0</v>
      </c>
      <c r="U327" s="12">
        <f t="shared" si="110"/>
        <v>0</v>
      </c>
      <c r="V327" s="12">
        <f t="shared" si="111"/>
        <v>0</v>
      </c>
      <c r="W327" s="13">
        <f t="shared" si="112"/>
        <v>0</v>
      </c>
      <c r="X327" s="4">
        <f t="shared" si="113"/>
        <v>0</v>
      </c>
      <c r="AA327" s="14">
        <v>0</v>
      </c>
      <c r="AB327" s="5">
        <v>0</v>
      </c>
    </row>
    <row r="328" spans="1:28" ht="36">
      <c r="A328" s="9">
        <v>2090</v>
      </c>
      <c r="B328" s="1" t="s">
        <v>226</v>
      </c>
      <c r="C328" s="1" t="s">
        <v>21</v>
      </c>
      <c r="D328" s="3" t="s">
        <v>228</v>
      </c>
      <c r="F328" s="10" t="s">
        <v>63</v>
      </c>
      <c r="G328" s="11">
        <v>1</v>
      </c>
      <c r="I328" s="12">
        <v>0</v>
      </c>
      <c r="J328" s="12">
        <v>0</v>
      </c>
      <c r="K328" s="12">
        <v>0</v>
      </c>
      <c r="L328" s="12">
        <v>0</v>
      </c>
      <c r="M328" s="12">
        <v>0</v>
      </c>
      <c r="N328" s="12">
        <v>0</v>
      </c>
      <c r="O328" s="4">
        <f t="shared" si="105"/>
        <v>0</v>
      </c>
      <c r="Q328" s="12">
        <f t="shared" si="106"/>
        <v>0</v>
      </c>
      <c r="R328" s="12">
        <f t="shared" si="107"/>
        <v>0</v>
      </c>
      <c r="S328" s="12">
        <f t="shared" si="108"/>
        <v>0</v>
      </c>
      <c r="T328" s="12">
        <f t="shared" si="109"/>
        <v>0</v>
      </c>
      <c r="U328" s="12">
        <f t="shared" si="110"/>
        <v>0</v>
      </c>
      <c r="V328" s="12">
        <f t="shared" si="111"/>
        <v>0</v>
      </c>
      <c r="W328" s="13">
        <f t="shared" si="112"/>
        <v>0</v>
      </c>
      <c r="X328" s="4">
        <f t="shared" si="113"/>
        <v>0</v>
      </c>
      <c r="AA328" s="14">
        <v>0</v>
      </c>
      <c r="AB328" s="5">
        <v>0</v>
      </c>
    </row>
    <row r="329" spans="1:28" ht="72">
      <c r="A329" s="9">
        <v>2100</v>
      </c>
      <c r="B329" s="1" t="s">
        <v>230</v>
      </c>
      <c r="C329" s="1" t="s">
        <v>21</v>
      </c>
      <c r="D329" s="3" t="s">
        <v>231</v>
      </c>
      <c r="F329" s="10" t="s">
        <v>63</v>
      </c>
      <c r="G329" s="11">
        <v>31</v>
      </c>
      <c r="I329" s="12">
        <v>0</v>
      </c>
      <c r="J329" s="12">
        <v>0</v>
      </c>
      <c r="K329" s="12">
        <v>0</v>
      </c>
      <c r="L329" s="12">
        <v>0</v>
      </c>
      <c r="M329" s="12">
        <v>0</v>
      </c>
      <c r="N329" s="12">
        <v>0</v>
      </c>
      <c r="O329" s="4">
        <f t="shared" si="105"/>
        <v>0</v>
      </c>
      <c r="Q329" s="12">
        <f t="shared" si="106"/>
        <v>0</v>
      </c>
      <c r="R329" s="12">
        <f t="shared" si="107"/>
        <v>0</v>
      </c>
      <c r="S329" s="12">
        <f t="shared" si="108"/>
        <v>0</v>
      </c>
      <c r="T329" s="12">
        <f t="shared" si="109"/>
        <v>0</v>
      </c>
      <c r="U329" s="12">
        <f t="shared" si="110"/>
        <v>0</v>
      </c>
      <c r="V329" s="12">
        <f t="shared" si="111"/>
        <v>0</v>
      </c>
      <c r="W329" s="13">
        <f t="shared" si="112"/>
        <v>0</v>
      </c>
      <c r="X329" s="4">
        <f t="shared" si="113"/>
        <v>0</v>
      </c>
      <c r="AA329" s="14">
        <v>0</v>
      </c>
      <c r="AB329" s="5">
        <v>0</v>
      </c>
    </row>
    <row r="330" spans="1:28" ht="36">
      <c r="A330" s="9">
        <v>2110</v>
      </c>
      <c r="B330" s="1" t="s">
        <v>230</v>
      </c>
      <c r="C330" s="1" t="s">
        <v>21</v>
      </c>
      <c r="D330" s="3" t="s">
        <v>321</v>
      </c>
      <c r="F330" s="10" t="s">
        <v>63</v>
      </c>
      <c r="G330" s="11">
        <v>40</v>
      </c>
      <c r="I330" s="12">
        <v>0</v>
      </c>
      <c r="J330" s="12">
        <v>0</v>
      </c>
      <c r="K330" s="12">
        <v>0</v>
      </c>
      <c r="L330" s="12">
        <v>0</v>
      </c>
      <c r="M330" s="12">
        <v>0</v>
      </c>
      <c r="N330" s="12">
        <v>0</v>
      </c>
      <c r="O330" s="4">
        <f t="shared" si="105"/>
        <v>0</v>
      </c>
      <c r="Q330" s="12">
        <f t="shared" si="106"/>
        <v>0</v>
      </c>
      <c r="R330" s="12">
        <f t="shared" si="107"/>
        <v>0</v>
      </c>
      <c r="S330" s="12">
        <f t="shared" si="108"/>
        <v>0</v>
      </c>
      <c r="T330" s="12">
        <f t="shared" si="109"/>
        <v>0</v>
      </c>
      <c r="U330" s="12">
        <f t="shared" si="110"/>
        <v>0</v>
      </c>
      <c r="V330" s="12">
        <f t="shared" si="111"/>
        <v>0</v>
      </c>
      <c r="W330" s="13">
        <f t="shared" si="112"/>
        <v>0</v>
      </c>
      <c r="X330" s="4">
        <f t="shared" si="113"/>
        <v>0</v>
      </c>
      <c r="AA330" s="14">
        <v>0</v>
      </c>
      <c r="AB330" s="5">
        <v>0</v>
      </c>
    </row>
    <row r="331" spans="1:28" ht="48">
      <c r="A331" s="9">
        <v>2120</v>
      </c>
      <c r="B331" s="1" t="s">
        <v>230</v>
      </c>
      <c r="C331" s="1" t="s">
        <v>21</v>
      </c>
      <c r="D331" s="3" t="s">
        <v>235</v>
      </c>
      <c r="F331" s="10" t="s">
        <v>63</v>
      </c>
      <c r="G331" s="11">
        <v>14</v>
      </c>
      <c r="I331" s="12">
        <v>0</v>
      </c>
      <c r="J331" s="12">
        <v>0</v>
      </c>
      <c r="K331" s="12">
        <v>0</v>
      </c>
      <c r="L331" s="12">
        <v>0</v>
      </c>
      <c r="M331" s="12">
        <v>0</v>
      </c>
      <c r="N331" s="12">
        <v>0</v>
      </c>
      <c r="O331" s="4">
        <f t="shared" si="105"/>
        <v>0</v>
      </c>
      <c r="Q331" s="12">
        <f t="shared" si="106"/>
        <v>0</v>
      </c>
      <c r="R331" s="12">
        <f t="shared" si="107"/>
        <v>0</v>
      </c>
      <c r="S331" s="12">
        <f t="shared" si="108"/>
        <v>0</v>
      </c>
      <c r="T331" s="12">
        <f t="shared" si="109"/>
        <v>0</v>
      </c>
      <c r="U331" s="12">
        <f t="shared" si="110"/>
        <v>0</v>
      </c>
      <c r="V331" s="12">
        <f t="shared" si="111"/>
        <v>0</v>
      </c>
      <c r="W331" s="13">
        <f t="shared" si="112"/>
        <v>0</v>
      </c>
      <c r="X331" s="4">
        <f t="shared" si="113"/>
        <v>0</v>
      </c>
      <c r="AA331" s="14">
        <v>0</v>
      </c>
      <c r="AB331" s="5">
        <v>0</v>
      </c>
    </row>
    <row r="332" spans="1:28" ht="36">
      <c r="A332" s="9">
        <v>2130</v>
      </c>
      <c r="B332" s="1" t="s">
        <v>230</v>
      </c>
      <c r="C332" s="1" t="s">
        <v>21</v>
      </c>
      <c r="D332" s="3" t="s">
        <v>236</v>
      </c>
      <c r="F332" s="10" t="s">
        <v>63</v>
      </c>
      <c r="G332" s="11">
        <v>15</v>
      </c>
      <c r="I332" s="12">
        <v>0</v>
      </c>
      <c r="J332" s="12">
        <v>0</v>
      </c>
      <c r="K332" s="12">
        <v>0</v>
      </c>
      <c r="L332" s="12">
        <v>0</v>
      </c>
      <c r="M332" s="12">
        <v>0</v>
      </c>
      <c r="N332" s="12">
        <v>0</v>
      </c>
      <c r="O332" s="4">
        <f t="shared" si="105"/>
        <v>0</v>
      </c>
      <c r="Q332" s="12">
        <f t="shared" si="106"/>
        <v>0</v>
      </c>
      <c r="R332" s="12">
        <f t="shared" si="107"/>
        <v>0</v>
      </c>
      <c r="S332" s="12">
        <f t="shared" si="108"/>
        <v>0</v>
      </c>
      <c r="T332" s="12">
        <f t="shared" si="109"/>
        <v>0</v>
      </c>
      <c r="U332" s="12">
        <f t="shared" si="110"/>
        <v>0</v>
      </c>
      <c r="V332" s="12">
        <f t="shared" si="111"/>
        <v>0</v>
      </c>
      <c r="W332" s="13">
        <f t="shared" si="112"/>
        <v>0</v>
      </c>
      <c r="X332" s="4">
        <f t="shared" si="113"/>
        <v>0</v>
      </c>
      <c r="AA332" s="14">
        <v>0</v>
      </c>
      <c r="AB332" s="5">
        <v>0</v>
      </c>
    </row>
    <row r="333" spans="1:28" ht="36">
      <c r="A333" s="9">
        <v>2140</v>
      </c>
      <c r="B333" s="1" t="s">
        <v>230</v>
      </c>
      <c r="C333" s="1" t="s">
        <v>21</v>
      </c>
      <c r="D333" s="3" t="s">
        <v>237</v>
      </c>
      <c r="F333" s="10" t="s">
        <v>63</v>
      </c>
      <c r="G333" s="11">
        <v>20</v>
      </c>
      <c r="I333" s="12">
        <v>0</v>
      </c>
      <c r="J333" s="12">
        <v>0</v>
      </c>
      <c r="K333" s="12">
        <v>0</v>
      </c>
      <c r="L333" s="12">
        <v>0</v>
      </c>
      <c r="M333" s="12">
        <v>0</v>
      </c>
      <c r="N333" s="12">
        <v>0</v>
      </c>
      <c r="O333" s="4">
        <f t="shared" si="105"/>
        <v>0</v>
      </c>
      <c r="Q333" s="12">
        <f t="shared" si="106"/>
        <v>0</v>
      </c>
      <c r="R333" s="12">
        <f t="shared" si="107"/>
        <v>0</v>
      </c>
      <c r="S333" s="12">
        <f t="shared" si="108"/>
        <v>0</v>
      </c>
      <c r="T333" s="12">
        <f t="shared" si="109"/>
        <v>0</v>
      </c>
      <c r="U333" s="12">
        <f t="shared" si="110"/>
        <v>0</v>
      </c>
      <c r="V333" s="12">
        <f t="shared" si="111"/>
        <v>0</v>
      </c>
      <c r="W333" s="13">
        <f t="shared" si="112"/>
        <v>0</v>
      </c>
      <c r="X333" s="4">
        <f t="shared" si="113"/>
        <v>0</v>
      </c>
      <c r="AA333" s="14">
        <v>0</v>
      </c>
      <c r="AB333" s="5">
        <v>0</v>
      </c>
    </row>
    <row r="334" spans="1:28" ht="48">
      <c r="A334" s="9">
        <v>2150</v>
      </c>
      <c r="B334" s="1" t="s">
        <v>238</v>
      </c>
      <c r="C334" s="1" t="s">
        <v>21</v>
      </c>
      <c r="D334" s="3" t="s">
        <v>239</v>
      </c>
      <c r="F334" s="10" t="s">
        <v>63</v>
      </c>
      <c r="G334" s="11">
        <v>20</v>
      </c>
      <c r="I334" s="12">
        <v>0</v>
      </c>
      <c r="J334" s="12">
        <v>0</v>
      </c>
      <c r="K334" s="12">
        <v>0</v>
      </c>
      <c r="L334" s="12">
        <v>0</v>
      </c>
      <c r="M334" s="12">
        <v>0</v>
      </c>
      <c r="N334" s="12">
        <v>0</v>
      </c>
      <c r="O334" s="4">
        <f t="shared" si="105"/>
        <v>0</v>
      </c>
      <c r="Q334" s="12">
        <f t="shared" si="106"/>
        <v>0</v>
      </c>
      <c r="R334" s="12">
        <f t="shared" si="107"/>
        <v>0</v>
      </c>
      <c r="S334" s="12">
        <f t="shared" si="108"/>
        <v>0</v>
      </c>
      <c r="T334" s="12">
        <f t="shared" si="109"/>
        <v>0</v>
      </c>
      <c r="U334" s="12">
        <f t="shared" si="110"/>
        <v>0</v>
      </c>
      <c r="V334" s="12">
        <f t="shared" si="111"/>
        <v>0</v>
      </c>
      <c r="W334" s="13">
        <f t="shared" si="112"/>
        <v>0</v>
      </c>
      <c r="X334" s="4">
        <f t="shared" si="113"/>
        <v>0</v>
      </c>
      <c r="AA334" s="14">
        <v>0</v>
      </c>
      <c r="AB334" s="5">
        <v>0</v>
      </c>
    </row>
    <row r="335" spans="1:28" ht="60">
      <c r="A335" s="9">
        <v>2160</v>
      </c>
      <c r="B335" s="1" t="s">
        <v>238</v>
      </c>
      <c r="C335" s="1" t="s">
        <v>21</v>
      </c>
      <c r="D335" s="3" t="s">
        <v>240</v>
      </c>
      <c r="F335" s="10" t="s">
        <v>63</v>
      </c>
      <c r="G335" s="11">
        <v>1</v>
      </c>
      <c r="I335" s="12">
        <v>0</v>
      </c>
      <c r="J335" s="12">
        <v>0</v>
      </c>
      <c r="K335" s="12">
        <v>0</v>
      </c>
      <c r="L335" s="12">
        <v>0</v>
      </c>
      <c r="M335" s="12">
        <v>0</v>
      </c>
      <c r="N335" s="12">
        <v>0</v>
      </c>
      <c r="O335" s="4">
        <f t="shared" si="105"/>
        <v>0</v>
      </c>
      <c r="Q335" s="12">
        <f t="shared" si="106"/>
        <v>0</v>
      </c>
      <c r="R335" s="12">
        <f t="shared" si="107"/>
        <v>0</v>
      </c>
      <c r="S335" s="12">
        <f t="shared" si="108"/>
        <v>0</v>
      </c>
      <c r="T335" s="12">
        <f t="shared" si="109"/>
        <v>0</v>
      </c>
      <c r="U335" s="12">
        <f t="shared" si="110"/>
        <v>0</v>
      </c>
      <c r="V335" s="12">
        <f t="shared" si="111"/>
        <v>0</v>
      </c>
      <c r="W335" s="13">
        <f t="shared" si="112"/>
        <v>0</v>
      </c>
      <c r="X335" s="4">
        <f t="shared" si="113"/>
        <v>0</v>
      </c>
      <c r="AA335" s="14">
        <v>0</v>
      </c>
      <c r="AB335" s="5">
        <v>0</v>
      </c>
    </row>
    <row r="336" spans="1:28" ht="60">
      <c r="A336" s="9">
        <v>2170</v>
      </c>
      <c r="B336" s="1" t="s">
        <v>241</v>
      </c>
      <c r="C336" s="1" t="s">
        <v>21</v>
      </c>
      <c r="D336" s="3" t="s">
        <v>242</v>
      </c>
      <c r="F336" s="10" t="s">
        <v>63</v>
      </c>
      <c r="G336" s="11">
        <v>3</v>
      </c>
      <c r="I336" s="12">
        <v>0</v>
      </c>
      <c r="J336" s="12">
        <v>0</v>
      </c>
      <c r="K336" s="12">
        <v>0</v>
      </c>
      <c r="L336" s="12">
        <v>0</v>
      </c>
      <c r="M336" s="12">
        <v>0</v>
      </c>
      <c r="N336" s="12">
        <v>0</v>
      </c>
      <c r="O336" s="4">
        <f t="shared" si="105"/>
        <v>0</v>
      </c>
      <c r="Q336" s="12">
        <f t="shared" si="106"/>
        <v>0</v>
      </c>
      <c r="R336" s="12">
        <f t="shared" si="107"/>
        <v>0</v>
      </c>
      <c r="S336" s="12">
        <f t="shared" si="108"/>
        <v>0</v>
      </c>
      <c r="T336" s="12">
        <f t="shared" si="109"/>
        <v>0</v>
      </c>
      <c r="U336" s="12">
        <f t="shared" si="110"/>
        <v>0</v>
      </c>
      <c r="V336" s="12">
        <f t="shared" si="111"/>
        <v>0</v>
      </c>
      <c r="W336" s="13">
        <f t="shared" si="112"/>
        <v>0</v>
      </c>
      <c r="X336" s="4">
        <f t="shared" si="113"/>
        <v>0</v>
      </c>
      <c r="AA336" s="14">
        <v>0</v>
      </c>
      <c r="AB336" s="5">
        <v>0</v>
      </c>
    </row>
    <row r="337" spans="1:28" ht="60">
      <c r="A337" s="9">
        <v>2180</v>
      </c>
      <c r="B337" s="1" t="s">
        <v>241</v>
      </c>
      <c r="C337" s="1" t="s">
        <v>21</v>
      </c>
      <c r="D337" s="3" t="s">
        <v>243</v>
      </c>
      <c r="F337" s="10" t="s">
        <v>63</v>
      </c>
      <c r="G337" s="11">
        <v>3</v>
      </c>
      <c r="I337" s="12">
        <v>0</v>
      </c>
      <c r="J337" s="12">
        <v>0</v>
      </c>
      <c r="K337" s="12">
        <v>0</v>
      </c>
      <c r="L337" s="12">
        <v>0</v>
      </c>
      <c r="M337" s="12">
        <v>0</v>
      </c>
      <c r="N337" s="12">
        <v>0</v>
      </c>
      <c r="O337" s="4">
        <f t="shared" si="105"/>
        <v>0</v>
      </c>
      <c r="Q337" s="12">
        <f t="shared" si="106"/>
        <v>0</v>
      </c>
      <c r="R337" s="12">
        <f t="shared" si="107"/>
        <v>0</v>
      </c>
      <c r="S337" s="12">
        <f t="shared" si="108"/>
        <v>0</v>
      </c>
      <c r="T337" s="12">
        <f t="shared" si="109"/>
        <v>0</v>
      </c>
      <c r="U337" s="12">
        <f t="shared" si="110"/>
        <v>0</v>
      </c>
      <c r="V337" s="12">
        <f t="shared" si="111"/>
        <v>0</v>
      </c>
      <c r="W337" s="13">
        <f t="shared" si="112"/>
        <v>0</v>
      </c>
      <c r="X337" s="4">
        <f t="shared" si="113"/>
        <v>0</v>
      </c>
      <c r="AA337" s="14">
        <v>0</v>
      </c>
      <c r="AB337" s="5">
        <v>0</v>
      </c>
    </row>
    <row r="338" spans="1:28" ht="12.75">
      <c r="F338" s="22" t="s">
        <v>47</v>
      </c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15">
        <f t="shared" ref="Q338:X338" si="114">SUM(Q310:Q337)</f>
        <v>0</v>
      </c>
      <c r="R338" s="15">
        <f t="shared" si="114"/>
        <v>0</v>
      </c>
      <c r="S338" s="15">
        <f t="shared" si="114"/>
        <v>0</v>
      </c>
      <c r="T338" s="15">
        <f t="shared" si="114"/>
        <v>0</v>
      </c>
      <c r="U338" s="15">
        <f t="shared" si="114"/>
        <v>0</v>
      </c>
      <c r="V338" s="15">
        <f t="shared" si="114"/>
        <v>0</v>
      </c>
      <c r="W338" s="16">
        <f t="shared" si="114"/>
        <v>0</v>
      </c>
      <c r="X338" s="17">
        <f t="shared" si="114"/>
        <v>0</v>
      </c>
      <c r="AB338" s="18">
        <v>0</v>
      </c>
    </row>
    <row r="340" spans="1:28" ht="12.75">
      <c r="A340" s="22" t="s">
        <v>322</v>
      </c>
      <c r="B340" s="20"/>
      <c r="C340" s="23" t="s">
        <v>323</v>
      </c>
      <c r="D340" s="20"/>
      <c r="E340" s="20"/>
    </row>
    <row r="341" spans="1:28" ht="24">
      <c r="A341" s="9">
        <v>2190</v>
      </c>
      <c r="B341" s="1" t="s">
        <v>230</v>
      </c>
      <c r="C341" s="1" t="s">
        <v>21</v>
      </c>
      <c r="D341" s="3" t="s">
        <v>324</v>
      </c>
      <c r="F341" s="10" t="s">
        <v>63</v>
      </c>
      <c r="G341" s="11">
        <v>120</v>
      </c>
      <c r="I341" s="12">
        <v>0</v>
      </c>
      <c r="J341" s="12">
        <v>0</v>
      </c>
      <c r="K341" s="12">
        <v>0</v>
      </c>
      <c r="L341" s="12">
        <v>0</v>
      </c>
      <c r="M341" s="12">
        <v>0</v>
      </c>
      <c r="N341" s="12">
        <v>0</v>
      </c>
      <c r="O341" s="4">
        <f t="shared" ref="O341:O350" si="115">SUM(I341:N341)</f>
        <v>0</v>
      </c>
      <c r="Q341" s="12">
        <f t="shared" ref="Q341:Q350" si="116">G341*I341</f>
        <v>0</v>
      </c>
      <c r="R341" s="12">
        <f t="shared" ref="R341:R350" si="117">G341*J341</f>
        <v>0</v>
      </c>
      <c r="S341" s="12">
        <f t="shared" ref="S341:S350" si="118">G341*K341</f>
        <v>0</v>
      </c>
      <c r="T341" s="12">
        <f t="shared" ref="T341:T350" si="119">G341*L341</f>
        <v>0</v>
      </c>
      <c r="U341" s="12">
        <f t="shared" ref="U341:U350" si="120">G341*M341</f>
        <v>0</v>
      </c>
      <c r="V341" s="12">
        <f t="shared" ref="V341:V350" si="121">G341*N341</f>
        <v>0</v>
      </c>
      <c r="W341" s="13">
        <f t="shared" ref="W341:W350" si="122">G341*O341</f>
        <v>0</v>
      </c>
      <c r="X341" s="4">
        <f t="shared" ref="X341:X350" si="123">ROUND(W341,2)</f>
        <v>0</v>
      </c>
      <c r="AA341" s="14">
        <v>0</v>
      </c>
      <c r="AB341" s="5">
        <v>0</v>
      </c>
    </row>
    <row r="342" spans="1:28" ht="24">
      <c r="A342" s="9">
        <v>2200</v>
      </c>
      <c r="B342" s="1" t="s">
        <v>230</v>
      </c>
      <c r="C342" s="1" t="s">
        <v>21</v>
      </c>
      <c r="D342" s="3" t="s">
        <v>325</v>
      </c>
      <c r="F342" s="10" t="s">
        <v>63</v>
      </c>
      <c r="G342" s="11">
        <v>30</v>
      </c>
      <c r="I342" s="12">
        <v>0</v>
      </c>
      <c r="J342" s="12">
        <v>0</v>
      </c>
      <c r="K342" s="12">
        <v>0</v>
      </c>
      <c r="L342" s="12">
        <v>0</v>
      </c>
      <c r="M342" s="12">
        <v>0</v>
      </c>
      <c r="N342" s="12">
        <v>0</v>
      </c>
      <c r="O342" s="4">
        <f t="shared" si="115"/>
        <v>0</v>
      </c>
      <c r="Q342" s="12">
        <f t="shared" si="116"/>
        <v>0</v>
      </c>
      <c r="R342" s="12">
        <f t="shared" si="117"/>
        <v>0</v>
      </c>
      <c r="S342" s="12">
        <f t="shared" si="118"/>
        <v>0</v>
      </c>
      <c r="T342" s="12">
        <f t="shared" si="119"/>
        <v>0</v>
      </c>
      <c r="U342" s="12">
        <f t="shared" si="120"/>
        <v>0</v>
      </c>
      <c r="V342" s="12">
        <f t="shared" si="121"/>
        <v>0</v>
      </c>
      <c r="W342" s="13">
        <f t="shared" si="122"/>
        <v>0</v>
      </c>
      <c r="X342" s="4">
        <f t="shared" si="123"/>
        <v>0</v>
      </c>
      <c r="AA342" s="14">
        <v>0</v>
      </c>
      <c r="AB342" s="5">
        <v>0</v>
      </c>
    </row>
    <row r="343" spans="1:28" ht="36">
      <c r="A343" s="9">
        <v>2210</v>
      </c>
      <c r="B343" s="1" t="s">
        <v>238</v>
      </c>
      <c r="C343" s="1" t="s">
        <v>21</v>
      </c>
      <c r="D343" s="3" t="s">
        <v>326</v>
      </c>
      <c r="F343" s="10" t="s">
        <v>63</v>
      </c>
      <c r="G343" s="11">
        <v>10</v>
      </c>
      <c r="I343" s="12">
        <v>0</v>
      </c>
      <c r="J343" s="12">
        <v>0</v>
      </c>
      <c r="K343" s="12">
        <v>0</v>
      </c>
      <c r="L343" s="12">
        <v>0</v>
      </c>
      <c r="M343" s="12">
        <v>0</v>
      </c>
      <c r="N343" s="12">
        <v>0</v>
      </c>
      <c r="O343" s="4">
        <f t="shared" si="115"/>
        <v>0</v>
      </c>
      <c r="Q343" s="12">
        <f t="shared" si="116"/>
        <v>0</v>
      </c>
      <c r="R343" s="12">
        <f t="shared" si="117"/>
        <v>0</v>
      </c>
      <c r="S343" s="12">
        <f t="shared" si="118"/>
        <v>0</v>
      </c>
      <c r="T343" s="12">
        <f t="shared" si="119"/>
        <v>0</v>
      </c>
      <c r="U343" s="12">
        <f t="shared" si="120"/>
        <v>0</v>
      </c>
      <c r="V343" s="12">
        <f t="shared" si="121"/>
        <v>0</v>
      </c>
      <c r="W343" s="13">
        <f t="shared" si="122"/>
        <v>0</v>
      </c>
      <c r="X343" s="4">
        <f t="shared" si="123"/>
        <v>0</v>
      </c>
      <c r="AA343" s="14">
        <v>0</v>
      </c>
      <c r="AB343" s="5">
        <v>0</v>
      </c>
    </row>
    <row r="344" spans="1:28" ht="60">
      <c r="A344" s="9">
        <v>2220</v>
      </c>
      <c r="B344" s="1" t="s">
        <v>238</v>
      </c>
      <c r="C344" s="1" t="s">
        <v>21</v>
      </c>
      <c r="D344" s="3" t="s">
        <v>327</v>
      </c>
      <c r="F344" s="10" t="s">
        <v>63</v>
      </c>
      <c r="G344" s="11">
        <v>2</v>
      </c>
      <c r="I344" s="12">
        <v>0</v>
      </c>
      <c r="J344" s="12">
        <v>0</v>
      </c>
      <c r="K344" s="12">
        <v>0</v>
      </c>
      <c r="L344" s="12">
        <v>0</v>
      </c>
      <c r="M344" s="12">
        <v>0</v>
      </c>
      <c r="N344" s="12">
        <v>0</v>
      </c>
      <c r="O344" s="4">
        <f t="shared" si="115"/>
        <v>0</v>
      </c>
      <c r="Q344" s="12">
        <f t="shared" si="116"/>
        <v>0</v>
      </c>
      <c r="R344" s="12">
        <f t="shared" si="117"/>
        <v>0</v>
      </c>
      <c r="S344" s="12">
        <f t="shared" si="118"/>
        <v>0</v>
      </c>
      <c r="T344" s="12">
        <f t="shared" si="119"/>
        <v>0</v>
      </c>
      <c r="U344" s="12">
        <f t="shared" si="120"/>
        <v>0</v>
      </c>
      <c r="V344" s="12">
        <f t="shared" si="121"/>
        <v>0</v>
      </c>
      <c r="W344" s="13">
        <f t="shared" si="122"/>
        <v>0</v>
      </c>
      <c r="X344" s="4">
        <f t="shared" si="123"/>
        <v>0</v>
      </c>
      <c r="AA344" s="14">
        <v>0</v>
      </c>
      <c r="AB344" s="5">
        <v>0</v>
      </c>
    </row>
    <row r="345" spans="1:28" ht="60">
      <c r="A345" s="9">
        <v>2230</v>
      </c>
      <c r="B345" s="1" t="s">
        <v>238</v>
      </c>
      <c r="C345" s="1" t="s">
        <v>21</v>
      </c>
      <c r="D345" s="3" t="s">
        <v>328</v>
      </c>
      <c r="F345" s="10" t="s">
        <v>63</v>
      </c>
      <c r="G345" s="11">
        <v>2</v>
      </c>
      <c r="I345" s="12">
        <v>0</v>
      </c>
      <c r="J345" s="12">
        <v>0</v>
      </c>
      <c r="K345" s="12">
        <v>0</v>
      </c>
      <c r="L345" s="12">
        <v>0</v>
      </c>
      <c r="M345" s="12">
        <v>0</v>
      </c>
      <c r="N345" s="12">
        <v>0</v>
      </c>
      <c r="O345" s="4">
        <f t="shared" si="115"/>
        <v>0</v>
      </c>
      <c r="Q345" s="12">
        <f t="shared" si="116"/>
        <v>0</v>
      </c>
      <c r="R345" s="12">
        <f t="shared" si="117"/>
        <v>0</v>
      </c>
      <c r="S345" s="12">
        <f t="shared" si="118"/>
        <v>0</v>
      </c>
      <c r="T345" s="12">
        <f t="shared" si="119"/>
        <v>0</v>
      </c>
      <c r="U345" s="12">
        <f t="shared" si="120"/>
        <v>0</v>
      </c>
      <c r="V345" s="12">
        <f t="shared" si="121"/>
        <v>0</v>
      </c>
      <c r="W345" s="13">
        <f t="shared" si="122"/>
        <v>0</v>
      </c>
      <c r="X345" s="4">
        <f t="shared" si="123"/>
        <v>0</v>
      </c>
      <c r="AA345" s="14">
        <v>0</v>
      </c>
      <c r="AB345" s="5">
        <v>0</v>
      </c>
    </row>
    <row r="346" spans="1:28" ht="60">
      <c r="A346" s="9">
        <v>2240</v>
      </c>
      <c r="B346" s="1" t="s">
        <v>238</v>
      </c>
      <c r="C346" s="1" t="s">
        <v>21</v>
      </c>
      <c r="D346" s="3" t="s">
        <v>329</v>
      </c>
      <c r="F346" s="10" t="s">
        <v>63</v>
      </c>
      <c r="G346" s="11">
        <v>2</v>
      </c>
      <c r="I346" s="12">
        <v>0</v>
      </c>
      <c r="J346" s="12">
        <v>0</v>
      </c>
      <c r="K346" s="12">
        <v>0</v>
      </c>
      <c r="L346" s="12">
        <v>0</v>
      </c>
      <c r="M346" s="12">
        <v>0</v>
      </c>
      <c r="N346" s="12">
        <v>0</v>
      </c>
      <c r="O346" s="4">
        <f t="shared" si="115"/>
        <v>0</v>
      </c>
      <c r="Q346" s="12">
        <f t="shared" si="116"/>
        <v>0</v>
      </c>
      <c r="R346" s="12">
        <f t="shared" si="117"/>
        <v>0</v>
      </c>
      <c r="S346" s="12">
        <f t="shared" si="118"/>
        <v>0</v>
      </c>
      <c r="T346" s="12">
        <f t="shared" si="119"/>
        <v>0</v>
      </c>
      <c r="U346" s="12">
        <f t="shared" si="120"/>
        <v>0</v>
      </c>
      <c r="V346" s="12">
        <f t="shared" si="121"/>
        <v>0</v>
      </c>
      <c r="W346" s="13">
        <f t="shared" si="122"/>
        <v>0</v>
      </c>
      <c r="X346" s="4">
        <f t="shared" si="123"/>
        <v>0</v>
      </c>
      <c r="AA346" s="14">
        <v>0</v>
      </c>
      <c r="AB346" s="5">
        <v>0</v>
      </c>
    </row>
    <row r="347" spans="1:28" ht="48">
      <c r="A347" s="9">
        <v>2250</v>
      </c>
      <c r="B347" s="1" t="s">
        <v>241</v>
      </c>
      <c r="C347" s="1" t="s">
        <v>21</v>
      </c>
      <c r="D347" s="3" t="s">
        <v>330</v>
      </c>
      <c r="F347" s="10" t="s">
        <v>63</v>
      </c>
      <c r="G347" s="11">
        <v>5</v>
      </c>
      <c r="I347" s="12">
        <v>0</v>
      </c>
      <c r="J347" s="12">
        <v>0</v>
      </c>
      <c r="K347" s="12">
        <v>0</v>
      </c>
      <c r="L347" s="12">
        <v>0</v>
      </c>
      <c r="M347" s="12">
        <v>0</v>
      </c>
      <c r="N347" s="12">
        <v>0</v>
      </c>
      <c r="O347" s="4">
        <f t="shared" si="115"/>
        <v>0</v>
      </c>
      <c r="Q347" s="12">
        <f t="shared" si="116"/>
        <v>0</v>
      </c>
      <c r="R347" s="12">
        <f t="shared" si="117"/>
        <v>0</v>
      </c>
      <c r="S347" s="12">
        <f t="shared" si="118"/>
        <v>0</v>
      </c>
      <c r="T347" s="12">
        <f t="shared" si="119"/>
        <v>0</v>
      </c>
      <c r="U347" s="12">
        <f t="shared" si="120"/>
        <v>0</v>
      </c>
      <c r="V347" s="12">
        <f t="shared" si="121"/>
        <v>0</v>
      </c>
      <c r="W347" s="13">
        <f t="shared" si="122"/>
        <v>0</v>
      </c>
      <c r="X347" s="4">
        <f t="shared" si="123"/>
        <v>0</v>
      </c>
      <c r="AA347" s="14">
        <v>0</v>
      </c>
      <c r="AB347" s="5">
        <v>0</v>
      </c>
    </row>
    <row r="348" spans="1:28" ht="60">
      <c r="A348" s="9">
        <v>2260</v>
      </c>
      <c r="B348" s="1" t="s">
        <v>241</v>
      </c>
      <c r="C348" s="1" t="s">
        <v>21</v>
      </c>
      <c r="D348" s="3" t="s">
        <v>331</v>
      </c>
      <c r="F348" s="10" t="s">
        <v>63</v>
      </c>
      <c r="G348" s="11">
        <v>5</v>
      </c>
      <c r="I348" s="12">
        <v>0</v>
      </c>
      <c r="J348" s="12">
        <v>0</v>
      </c>
      <c r="K348" s="12">
        <v>0</v>
      </c>
      <c r="L348" s="12">
        <v>0</v>
      </c>
      <c r="M348" s="12">
        <v>0</v>
      </c>
      <c r="N348" s="12">
        <v>0</v>
      </c>
      <c r="O348" s="4">
        <f t="shared" si="115"/>
        <v>0</v>
      </c>
      <c r="Q348" s="12">
        <f t="shared" si="116"/>
        <v>0</v>
      </c>
      <c r="R348" s="12">
        <f t="shared" si="117"/>
        <v>0</v>
      </c>
      <c r="S348" s="12">
        <f t="shared" si="118"/>
        <v>0</v>
      </c>
      <c r="T348" s="12">
        <f t="shared" si="119"/>
        <v>0</v>
      </c>
      <c r="U348" s="12">
        <f t="shared" si="120"/>
        <v>0</v>
      </c>
      <c r="V348" s="12">
        <f t="shared" si="121"/>
        <v>0</v>
      </c>
      <c r="W348" s="13">
        <f t="shared" si="122"/>
        <v>0</v>
      </c>
      <c r="X348" s="4">
        <f t="shared" si="123"/>
        <v>0</v>
      </c>
      <c r="AA348" s="14">
        <v>0</v>
      </c>
      <c r="AB348" s="5">
        <v>0</v>
      </c>
    </row>
    <row r="349" spans="1:28" ht="60">
      <c r="A349" s="9">
        <v>2270</v>
      </c>
      <c r="B349" s="1" t="s">
        <v>205</v>
      </c>
      <c r="C349" s="1" t="s">
        <v>21</v>
      </c>
      <c r="D349" s="3" t="s">
        <v>332</v>
      </c>
      <c r="F349" s="10" t="s">
        <v>63</v>
      </c>
      <c r="G349" s="11">
        <v>5</v>
      </c>
      <c r="I349" s="12">
        <v>0</v>
      </c>
      <c r="J349" s="12">
        <v>0</v>
      </c>
      <c r="K349" s="12">
        <v>0</v>
      </c>
      <c r="L349" s="12">
        <v>0</v>
      </c>
      <c r="M349" s="12">
        <v>0</v>
      </c>
      <c r="N349" s="12">
        <v>0</v>
      </c>
      <c r="O349" s="4">
        <f t="shared" si="115"/>
        <v>0</v>
      </c>
      <c r="Q349" s="12">
        <f t="shared" si="116"/>
        <v>0</v>
      </c>
      <c r="R349" s="12">
        <f t="shared" si="117"/>
        <v>0</v>
      </c>
      <c r="S349" s="12">
        <f t="shared" si="118"/>
        <v>0</v>
      </c>
      <c r="T349" s="12">
        <f t="shared" si="119"/>
        <v>0</v>
      </c>
      <c r="U349" s="12">
        <f t="shared" si="120"/>
        <v>0</v>
      </c>
      <c r="V349" s="12">
        <f t="shared" si="121"/>
        <v>0</v>
      </c>
      <c r="W349" s="13">
        <f t="shared" si="122"/>
        <v>0</v>
      </c>
      <c r="X349" s="4">
        <f t="shared" si="123"/>
        <v>0</v>
      </c>
      <c r="AA349" s="14">
        <v>0</v>
      </c>
      <c r="AB349" s="5">
        <v>0</v>
      </c>
    </row>
    <row r="350" spans="1:28" ht="48">
      <c r="A350" s="9">
        <v>2280</v>
      </c>
      <c r="B350" s="1" t="s">
        <v>205</v>
      </c>
      <c r="C350" s="1" t="s">
        <v>21</v>
      </c>
      <c r="D350" s="3" t="s">
        <v>333</v>
      </c>
      <c r="F350" s="10" t="s">
        <v>63</v>
      </c>
      <c r="G350" s="11">
        <v>1</v>
      </c>
      <c r="I350" s="12">
        <v>0</v>
      </c>
      <c r="J350" s="12">
        <v>0</v>
      </c>
      <c r="K350" s="12">
        <v>0</v>
      </c>
      <c r="L350" s="12">
        <v>0</v>
      </c>
      <c r="M350" s="12">
        <v>0</v>
      </c>
      <c r="N350" s="12">
        <v>0</v>
      </c>
      <c r="O350" s="4">
        <f t="shared" si="115"/>
        <v>0</v>
      </c>
      <c r="Q350" s="12">
        <f t="shared" si="116"/>
        <v>0</v>
      </c>
      <c r="R350" s="12">
        <f t="shared" si="117"/>
        <v>0</v>
      </c>
      <c r="S350" s="12">
        <f t="shared" si="118"/>
        <v>0</v>
      </c>
      <c r="T350" s="12">
        <f t="shared" si="119"/>
        <v>0</v>
      </c>
      <c r="U350" s="12">
        <f t="shared" si="120"/>
        <v>0</v>
      </c>
      <c r="V350" s="12">
        <f t="shared" si="121"/>
        <v>0</v>
      </c>
      <c r="W350" s="13">
        <f t="shared" si="122"/>
        <v>0</v>
      </c>
      <c r="X350" s="4">
        <f t="shared" si="123"/>
        <v>0</v>
      </c>
      <c r="AA350" s="14">
        <v>0</v>
      </c>
      <c r="AB350" s="5">
        <v>0</v>
      </c>
    </row>
    <row r="351" spans="1:28" ht="12.75">
      <c r="F351" s="22" t="s">
        <v>47</v>
      </c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15">
        <f t="shared" ref="Q351:X351" si="124">SUM(Q341:Q350)</f>
        <v>0</v>
      </c>
      <c r="R351" s="15">
        <f t="shared" si="124"/>
        <v>0</v>
      </c>
      <c r="S351" s="15">
        <f t="shared" si="124"/>
        <v>0</v>
      </c>
      <c r="T351" s="15">
        <f t="shared" si="124"/>
        <v>0</v>
      </c>
      <c r="U351" s="15">
        <f t="shared" si="124"/>
        <v>0</v>
      </c>
      <c r="V351" s="15">
        <f t="shared" si="124"/>
        <v>0</v>
      </c>
      <c r="W351" s="16">
        <f t="shared" si="124"/>
        <v>0</v>
      </c>
      <c r="X351" s="17">
        <f t="shared" si="124"/>
        <v>0</v>
      </c>
      <c r="AB351" s="18">
        <v>0</v>
      </c>
    </row>
    <row r="353" spans="1:28" ht="12.75">
      <c r="A353" s="22" t="s">
        <v>334</v>
      </c>
      <c r="B353" s="20"/>
      <c r="C353" s="23" t="s">
        <v>335</v>
      </c>
      <c r="D353" s="20"/>
      <c r="E353" s="20"/>
    </row>
    <row r="354" spans="1:28" ht="96">
      <c r="A354" s="9">
        <v>2290</v>
      </c>
      <c r="B354" s="1" t="s">
        <v>245</v>
      </c>
      <c r="C354" s="1" t="s">
        <v>21</v>
      </c>
      <c r="D354" s="3" t="s">
        <v>246</v>
      </c>
      <c r="F354" s="10" t="s">
        <v>60</v>
      </c>
      <c r="G354" s="11">
        <v>457.5</v>
      </c>
      <c r="I354" s="12">
        <v>0</v>
      </c>
      <c r="J354" s="12">
        <v>0</v>
      </c>
      <c r="K354" s="12">
        <v>0</v>
      </c>
      <c r="L354" s="12">
        <v>0</v>
      </c>
      <c r="M354" s="12">
        <v>0</v>
      </c>
      <c r="N354" s="12">
        <v>0</v>
      </c>
      <c r="O354" s="4">
        <f t="shared" ref="O354:O378" si="125">SUM(I354:N354)</f>
        <v>0</v>
      </c>
      <c r="Q354" s="12">
        <f t="shared" ref="Q354:Q378" si="126">G354*I354</f>
        <v>0</v>
      </c>
      <c r="R354" s="12">
        <f t="shared" ref="R354:R378" si="127">G354*J354</f>
        <v>0</v>
      </c>
      <c r="S354" s="12">
        <f t="shared" ref="S354:S378" si="128">G354*K354</f>
        <v>0</v>
      </c>
      <c r="T354" s="12">
        <f t="shared" ref="T354:T378" si="129">G354*L354</f>
        <v>0</v>
      </c>
      <c r="U354" s="12">
        <f t="shared" ref="U354:U378" si="130">G354*M354</f>
        <v>0</v>
      </c>
      <c r="V354" s="12">
        <f t="shared" ref="V354:V378" si="131">G354*N354</f>
        <v>0</v>
      </c>
      <c r="W354" s="13">
        <f t="shared" ref="W354:W378" si="132">G354*O354</f>
        <v>0</v>
      </c>
      <c r="X354" s="4">
        <f t="shared" ref="X354:X378" si="133">ROUND(W354,2)</f>
        <v>0</v>
      </c>
      <c r="AA354" s="14">
        <v>0</v>
      </c>
      <c r="AB354" s="5">
        <v>0</v>
      </c>
    </row>
    <row r="355" spans="1:28" ht="24">
      <c r="A355" s="9">
        <v>2300</v>
      </c>
      <c r="B355" s="1" t="s">
        <v>72</v>
      </c>
      <c r="C355" s="1" t="s">
        <v>21</v>
      </c>
      <c r="D355" s="3" t="s">
        <v>336</v>
      </c>
      <c r="F355" s="10" t="s">
        <v>60</v>
      </c>
      <c r="G355" s="11">
        <v>457.5</v>
      </c>
      <c r="I355" s="12">
        <v>0</v>
      </c>
      <c r="J355" s="12">
        <v>0</v>
      </c>
      <c r="K355" s="12">
        <v>0</v>
      </c>
      <c r="L355" s="12">
        <v>0</v>
      </c>
      <c r="M355" s="12">
        <v>0</v>
      </c>
      <c r="N355" s="12">
        <v>0</v>
      </c>
      <c r="O355" s="4">
        <f t="shared" si="125"/>
        <v>0</v>
      </c>
      <c r="Q355" s="12">
        <f t="shared" si="126"/>
        <v>0</v>
      </c>
      <c r="R355" s="12">
        <f t="shared" si="127"/>
        <v>0</v>
      </c>
      <c r="S355" s="12">
        <f t="shared" si="128"/>
        <v>0</v>
      </c>
      <c r="T355" s="12">
        <f t="shared" si="129"/>
        <v>0</v>
      </c>
      <c r="U355" s="12">
        <f t="shared" si="130"/>
        <v>0</v>
      </c>
      <c r="V355" s="12">
        <f t="shared" si="131"/>
        <v>0</v>
      </c>
      <c r="W355" s="13">
        <f t="shared" si="132"/>
        <v>0</v>
      </c>
      <c r="X355" s="4">
        <f t="shared" si="133"/>
        <v>0</v>
      </c>
      <c r="AA355" s="14">
        <v>0</v>
      </c>
      <c r="AB355" s="5">
        <v>0</v>
      </c>
    </row>
    <row r="356" spans="1:28" ht="24">
      <c r="A356" s="9">
        <v>2310</v>
      </c>
      <c r="B356" s="1" t="s">
        <v>192</v>
      </c>
      <c r="C356" s="1" t="s">
        <v>21</v>
      </c>
      <c r="D356" s="3" t="s">
        <v>247</v>
      </c>
      <c r="F356" s="10" t="s">
        <v>60</v>
      </c>
      <c r="G356" s="11">
        <v>163.5</v>
      </c>
      <c r="I356" s="12">
        <v>0</v>
      </c>
      <c r="J356" s="12">
        <v>0</v>
      </c>
      <c r="K356" s="12">
        <v>0</v>
      </c>
      <c r="L356" s="12">
        <v>0</v>
      </c>
      <c r="M356" s="12">
        <v>0</v>
      </c>
      <c r="N356" s="12">
        <v>0</v>
      </c>
      <c r="O356" s="4">
        <f t="shared" si="125"/>
        <v>0</v>
      </c>
      <c r="Q356" s="12">
        <f t="shared" si="126"/>
        <v>0</v>
      </c>
      <c r="R356" s="12">
        <f t="shared" si="127"/>
        <v>0</v>
      </c>
      <c r="S356" s="12">
        <f t="shared" si="128"/>
        <v>0</v>
      </c>
      <c r="T356" s="12">
        <f t="shared" si="129"/>
        <v>0</v>
      </c>
      <c r="U356" s="12">
        <f t="shared" si="130"/>
        <v>0</v>
      </c>
      <c r="V356" s="12">
        <f t="shared" si="131"/>
        <v>0</v>
      </c>
      <c r="W356" s="13">
        <f t="shared" si="132"/>
        <v>0</v>
      </c>
      <c r="X356" s="4">
        <f t="shared" si="133"/>
        <v>0</v>
      </c>
      <c r="AA356" s="14">
        <v>0</v>
      </c>
      <c r="AB356" s="5">
        <v>0</v>
      </c>
    </row>
    <row r="357" spans="1:28" ht="12">
      <c r="A357" s="9">
        <v>2320</v>
      </c>
      <c r="B357" s="1" t="s">
        <v>248</v>
      </c>
      <c r="C357" s="1" t="s">
        <v>21</v>
      </c>
      <c r="D357" s="3" t="s">
        <v>249</v>
      </c>
      <c r="F357" s="10" t="s">
        <v>60</v>
      </c>
      <c r="G357" s="11">
        <v>0.9</v>
      </c>
      <c r="I357" s="12">
        <v>0</v>
      </c>
      <c r="J357" s="12">
        <v>0</v>
      </c>
      <c r="K357" s="12">
        <v>0</v>
      </c>
      <c r="L357" s="12">
        <v>0</v>
      </c>
      <c r="M357" s="12">
        <v>0</v>
      </c>
      <c r="N357" s="12">
        <v>0</v>
      </c>
      <c r="O357" s="4">
        <f t="shared" si="125"/>
        <v>0</v>
      </c>
      <c r="Q357" s="12">
        <f t="shared" si="126"/>
        <v>0</v>
      </c>
      <c r="R357" s="12">
        <f t="shared" si="127"/>
        <v>0</v>
      </c>
      <c r="S357" s="12">
        <f t="shared" si="128"/>
        <v>0</v>
      </c>
      <c r="T357" s="12">
        <f t="shared" si="129"/>
        <v>0</v>
      </c>
      <c r="U357" s="12">
        <f t="shared" si="130"/>
        <v>0</v>
      </c>
      <c r="V357" s="12">
        <f t="shared" si="131"/>
        <v>0</v>
      </c>
      <c r="W357" s="13">
        <f t="shared" si="132"/>
        <v>0</v>
      </c>
      <c r="X357" s="4">
        <f t="shared" si="133"/>
        <v>0</v>
      </c>
      <c r="AA357" s="14">
        <v>0</v>
      </c>
      <c r="AB357" s="5">
        <v>0</v>
      </c>
    </row>
    <row r="358" spans="1:28" ht="36">
      <c r="A358" s="9">
        <v>2330</v>
      </c>
      <c r="B358" s="1" t="s">
        <v>198</v>
      </c>
      <c r="C358" s="1" t="s">
        <v>21</v>
      </c>
      <c r="D358" s="3" t="s">
        <v>250</v>
      </c>
      <c r="F358" s="10" t="s">
        <v>60</v>
      </c>
      <c r="G358" s="11">
        <v>269.755</v>
      </c>
      <c r="I358" s="12">
        <v>0</v>
      </c>
      <c r="J358" s="12">
        <v>0</v>
      </c>
      <c r="K358" s="12">
        <v>0</v>
      </c>
      <c r="L358" s="12">
        <v>0</v>
      </c>
      <c r="M358" s="12">
        <v>0</v>
      </c>
      <c r="N358" s="12">
        <v>0</v>
      </c>
      <c r="O358" s="4">
        <f t="shared" si="125"/>
        <v>0</v>
      </c>
      <c r="Q358" s="12">
        <f t="shared" si="126"/>
        <v>0</v>
      </c>
      <c r="R358" s="12">
        <f t="shared" si="127"/>
        <v>0</v>
      </c>
      <c r="S358" s="12">
        <f t="shared" si="128"/>
        <v>0</v>
      </c>
      <c r="T358" s="12">
        <f t="shared" si="129"/>
        <v>0</v>
      </c>
      <c r="U358" s="12">
        <f t="shared" si="130"/>
        <v>0</v>
      </c>
      <c r="V358" s="12">
        <f t="shared" si="131"/>
        <v>0</v>
      </c>
      <c r="W358" s="13">
        <f t="shared" si="132"/>
        <v>0</v>
      </c>
      <c r="X358" s="4">
        <f t="shared" si="133"/>
        <v>0</v>
      </c>
      <c r="AA358" s="14">
        <v>0</v>
      </c>
      <c r="AB358" s="5">
        <v>0</v>
      </c>
    </row>
    <row r="359" spans="1:28" ht="36">
      <c r="A359" s="9">
        <v>2340</v>
      </c>
      <c r="B359" s="1" t="s">
        <v>200</v>
      </c>
      <c r="C359" s="1" t="s">
        <v>21</v>
      </c>
      <c r="D359" s="3" t="s">
        <v>251</v>
      </c>
      <c r="F359" s="10" t="s">
        <v>60</v>
      </c>
      <c r="G359" s="11">
        <v>269.755</v>
      </c>
      <c r="I359" s="12">
        <v>0</v>
      </c>
      <c r="J359" s="12">
        <v>0</v>
      </c>
      <c r="K359" s="12">
        <v>0</v>
      </c>
      <c r="L359" s="12">
        <v>0</v>
      </c>
      <c r="M359" s="12">
        <v>0</v>
      </c>
      <c r="N359" s="12">
        <v>0</v>
      </c>
      <c r="O359" s="4">
        <f t="shared" si="125"/>
        <v>0</v>
      </c>
      <c r="Q359" s="12">
        <f t="shared" si="126"/>
        <v>0</v>
      </c>
      <c r="R359" s="12">
        <f t="shared" si="127"/>
        <v>0</v>
      </c>
      <c r="S359" s="12">
        <f t="shared" si="128"/>
        <v>0</v>
      </c>
      <c r="T359" s="12">
        <f t="shared" si="129"/>
        <v>0</v>
      </c>
      <c r="U359" s="12">
        <f t="shared" si="130"/>
        <v>0</v>
      </c>
      <c r="V359" s="12">
        <f t="shared" si="131"/>
        <v>0</v>
      </c>
      <c r="W359" s="13">
        <f t="shared" si="132"/>
        <v>0</v>
      </c>
      <c r="X359" s="4">
        <f t="shared" si="133"/>
        <v>0</v>
      </c>
      <c r="AA359" s="14">
        <v>0</v>
      </c>
      <c r="AB359" s="5">
        <v>0</v>
      </c>
    </row>
    <row r="360" spans="1:28" ht="60">
      <c r="A360" s="9">
        <v>2350</v>
      </c>
      <c r="B360" s="1" t="s">
        <v>337</v>
      </c>
      <c r="C360" s="1" t="s">
        <v>21</v>
      </c>
      <c r="D360" s="3" t="s">
        <v>338</v>
      </c>
      <c r="F360" s="10" t="s">
        <v>63</v>
      </c>
      <c r="G360" s="11">
        <v>3</v>
      </c>
      <c r="I360" s="12">
        <v>0</v>
      </c>
      <c r="J360" s="12">
        <v>0</v>
      </c>
      <c r="K360" s="12">
        <v>0</v>
      </c>
      <c r="L360" s="12">
        <v>0</v>
      </c>
      <c r="M360" s="12">
        <v>0</v>
      </c>
      <c r="N360" s="12">
        <v>0</v>
      </c>
      <c r="O360" s="4">
        <f t="shared" si="125"/>
        <v>0</v>
      </c>
      <c r="Q360" s="12">
        <f t="shared" si="126"/>
        <v>0</v>
      </c>
      <c r="R360" s="12">
        <f t="shared" si="127"/>
        <v>0</v>
      </c>
      <c r="S360" s="12">
        <f t="shared" si="128"/>
        <v>0</v>
      </c>
      <c r="T360" s="12">
        <f t="shared" si="129"/>
        <v>0</v>
      </c>
      <c r="U360" s="12">
        <f t="shared" si="130"/>
        <v>0</v>
      </c>
      <c r="V360" s="12">
        <f t="shared" si="131"/>
        <v>0</v>
      </c>
      <c r="W360" s="13">
        <f t="shared" si="132"/>
        <v>0</v>
      </c>
      <c r="X360" s="4">
        <f t="shared" si="133"/>
        <v>0</v>
      </c>
      <c r="AA360" s="14">
        <v>0</v>
      </c>
      <c r="AB360" s="5">
        <v>0</v>
      </c>
    </row>
    <row r="361" spans="1:28" ht="36">
      <c r="A361" s="9">
        <v>2360</v>
      </c>
      <c r="B361" s="1" t="s">
        <v>339</v>
      </c>
      <c r="C361" s="1" t="s">
        <v>21</v>
      </c>
      <c r="D361" s="3" t="s">
        <v>340</v>
      </c>
      <c r="F361" s="10" t="s">
        <v>164</v>
      </c>
      <c r="G361" s="11">
        <v>115.5</v>
      </c>
      <c r="I361" s="12">
        <v>0</v>
      </c>
      <c r="J361" s="12">
        <v>0</v>
      </c>
      <c r="K361" s="12">
        <v>0</v>
      </c>
      <c r="L361" s="12">
        <v>0</v>
      </c>
      <c r="M361" s="12">
        <v>0</v>
      </c>
      <c r="N361" s="12">
        <v>0</v>
      </c>
      <c r="O361" s="4">
        <f t="shared" si="125"/>
        <v>0</v>
      </c>
      <c r="Q361" s="12">
        <f t="shared" si="126"/>
        <v>0</v>
      </c>
      <c r="R361" s="12">
        <f t="shared" si="127"/>
        <v>0</v>
      </c>
      <c r="S361" s="12">
        <f t="shared" si="128"/>
        <v>0</v>
      </c>
      <c r="T361" s="12">
        <f t="shared" si="129"/>
        <v>0</v>
      </c>
      <c r="U361" s="12">
        <f t="shared" si="130"/>
        <v>0</v>
      </c>
      <c r="V361" s="12">
        <f t="shared" si="131"/>
        <v>0</v>
      </c>
      <c r="W361" s="13">
        <f t="shared" si="132"/>
        <v>0</v>
      </c>
      <c r="X361" s="4">
        <f t="shared" si="133"/>
        <v>0</v>
      </c>
      <c r="AA361" s="14">
        <v>0</v>
      </c>
      <c r="AB361" s="5">
        <v>0</v>
      </c>
    </row>
    <row r="362" spans="1:28" ht="24">
      <c r="A362" s="9">
        <v>2370</v>
      </c>
      <c r="B362" s="1" t="s">
        <v>255</v>
      </c>
      <c r="C362" s="1" t="s">
        <v>21</v>
      </c>
      <c r="D362" s="3" t="s">
        <v>341</v>
      </c>
      <c r="F362" s="10" t="s">
        <v>164</v>
      </c>
      <c r="G362" s="11">
        <v>15</v>
      </c>
      <c r="I362" s="12">
        <v>0</v>
      </c>
      <c r="J362" s="12">
        <v>0</v>
      </c>
      <c r="K362" s="12">
        <v>0</v>
      </c>
      <c r="L362" s="12">
        <v>0</v>
      </c>
      <c r="M362" s="12">
        <v>0</v>
      </c>
      <c r="N362" s="12">
        <v>0</v>
      </c>
      <c r="O362" s="4">
        <f t="shared" si="125"/>
        <v>0</v>
      </c>
      <c r="Q362" s="12">
        <f t="shared" si="126"/>
        <v>0</v>
      </c>
      <c r="R362" s="12">
        <f t="shared" si="127"/>
        <v>0</v>
      </c>
      <c r="S362" s="12">
        <f t="shared" si="128"/>
        <v>0</v>
      </c>
      <c r="T362" s="12">
        <f t="shared" si="129"/>
        <v>0</v>
      </c>
      <c r="U362" s="12">
        <f t="shared" si="130"/>
        <v>0</v>
      </c>
      <c r="V362" s="12">
        <f t="shared" si="131"/>
        <v>0</v>
      </c>
      <c r="W362" s="13">
        <f t="shared" si="132"/>
        <v>0</v>
      </c>
      <c r="X362" s="4">
        <f t="shared" si="133"/>
        <v>0</v>
      </c>
      <c r="AA362" s="14">
        <v>0</v>
      </c>
      <c r="AB362" s="5">
        <v>0</v>
      </c>
    </row>
    <row r="363" spans="1:28" ht="48">
      <c r="A363" s="9">
        <v>2380</v>
      </c>
      <c r="B363" s="1" t="s">
        <v>257</v>
      </c>
      <c r="C363" s="1" t="s">
        <v>21</v>
      </c>
      <c r="D363" s="3" t="s">
        <v>342</v>
      </c>
      <c r="F363" s="10" t="s">
        <v>164</v>
      </c>
      <c r="G363" s="11">
        <v>15</v>
      </c>
      <c r="I363" s="12">
        <v>0</v>
      </c>
      <c r="J363" s="12">
        <v>0</v>
      </c>
      <c r="K363" s="12">
        <v>0</v>
      </c>
      <c r="L363" s="12">
        <v>0</v>
      </c>
      <c r="M363" s="12">
        <v>0</v>
      </c>
      <c r="N363" s="12">
        <v>0</v>
      </c>
      <c r="O363" s="4">
        <f t="shared" si="125"/>
        <v>0</v>
      </c>
      <c r="Q363" s="12">
        <f t="shared" si="126"/>
        <v>0</v>
      </c>
      <c r="R363" s="12">
        <f t="shared" si="127"/>
        <v>0</v>
      </c>
      <c r="S363" s="12">
        <f t="shared" si="128"/>
        <v>0</v>
      </c>
      <c r="T363" s="12">
        <f t="shared" si="129"/>
        <v>0</v>
      </c>
      <c r="U363" s="12">
        <f t="shared" si="130"/>
        <v>0</v>
      </c>
      <c r="V363" s="12">
        <f t="shared" si="131"/>
        <v>0</v>
      </c>
      <c r="W363" s="13">
        <f t="shared" si="132"/>
        <v>0</v>
      </c>
      <c r="X363" s="4">
        <f t="shared" si="133"/>
        <v>0</v>
      </c>
      <c r="AA363" s="14">
        <v>0</v>
      </c>
      <c r="AB363" s="5">
        <v>0</v>
      </c>
    </row>
    <row r="364" spans="1:28" ht="48">
      <c r="A364" s="9">
        <v>2390</v>
      </c>
      <c r="B364" s="1" t="s">
        <v>257</v>
      </c>
      <c r="C364" s="1" t="s">
        <v>21</v>
      </c>
      <c r="D364" s="3" t="s">
        <v>343</v>
      </c>
      <c r="F364" s="10" t="s">
        <v>164</v>
      </c>
      <c r="G364" s="11">
        <v>150</v>
      </c>
      <c r="I364" s="12">
        <v>0</v>
      </c>
      <c r="J364" s="12">
        <v>0</v>
      </c>
      <c r="K364" s="12">
        <v>0</v>
      </c>
      <c r="L364" s="12">
        <v>0</v>
      </c>
      <c r="M364" s="12">
        <v>0</v>
      </c>
      <c r="N364" s="12">
        <v>0</v>
      </c>
      <c r="O364" s="4">
        <f t="shared" si="125"/>
        <v>0</v>
      </c>
      <c r="Q364" s="12">
        <f t="shared" si="126"/>
        <v>0</v>
      </c>
      <c r="R364" s="12">
        <f t="shared" si="127"/>
        <v>0</v>
      </c>
      <c r="S364" s="12">
        <f t="shared" si="128"/>
        <v>0</v>
      </c>
      <c r="T364" s="12">
        <f t="shared" si="129"/>
        <v>0</v>
      </c>
      <c r="U364" s="12">
        <f t="shared" si="130"/>
        <v>0</v>
      </c>
      <c r="V364" s="12">
        <f t="shared" si="131"/>
        <v>0</v>
      </c>
      <c r="W364" s="13">
        <f t="shared" si="132"/>
        <v>0</v>
      </c>
      <c r="X364" s="4">
        <f t="shared" si="133"/>
        <v>0</v>
      </c>
      <c r="AA364" s="14">
        <v>0</v>
      </c>
      <c r="AB364" s="5">
        <v>0</v>
      </c>
    </row>
    <row r="365" spans="1:28" ht="48">
      <c r="A365" s="9">
        <v>2400</v>
      </c>
      <c r="B365" s="1" t="s">
        <v>257</v>
      </c>
      <c r="C365" s="1" t="s">
        <v>21</v>
      </c>
      <c r="D365" s="3" t="s">
        <v>344</v>
      </c>
      <c r="F365" s="10" t="s">
        <v>164</v>
      </c>
      <c r="G365" s="11">
        <v>10</v>
      </c>
      <c r="I365" s="12">
        <v>0</v>
      </c>
      <c r="J365" s="12">
        <v>0</v>
      </c>
      <c r="K365" s="12">
        <v>0</v>
      </c>
      <c r="L365" s="12">
        <v>0</v>
      </c>
      <c r="M365" s="12">
        <v>0</v>
      </c>
      <c r="N365" s="12">
        <v>0</v>
      </c>
      <c r="O365" s="4">
        <f t="shared" si="125"/>
        <v>0</v>
      </c>
      <c r="Q365" s="12">
        <f t="shared" si="126"/>
        <v>0</v>
      </c>
      <c r="R365" s="12">
        <f t="shared" si="127"/>
        <v>0</v>
      </c>
      <c r="S365" s="12">
        <f t="shared" si="128"/>
        <v>0</v>
      </c>
      <c r="T365" s="12">
        <f t="shared" si="129"/>
        <v>0</v>
      </c>
      <c r="U365" s="12">
        <f t="shared" si="130"/>
        <v>0</v>
      </c>
      <c r="V365" s="12">
        <f t="shared" si="131"/>
        <v>0</v>
      </c>
      <c r="W365" s="13">
        <f t="shared" si="132"/>
        <v>0</v>
      </c>
      <c r="X365" s="4">
        <f t="shared" si="133"/>
        <v>0</v>
      </c>
      <c r="AA365" s="14">
        <v>0</v>
      </c>
      <c r="AB365" s="5">
        <v>0</v>
      </c>
    </row>
    <row r="366" spans="1:28" ht="24">
      <c r="A366" s="9">
        <v>2410</v>
      </c>
      <c r="B366" s="1" t="s">
        <v>345</v>
      </c>
      <c r="C366" s="1" t="s">
        <v>21</v>
      </c>
      <c r="D366" s="3" t="s">
        <v>346</v>
      </c>
      <c r="F366" s="10" t="s">
        <v>164</v>
      </c>
      <c r="G366" s="11">
        <v>140.75</v>
      </c>
      <c r="I366" s="12">
        <v>0</v>
      </c>
      <c r="J366" s="12">
        <v>0</v>
      </c>
      <c r="K366" s="12">
        <v>0</v>
      </c>
      <c r="L366" s="12">
        <v>0</v>
      </c>
      <c r="M366" s="12">
        <v>0</v>
      </c>
      <c r="N366" s="12">
        <v>0</v>
      </c>
      <c r="O366" s="4">
        <f t="shared" si="125"/>
        <v>0</v>
      </c>
      <c r="Q366" s="12">
        <f t="shared" si="126"/>
        <v>0</v>
      </c>
      <c r="R366" s="12">
        <f t="shared" si="127"/>
        <v>0</v>
      </c>
      <c r="S366" s="12">
        <f t="shared" si="128"/>
        <v>0</v>
      </c>
      <c r="T366" s="12">
        <f t="shared" si="129"/>
        <v>0</v>
      </c>
      <c r="U366" s="12">
        <f t="shared" si="130"/>
        <v>0</v>
      </c>
      <c r="V366" s="12">
        <f t="shared" si="131"/>
        <v>0</v>
      </c>
      <c r="W366" s="13">
        <f t="shared" si="132"/>
        <v>0</v>
      </c>
      <c r="X366" s="4">
        <f t="shared" si="133"/>
        <v>0</v>
      </c>
      <c r="AA366" s="14">
        <v>0</v>
      </c>
      <c r="AB366" s="5">
        <v>0</v>
      </c>
    </row>
    <row r="367" spans="1:28" ht="24">
      <c r="A367" s="9">
        <v>2420</v>
      </c>
      <c r="B367" s="1" t="s">
        <v>339</v>
      </c>
      <c r="C367" s="1" t="s">
        <v>21</v>
      </c>
      <c r="D367" s="3" t="s">
        <v>347</v>
      </c>
      <c r="F367" s="10" t="s">
        <v>164</v>
      </c>
      <c r="G367" s="11">
        <v>245.75</v>
      </c>
      <c r="I367" s="12">
        <v>0</v>
      </c>
      <c r="J367" s="12">
        <v>0</v>
      </c>
      <c r="K367" s="12">
        <v>0</v>
      </c>
      <c r="L367" s="12">
        <v>0</v>
      </c>
      <c r="M367" s="12">
        <v>0</v>
      </c>
      <c r="N367" s="12">
        <v>0</v>
      </c>
      <c r="O367" s="4">
        <f t="shared" si="125"/>
        <v>0</v>
      </c>
      <c r="Q367" s="12">
        <f t="shared" si="126"/>
        <v>0</v>
      </c>
      <c r="R367" s="12">
        <f t="shared" si="127"/>
        <v>0</v>
      </c>
      <c r="S367" s="12">
        <f t="shared" si="128"/>
        <v>0</v>
      </c>
      <c r="T367" s="12">
        <f t="shared" si="129"/>
        <v>0</v>
      </c>
      <c r="U367" s="12">
        <f t="shared" si="130"/>
        <v>0</v>
      </c>
      <c r="V367" s="12">
        <f t="shared" si="131"/>
        <v>0</v>
      </c>
      <c r="W367" s="13">
        <f t="shared" si="132"/>
        <v>0</v>
      </c>
      <c r="X367" s="4">
        <f t="shared" si="133"/>
        <v>0</v>
      </c>
      <c r="AA367" s="14">
        <v>0</v>
      </c>
      <c r="AB367" s="5">
        <v>0</v>
      </c>
    </row>
    <row r="368" spans="1:28" ht="24">
      <c r="A368" s="9">
        <v>2430</v>
      </c>
      <c r="B368" s="1" t="s">
        <v>348</v>
      </c>
      <c r="C368" s="1" t="s">
        <v>21</v>
      </c>
      <c r="D368" s="3" t="s">
        <v>349</v>
      </c>
      <c r="F368" s="10" t="s">
        <v>164</v>
      </c>
      <c r="G368" s="11">
        <v>441</v>
      </c>
      <c r="I368" s="12">
        <v>0</v>
      </c>
      <c r="J368" s="12">
        <v>0</v>
      </c>
      <c r="K368" s="12">
        <v>0</v>
      </c>
      <c r="L368" s="12">
        <v>0</v>
      </c>
      <c r="M368" s="12">
        <v>0</v>
      </c>
      <c r="N368" s="12">
        <v>0</v>
      </c>
      <c r="O368" s="4">
        <f t="shared" si="125"/>
        <v>0</v>
      </c>
      <c r="Q368" s="12">
        <f t="shared" si="126"/>
        <v>0</v>
      </c>
      <c r="R368" s="12">
        <f t="shared" si="127"/>
        <v>0</v>
      </c>
      <c r="S368" s="12">
        <f t="shared" si="128"/>
        <v>0</v>
      </c>
      <c r="T368" s="12">
        <f t="shared" si="129"/>
        <v>0</v>
      </c>
      <c r="U368" s="12">
        <f t="shared" si="130"/>
        <v>0</v>
      </c>
      <c r="V368" s="12">
        <f t="shared" si="131"/>
        <v>0</v>
      </c>
      <c r="W368" s="13">
        <f t="shared" si="132"/>
        <v>0</v>
      </c>
      <c r="X368" s="4">
        <f t="shared" si="133"/>
        <v>0</v>
      </c>
      <c r="AA368" s="14">
        <v>0</v>
      </c>
      <c r="AB368" s="5">
        <v>0</v>
      </c>
    </row>
    <row r="369" spans="1:28" ht="36">
      <c r="A369" s="9">
        <v>2440</v>
      </c>
      <c r="B369" s="1" t="s">
        <v>350</v>
      </c>
      <c r="C369" s="1" t="s">
        <v>21</v>
      </c>
      <c r="D369" s="3" t="s">
        <v>351</v>
      </c>
      <c r="F369" s="10" t="s">
        <v>164</v>
      </c>
      <c r="G369" s="11">
        <v>304.5</v>
      </c>
      <c r="I369" s="12">
        <v>0</v>
      </c>
      <c r="J369" s="12">
        <v>0</v>
      </c>
      <c r="K369" s="12">
        <v>0</v>
      </c>
      <c r="L369" s="12">
        <v>0</v>
      </c>
      <c r="M369" s="12">
        <v>0</v>
      </c>
      <c r="N369" s="12">
        <v>0</v>
      </c>
      <c r="O369" s="4">
        <f t="shared" si="125"/>
        <v>0</v>
      </c>
      <c r="Q369" s="12">
        <f t="shared" si="126"/>
        <v>0</v>
      </c>
      <c r="R369" s="12">
        <f t="shared" si="127"/>
        <v>0</v>
      </c>
      <c r="S369" s="12">
        <f t="shared" si="128"/>
        <v>0</v>
      </c>
      <c r="T369" s="12">
        <f t="shared" si="129"/>
        <v>0</v>
      </c>
      <c r="U369" s="12">
        <f t="shared" si="130"/>
        <v>0</v>
      </c>
      <c r="V369" s="12">
        <f t="shared" si="131"/>
        <v>0</v>
      </c>
      <c r="W369" s="13">
        <f t="shared" si="132"/>
        <v>0</v>
      </c>
      <c r="X369" s="4">
        <f t="shared" si="133"/>
        <v>0</v>
      </c>
      <c r="AA369" s="14">
        <v>0</v>
      </c>
      <c r="AB369" s="5">
        <v>0</v>
      </c>
    </row>
    <row r="370" spans="1:28" ht="36">
      <c r="A370" s="9">
        <v>2450</v>
      </c>
      <c r="B370" s="1" t="s">
        <v>350</v>
      </c>
      <c r="C370" s="1" t="s">
        <v>21</v>
      </c>
      <c r="D370" s="3" t="s">
        <v>352</v>
      </c>
      <c r="F370" s="10" t="s">
        <v>164</v>
      </c>
      <c r="G370" s="11">
        <v>26.25</v>
      </c>
      <c r="I370" s="12">
        <v>0</v>
      </c>
      <c r="J370" s="12">
        <v>0</v>
      </c>
      <c r="K370" s="12">
        <v>0</v>
      </c>
      <c r="L370" s="12">
        <v>0</v>
      </c>
      <c r="M370" s="12">
        <v>0</v>
      </c>
      <c r="N370" s="12">
        <v>0</v>
      </c>
      <c r="O370" s="4">
        <f t="shared" si="125"/>
        <v>0</v>
      </c>
      <c r="Q370" s="12">
        <f t="shared" si="126"/>
        <v>0</v>
      </c>
      <c r="R370" s="12">
        <f t="shared" si="127"/>
        <v>0</v>
      </c>
      <c r="S370" s="12">
        <f t="shared" si="128"/>
        <v>0</v>
      </c>
      <c r="T370" s="12">
        <f t="shared" si="129"/>
        <v>0</v>
      </c>
      <c r="U370" s="12">
        <f t="shared" si="130"/>
        <v>0</v>
      </c>
      <c r="V370" s="12">
        <f t="shared" si="131"/>
        <v>0</v>
      </c>
      <c r="W370" s="13">
        <f t="shared" si="132"/>
        <v>0</v>
      </c>
      <c r="X370" s="4">
        <f t="shared" si="133"/>
        <v>0</v>
      </c>
      <c r="AA370" s="14">
        <v>0</v>
      </c>
      <c r="AB370" s="5">
        <v>0</v>
      </c>
    </row>
    <row r="371" spans="1:28" ht="12">
      <c r="A371" s="9">
        <v>2460</v>
      </c>
      <c r="B371" s="1" t="s">
        <v>353</v>
      </c>
      <c r="C371" s="1" t="s">
        <v>21</v>
      </c>
      <c r="D371" s="3" t="s">
        <v>354</v>
      </c>
      <c r="F371" s="10" t="s">
        <v>63</v>
      </c>
      <c r="G371" s="11">
        <v>1</v>
      </c>
      <c r="I371" s="12">
        <v>0</v>
      </c>
      <c r="J371" s="12">
        <v>0</v>
      </c>
      <c r="K371" s="12">
        <v>0</v>
      </c>
      <c r="L371" s="12">
        <v>0</v>
      </c>
      <c r="M371" s="12">
        <v>0</v>
      </c>
      <c r="N371" s="12">
        <v>0</v>
      </c>
      <c r="O371" s="4">
        <f t="shared" si="125"/>
        <v>0</v>
      </c>
      <c r="Q371" s="12">
        <f t="shared" si="126"/>
        <v>0</v>
      </c>
      <c r="R371" s="12">
        <f t="shared" si="127"/>
        <v>0</v>
      </c>
      <c r="S371" s="12">
        <f t="shared" si="128"/>
        <v>0</v>
      </c>
      <c r="T371" s="12">
        <f t="shared" si="129"/>
        <v>0</v>
      </c>
      <c r="U371" s="12">
        <f t="shared" si="130"/>
        <v>0</v>
      </c>
      <c r="V371" s="12">
        <f t="shared" si="131"/>
        <v>0</v>
      </c>
      <c r="W371" s="13">
        <f t="shared" si="132"/>
        <v>0</v>
      </c>
      <c r="X371" s="4">
        <f t="shared" si="133"/>
        <v>0</v>
      </c>
      <c r="AA371" s="14">
        <v>0</v>
      </c>
      <c r="AB371" s="5">
        <v>0</v>
      </c>
    </row>
    <row r="372" spans="1:28" ht="36">
      <c r="A372" s="9">
        <v>2470</v>
      </c>
      <c r="B372" s="1" t="s">
        <v>353</v>
      </c>
      <c r="C372" s="1" t="s">
        <v>21</v>
      </c>
      <c r="D372" s="3" t="s">
        <v>355</v>
      </c>
      <c r="F372" s="10" t="s">
        <v>63</v>
      </c>
      <c r="G372" s="11">
        <v>1</v>
      </c>
      <c r="I372" s="12">
        <v>0</v>
      </c>
      <c r="J372" s="12">
        <v>0</v>
      </c>
      <c r="K372" s="12">
        <v>0</v>
      </c>
      <c r="L372" s="12">
        <v>0</v>
      </c>
      <c r="M372" s="12">
        <v>0</v>
      </c>
      <c r="N372" s="12">
        <v>0</v>
      </c>
      <c r="O372" s="4">
        <f t="shared" si="125"/>
        <v>0</v>
      </c>
      <c r="Q372" s="12">
        <f t="shared" si="126"/>
        <v>0</v>
      </c>
      <c r="R372" s="12">
        <f t="shared" si="127"/>
        <v>0</v>
      </c>
      <c r="S372" s="12">
        <f t="shared" si="128"/>
        <v>0</v>
      </c>
      <c r="T372" s="12">
        <f t="shared" si="129"/>
        <v>0</v>
      </c>
      <c r="U372" s="12">
        <f t="shared" si="130"/>
        <v>0</v>
      </c>
      <c r="V372" s="12">
        <f t="shared" si="131"/>
        <v>0</v>
      </c>
      <c r="W372" s="13">
        <f t="shared" si="132"/>
        <v>0</v>
      </c>
      <c r="X372" s="4">
        <f t="shared" si="133"/>
        <v>0</v>
      </c>
      <c r="AA372" s="14">
        <v>0</v>
      </c>
      <c r="AB372" s="5">
        <v>0</v>
      </c>
    </row>
    <row r="373" spans="1:28" ht="48">
      <c r="A373" s="9">
        <v>2480</v>
      </c>
      <c r="B373" s="1" t="s">
        <v>356</v>
      </c>
      <c r="C373" s="1" t="s">
        <v>21</v>
      </c>
      <c r="D373" s="3" t="s">
        <v>357</v>
      </c>
      <c r="F373" s="10" t="s">
        <v>63</v>
      </c>
      <c r="G373" s="11">
        <v>5</v>
      </c>
      <c r="I373" s="12">
        <v>0</v>
      </c>
      <c r="J373" s="12">
        <v>0</v>
      </c>
      <c r="K373" s="12">
        <v>0</v>
      </c>
      <c r="L373" s="12">
        <v>0</v>
      </c>
      <c r="M373" s="12">
        <v>0</v>
      </c>
      <c r="N373" s="12">
        <v>0</v>
      </c>
      <c r="O373" s="4">
        <f t="shared" si="125"/>
        <v>0</v>
      </c>
      <c r="Q373" s="12">
        <f t="shared" si="126"/>
        <v>0</v>
      </c>
      <c r="R373" s="12">
        <f t="shared" si="127"/>
        <v>0</v>
      </c>
      <c r="S373" s="12">
        <f t="shared" si="128"/>
        <v>0</v>
      </c>
      <c r="T373" s="12">
        <f t="shared" si="129"/>
        <v>0</v>
      </c>
      <c r="U373" s="12">
        <f t="shared" si="130"/>
        <v>0</v>
      </c>
      <c r="V373" s="12">
        <f t="shared" si="131"/>
        <v>0</v>
      </c>
      <c r="W373" s="13">
        <f t="shared" si="132"/>
        <v>0</v>
      </c>
      <c r="X373" s="4">
        <f t="shared" si="133"/>
        <v>0</v>
      </c>
      <c r="AA373" s="14">
        <v>0</v>
      </c>
      <c r="AB373" s="5">
        <v>0</v>
      </c>
    </row>
    <row r="374" spans="1:28" ht="48">
      <c r="A374" s="9">
        <v>2490</v>
      </c>
      <c r="B374" s="1" t="s">
        <v>358</v>
      </c>
      <c r="C374" s="1" t="s">
        <v>21</v>
      </c>
      <c r="D374" s="3" t="s">
        <v>359</v>
      </c>
      <c r="F374" s="10" t="s">
        <v>63</v>
      </c>
      <c r="G374" s="11">
        <v>1</v>
      </c>
      <c r="I374" s="12">
        <v>0</v>
      </c>
      <c r="J374" s="12">
        <v>0</v>
      </c>
      <c r="K374" s="12">
        <v>0</v>
      </c>
      <c r="L374" s="12">
        <v>0</v>
      </c>
      <c r="M374" s="12">
        <v>0</v>
      </c>
      <c r="N374" s="12">
        <v>0</v>
      </c>
      <c r="O374" s="4">
        <f t="shared" si="125"/>
        <v>0</v>
      </c>
      <c r="Q374" s="12">
        <f t="shared" si="126"/>
        <v>0</v>
      </c>
      <c r="R374" s="12">
        <f t="shared" si="127"/>
        <v>0</v>
      </c>
      <c r="S374" s="12">
        <f t="shared" si="128"/>
        <v>0</v>
      </c>
      <c r="T374" s="12">
        <f t="shared" si="129"/>
        <v>0</v>
      </c>
      <c r="U374" s="12">
        <f t="shared" si="130"/>
        <v>0</v>
      </c>
      <c r="V374" s="12">
        <f t="shared" si="131"/>
        <v>0</v>
      </c>
      <c r="W374" s="13">
        <f t="shared" si="132"/>
        <v>0</v>
      </c>
      <c r="X374" s="4">
        <f t="shared" si="133"/>
        <v>0</v>
      </c>
      <c r="AA374" s="14">
        <v>0</v>
      </c>
      <c r="AB374" s="5">
        <v>0</v>
      </c>
    </row>
    <row r="375" spans="1:28" ht="24">
      <c r="A375" s="9">
        <v>2500</v>
      </c>
      <c r="B375" s="1" t="s">
        <v>360</v>
      </c>
      <c r="C375" s="1" t="s">
        <v>21</v>
      </c>
      <c r="D375" s="3" t="s">
        <v>361</v>
      </c>
      <c r="F375" s="10" t="s">
        <v>63</v>
      </c>
      <c r="G375" s="11">
        <v>1</v>
      </c>
      <c r="I375" s="12">
        <v>0</v>
      </c>
      <c r="J375" s="12">
        <v>0</v>
      </c>
      <c r="K375" s="12">
        <v>0</v>
      </c>
      <c r="L375" s="12">
        <v>0</v>
      </c>
      <c r="M375" s="12">
        <v>0</v>
      </c>
      <c r="N375" s="12">
        <v>0</v>
      </c>
      <c r="O375" s="4">
        <f t="shared" si="125"/>
        <v>0</v>
      </c>
      <c r="Q375" s="12">
        <f t="shared" si="126"/>
        <v>0</v>
      </c>
      <c r="R375" s="12">
        <f t="shared" si="127"/>
        <v>0</v>
      </c>
      <c r="S375" s="12">
        <f t="shared" si="128"/>
        <v>0</v>
      </c>
      <c r="T375" s="12">
        <f t="shared" si="129"/>
        <v>0</v>
      </c>
      <c r="U375" s="12">
        <f t="shared" si="130"/>
        <v>0</v>
      </c>
      <c r="V375" s="12">
        <f t="shared" si="131"/>
        <v>0</v>
      </c>
      <c r="W375" s="13">
        <f t="shared" si="132"/>
        <v>0</v>
      </c>
      <c r="X375" s="4">
        <f t="shared" si="133"/>
        <v>0</v>
      </c>
      <c r="AA375" s="14">
        <v>0</v>
      </c>
      <c r="AB375" s="5">
        <v>0</v>
      </c>
    </row>
    <row r="376" spans="1:28" ht="24">
      <c r="A376" s="9">
        <v>2510</v>
      </c>
      <c r="B376" s="1" t="s">
        <v>362</v>
      </c>
      <c r="C376" s="1" t="s">
        <v>21</v>
      </c>
      <c r="D376" s="3" t="s">
        <v>363</v>
      </c>
      <c r="F376" s="10" t="s">
        <v>63</v>
      </c>
      <c r="G376" s="11">
        <v>1</v>
      </c>
      <c r="I376" s="12">
        <v>0</v>
      </c>
      <c r="J376" s="12">
        <v>0</v>
      </c>
      <c r="K376" s="12">
        <v>0</v>
      </c>
      <c r="L376" s="12">
        <v>0</v>
      </c>
      <c r="M376" s="12">
        <v>0</v>
      </c>
      <c r="N376" s="12">
        <v>0</v>
      </c>
      <c r="O376" s="4">
        <f t="shared" si="125"/>
        <v>0</v>
      </c>
      <c r="Q376" s="12">
        <f t="shared" si="126"/>
        <v>0</v>
      </c>
      <c r="R376" s="12">
        <f t="shared" si="127"/>
        <v>0</v>
      </c>
      <c r="S376" s="12">
        <f t="shared" si="128"/>
        <v>0</v>
      </c>
      <c r="T376" s="12">
        <f t="shared" si="129"/>
        <v>0</v>
      </c>
      <c r="U376" s="12">
        <f t="shared" si="130"/>
        <v>0</v>
      </c>
      <c r="V376" s="12">
        <f t="shared" si="131"/>
        <v>0</v>
      </c>
      <c r="W376" s="13">
        <f t="shared" si="132"/>
        <v>0</v>
      </c>
      <c r="X376" s="4">
        <f t="shared" si="133"/>
        <v>0</v>
      </c>
      <c r="AA376" s="14">
        <v>0</v>
      </c>
      <c r="AB376" s="5">
        <v>0</v>
      </c>
    </row>
    <row r="377" spans="1:28" ht="24">
      <c r="A377" s="9">
        <v>2520</v>
      </c>
      <c r="B377" s="1" t="s">
        <v>364</v>
      </c>
      <c r="C377" s="1" t="s">
        <v>21</v>
      </c>
      <c r="D377" s="3" t="s">
        <v>365</v>
      </c>
      <c r="F377" s="10" t="s">
        <v>63</v>
      </c>
      <c r="G377" s="11">
        <v>1</v>
      </c>
      <c r="I377" s="12">
        <v>0</v>
      </c>
      <c r="J377" s="12">
        <v>0</v>
      </c>
      <c r="K377" s="12">
        <v>0</v>
      </c>
      <c r="L377" s="12">
        <v>0</v>
      </c>
      <c r="M377" s="12">
        <v>0</v>
      </c>
      <c r="N377" s="12">
        <v>0</v>
      </c>
      <c r="O377" s="4">
        <f t="shared" si="125"/>
        <v>0</v>
      </c>
      <c r="Q377" s="12">
        <f t="shared" si="126"/>
        <v>0</v>
      </c>
      <c r="R377" s="12">
        <f t="shared" si="127"/>
        <v>0</v>
      </c>
      <c r="S377" s="12">
        <f t="shared" si="128"/>
        <v>0</v>
      </c>
      <c r="T377" s="12">
        <f t="shared" si="129"/>
        <v>0</v>
      </c>
      <c r="U377" s="12">
        <f t="shared" si="130"/>
        <v>0</v>
      </c>
      <c r="V377" s="12">
        <f t="shared" si="131"/>
        <v>0</v>
      </c>
      <c r="W377" s="13">
        <f t="shared" si="132"/>
        <v>0</v>
      </c>
      <c r="X377" s="4">
        <f t="shared" si="133"/>
        <v>0</v>
      </c>
      <c r="AA377" s="14">
        <v>0</v>
      </c>
      <c r="AB377" s="5">
        <v>0</v>
      </c>
    </row>
    <row r="378" spans="1:28" ht="36">
      <c r="A378" s="9">
        <v>2530</v>
      </c>
      <c r="B378" s="1" t="s">
        <v>366</v>
      </c>
      <c r="C378" s="1" t="s">
        <v>21</v>
      </c>
      <c r="D378" s="3" t="s">
        <v>367</v>
      </c>
      <c r="F378" s="10" t="s">
        <v>63</v>
      </c>
      <c r="G378" s="11">
        <v>1</v>
      </c>
      <c r="I378" s="12">
        <v>0</v>
      </c>
      <c r="J378" s="12">
        <v>0</v>
      </c>
      <c r="K378" s="12">
        <v>0</v>
      </c>
      <c r="L378" s="12">
        <v>0</v>
      </c>
      <c r="M378" s="12">
        <v>0</v>
      </c>
      <c r="N378" s="12">
        <v>0</v>
      </c>
      <c r="O378" s="4">
        <f t="shared" si="125"/>
        <v>0</v>
      </c>
      <c r="Q378" s="12">
        <f t="shared" si="126"/>
        <v>0</v>
      </c>
      <c r="R378" s="12">
        <f t="shared" si="127"/>
        <v>0</v>
      </c>
      <c r="S378" s="12">
        <f t="shared" si="128"/>
        <v>0</v>
      </c>
      <c r="T378" s="12">
        <f t="shared" si="129"/>
        <v>0</v>
      </c>
      <c r="U378" s="12">
        <f t="shared" si="130"/>
        <v>0</v>
      </c>
      <c r="V378" s="12">
        <f t="shared" si="131"/>
        <v>0</v>
      </c>
      <c r="W378" s="13">
        <f t="shared" si="132"/>
        <v>0</v>
      </c>
      <c r="X378" s="4">
        <f t="shared" si="133"/>
        <v>0</v>
      </c>
      <c r="AA378" s="14">
        <v>0</v>
      </c>
      <c r="AB378" s="5">
        <v>0</v>
      </c>
    </row>
    <row r="379" spans="1:28" ht="12.75">
      <c r="F379" s="22" t="s">
        <v>47</v>
      </c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15">
        <f t="shared" ref="Q379:X379" si="134">SUM(Q354:Q378)</f>
        <v>0</v>
      </c>
      <c r="R379" s="15">
        <f t="shared" si="134"/>
        <v>0</v>
      </c>
      <c r="S379" s="15">
        <f t="shared" si="134"/>
        <v>0</v>
      </c>
      <c r="T379" s="15">
        <f t="shared" si="134"/>
        <v>0</v>
      </c>
      <c r="U379" s="15">
        <f t="shared" si="134"/>
        <v>0</v>
      </c>
      <c r="V379" s="15">
        <f t="shared" si="134"/>
        <v>0</v>
      </c>
      <c r="W379" s="16">
        <f t="shared" si="134"/>
        <v>0</v>
      </c>
      <c r="X379" s="17">
        <f t="shared" si="134"/>
        <v>0</v>
      </c>
      <c r="AB379" s="18">
        <v>0</v>
      </c>
    </row>
    <row r="382" spans="1:28" ht="12.75">
      <c r="F382" s="22" t="s">
        <v>368</v>
      </c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15">
        <f t="shared" ref="Q382:X382" si="135">SUM(Q17,Q25,Q34,Q40,Q47,Q54,Q60,Q66,Q74,Q79,Q84,Q89,Q94,Q99,Q107,Q112,Q117,Q122,Q126,Q130,Q137,Q141,Q145,Q151,Q159,Q172,Q188,Q192,Q228,Q268,Q279,Q292,Q307,Q338,Q351,Q379)</f>
        <v>0</v>
      </c>
      <c r="R382" s="15">
        <f t="shared" si="135"/>
        <v>0</v>
      </c>
      <c r="S382" s="15">
        <f t="shared" si="135"/>
        <v>0</v>
      </c>
      <c r="T382" s="15">
        <f t="shared" si="135"/>
        <v>0</v>
      </c>
      <c r="U382" s="15">
        <f t="shared" si="135"/>
        <v>0</v>
      </c>
      <c r="V382" s="15">
        <f t="shared" si="135"/>
        <v>0</v>
      </c>
      <c r="W382" s="16">
        <f t="shared" si="135"/>
        <v>0</v>
      </c>
      <c r="X382" s="17">
        <f t="shared" si="135"/>
        <v>0</v>
      </c>
      <c r="AB382" s="18">
        <v>0</v>
      </c>
    </row>
    <row r="385" spans="4:4" ht="12">
      <c r="D385" s="24" t="s">
        <v>369</v>
      </c>
    </row>
  </sheetData>
  <mergeCells count="123">
    <mergeCell ref="F379:P379"/>
    <mergeCell ref="F382:P382"/>
    <mergeCell ref="F338:P338"/>
    <mergeCell ref="A340:B340"/>
    <mergeCell ref="C340:E340"/>
    <mergeCell ref="F351:P351"/>
    <mergeCell ref="A353:B353"/>
    <mergeCell ref="C353:E353"/>
    <mergeCell ref="F292:P292"/>
    <mergeCell ref="A294:B294"/>
    <mergeCell ref="C294:E294"/>
    <mergeCell ref="F307:P307"/>
    <mergeCell ref="A309:B309"/>
    <mergeCell ref="C309:E309"/>
    <mergeCell ref="A272:B272"/>
    <mergeCell ref="C272:E272"/>
    <mergeCell ref="F279:P279"/>
    <mergeCell ref="A281:B281"/>
    <mergeCell ref="C281:E281"/>
    <mergeCell ref="F228:P228"/>
    <mergeCell ref="A230:B230"/>
    <mergeCell ref="C230:E230"/>
    <mergeCell ref="F268:P268"/>
    <mergeCell ref="A270:B270"/>
    <mergeCell ref="C270:E270"/>
    <mergeCell ref="F188:P188"/>
    <mergeCell ref="A190:B190"/>
    <mergeCell ref="C190:E190"/>
    <mergeCell ref="F192:P192"/>
    <mergeCell ref="A194:B194"/>
    <mergeCell ref="C194:E194"/>
    <mergeCell ref="F159:P159"/>
    <mergeCell ref="A161:B161"/>
    <mergeCell ref="C161:E161"/>
    <mergeCell ref="F172:P172"/>
    <mergeCell ref="A174:B174"/>
    <mergeCell ref="C174:E174"/>
    <mergeCell ref="F145:P145"/>
    <mergeCell ref="A147:B147"/>
    <mergeCell ref="C147:E147"/>
    <mergeCell ref="F151:P151"/>
    <mergeCell ref="A153:B153"/>
    <mergeCell ref="C153:E153"/>
    <mergeCell ref="F137:P137"/>
    <mergeCell ref="A139:B139"/>
    <mergeCell ref="C139:E139"/>
    <mergeCell ref="F141:P141"/>
    <mergeCell ref="A143:B143"/>
    <mergeCell ref="C143:E143"/>
    <mergeCell ref="F130:P130"/>
    <mergeCell ref="A132:B132"/>
    <mergeCell ref="C132:E132"/>
    <mergeCell ref="A134:B134"/>
    <mergeCell ref="C134:E134"/>
    <mergeCell ref="F122:P122"/>
    <mergeCell ref="A124:B124"/>
    <mergeCell ref="C124:E124"/>
    <mergeCell ref="F126:P126"/>
    <mergeCell ref="A128:B128"/>
    <mergeCell ref="C128:E128"/>
    <mergeCell ref="F112:P112"/>
    <mergeCell ref="A114:B114"/>
    <mergeCell ref="C114:E114"/>
    <mergeCell ref="F117:P117"/>
    <mergeCell ref="A119:B119"/>
    <mergeCell ref="C119:E119"/>
    <mergeCell ref="A103:B103"/>
    <mergeCell ref="C103:E103"/>
    <mergeCell ref="F107:P107"/>
    <mergeCell ref="A109:B109"/>
    <mergeCell ref="C109:E109"/>
    <mergeCell ref="F94:P94"/>
    <mergeCell ref="A96:B96"/>
    <mergeCell ref="C96:E96"/>
    <mergeCell ref="F99:P99"/>
    <mergeCell ref="A101:B101"/>
    <mergeCell ref="C101:E101"/>
    <mergeCell ref="F84:P84"/>
    <mergeCell ref="A86:B86"/>
    <mergeCell ref="C86:E86"/>
    <mergeCell ref="F89:P89"/>
    <mergeCell ref="A91:B91"/>
    <mergeCell ref="C91:E91"/>
    <mergeCell ref="F74:P74"/>
    <mergeCell ref="A76:B76"/>
    <mergeCell ref="C76:E76"/>
    <mergeCell ref="F79:P79"/>
    <mergeCell ref="A81:B81"/>
    <mergeCell ref="C81:E81"/>
    <mergeCell ref="F66:P66"/>
    <mergeCell ref="A68:B68"/>
    <mergeCell ref="C68:E68"/>
    <mergeCell ref="A70:B70"/>
    <mergeCell ref="C70:E70"/>
    <mergeCell ref="F54:P54"/>
    <mergeCell ref="A56:B56"/>
    <mergeCell ref="C56:E56"/>
    <mergeCell ref="F60:P60"/>
    <mergeCell ref="A62:B62"/>
    <mergeCell ref="C62:E62"/>
    <mergeCell ref="F40:P40"/>
    <mergeCell ref="A42:B42"/>
    <mergeCell ref="C42:E42"/>
    <mergeCell ref="F47:P47"/>
    <mergeCell ref="A49:B49"/>
    <mergeCell ref="C49:E49"/>
    <mergeCell ref="A29:B29"/>
    <mergeCell ref="C29:E29"/>
    <mergeCell ref="F34:P34"/>
    <mergeCell ref="A36:B36"/>
    <mergeCell ref="C36:E36"/>
    <mergeCell ref="F17:P17"/>
    <mergeCell ref="A19:B19"/>
    <mergeCell ref="C19:E19"/>
    <mergeCell ref="F25:P25"/>
    <mergeCell ref="A27:B27"/>
    <mergeCell ref="C27:E27"/>
    <mergeCell ref="A1:E1"/>
    <mergeCell ref="A3:E3"/>
    <mergeCell ref="A8:B8"/>
    <mergeCell ref="C8:E8"/>
    <mergeCell ref="A10:B10"/>
    <mergeCell ref="C10:E10"/>
  </mergeCells>
  <pageMargins left="0.25" right="0.25" top="0.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Basia</cp:lastModifiedBy>
  <dcterms:modified xsi:type="dcterms:W3CDTF">2024-03-25T12:09:07Z</dcterms:modified>
</cp:coreProperties>
</file>