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yna.garwacka\Desktop\Postępowania\Naprawa mebli ZP.U.MG.3.2023\PZ\"/>
    </mc:Choice>
  </mc:AlternateContent>
  <xr:revisionPtr revIDLastSave="0" documentId="13_ncr:1_{B7CB5800-A1FC-4066-AEBE-9212F9EBCF79}" xr6:coauthVersionLast="44" xr6:coauthVersionMax="44" xr10:uidLastSave="{00000000-0000-0000-0000-000000000000}"/>
  <bookViews>
    <workbookView xWindow="-120" yWindow="-120" windowWidth="29040" windowHeight="15720" xr2:uid="{AA7C8CDC-C102-4207-BDF4-7153D365BC08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6" i="1" l="1"/>
  <c r="D56" i="1"/>
  <c r="G49" i="1"/>
  <c r="F48" i="1"/>
  <c r="H48" i="1" s="1"/>
  <c r="F47" i="1"/>
  <c r="F49" i="1" s="1"/>
  <c r="G41" i="1"/>
  <c r="H29" i="1"/>
  <c r="H31" i="1"/>
  <c r="H32" i="1"/>
  <c r="F7" i="1"/>
  <c r="H7" i="1" s="1"/>
  <c r="F8" i="1"/>
  <c r="H8" i="1" s="1"/>
  <c r="F9" i="1"/>
  <c r="H9" i="1" s="1"/>
  <c r="F10" i="1"/>
  <c r="H10" i="1" s="1"/>
  <c r="F11" i="1"/>
  <c r="H11" i="1" s="1"/>
  <c r="F12" i="1"/>
  <c r="H12" i="1" s="1"/>
  <c r="F13" i="1"/>
  <c r="H13" i="1" s="1"/>
  <c r="F14" i="1"/>
  <c r="H14" i="1" s="1"/>
  <c r="F15" i="1"/>
  <c r="H15" i="1" s="1"/>
  <c r="F16" i="1"/>
  <c r="H16" i="1" s="1"/>
  <c r="F17" i="1"/>
  <c r="H17" i="1" s="1"/>
  <c r="F18" i="1"/>
  <c r="H18" i="1" s="1"/>
  <c r="F19" i="1"/>
  <c r="H19" i="1" s="1"/>
  <c r="F20" i="1"/>
  <c r="H20" i="1" s="1"/>
  <c r="F21" i="1"/>
  <c r="H21" i="1" s="1"/>
  <c r="F22" i="1"/>
  <c r="H22" i="1" s="1"/>
  <c r="F23" i="1"/>
  <c r="H23" i="1" s="1"/>
  <c r="F24" i="1"/>
  <c r="H24" i="1" s="1"/>
  <c r="F25" i="1"/>
  <c r="H25" i="1" s="1"/>
  <c r="F26" i="1"/>
  <c r="H26" i="1" s="1"/>
  <c r="F27" i="1"/>
  <c r="H27" i="1" s="1"/>
  <c r="F28" i="1"/>
  <c r="H28" i="1" s="1"/>
  <c r="F29" i="1"/>
  <c r="F30" i="1"/>
  <c r="H30" i="1" s="1"/>
  <c r="F31" i="1"/>
  <c r="F32" i="1"/>
  <c r="F33" i="1"/>
  <c r="H33" i="1" s="1"/>
  <c r="F34" i="1"/>
  <c r="H34" i="1" s="1"/>
  <c r="F35" i="1"/>
  <c r="H35" i="1" s="1"/>
  <c r="F36" i="1"/>
  <c r="H36" i="1" s="1"/>
  <c r="F37" i="1"/>
  <c r="H37" i="1" s="1"/>
  <c r="F38" i="1"/>
  <c r="H38" i="1" s="1"/>
  <c r="F39" i="1"/>
  <c r="H39" i="1" s="1"/>
  <c r="F40" i="1"/>
  <c r="H40" i="1" s="1"/>
  <c r="F6" i="1"/>
  <c r="H6" i="1" s="1"/>
  <c r="H47" i="1" l="1"/>
  <c r="H49" i="1" s="1"/>
  <c r="F41" i="1"/>
  <c r="H41" i="1"/>
</calcChain>
</file>

<file path=xl/sharedStrings.xml><?xml version="1.0" encoding="utf-8"?>
<sst xmlns="http://schemas.openxmlformats.org/spreadsheetml/2006/main" count="100" uniqueCount="60">
  <si>
    <t>Lp.</t>
  </si>
  <si>
    <t>cena jednostkowa netto</t>
  </si>
  <si>
    <t>wartość netto (kol. 4 x kol. 5)</t>
  </si>
  <si>
    <t>I. Materiały</t>
  </si>
  <si>
    <t>zawias do drzwi nakładanych, kąt otwarcia 110 stopni</t>
  </si>
  <si>
    <t>szt.</t>
  </si>
  <si>
    <t>zawias do drzwi narożnych 45, kąt otwarcia 110 stopni</t>
  </si>
  <si>
    <t>zawias do drzwi narożnych 90, kąt otwarcia 110 stopni</t>
  </si>
  <si>
    <t>zawias do drzwi narożnych 90, kąt otwarcia 175 stopni</t>
  </si>
  <si>
    <t>zawias uzupełniający 180 do szafek narożnych, kąt otwarcia 25-90 stopni</t>
  </si>
  <si>
    <t>prowadnik bez euro-wkrętów H=0</t>
  </si>
  <si>
    <t>prowadnik bez euro-wkrętów H=2</t>
  </si>
  <si>
    <t>prowadnik bez euro-wkrętów H=4</t>
  </si>
  <si>
    <t>ociekacz na naczynia do szafki o szer. 50 cm – kolorystyka biała emalia</t>
  </si>
  <si>
    <t>ociekacz na naczynia do szafki o szer. 60 cm – kolorystyka biała emalia</t>
  </si>
  <si>
    <t>uchwyt meblowy rozstaw 96 mm, kolorystyka chrom</t>
  </si>
  <si>
    <t>uchwyt meblowy rozstaw 128 mm, kolorystyka chrom</t>
  </si>
  <si>
    <t>uchwyt meblowy rozstaw 96 mm, kolorystyka aluminium</t>
  </si>
  <si>
    <t>uchwyt meblowy rozstaw 128 mm, kolorystyka aluminium</t>
  </si>
  <si>
    <t>gałka meblowa, kolorystyka chrom</t>
  </si>
  <si>
    <t>gałka meblowa, kolorystyka aluminium</t>
  </si>
  <si>
    <t>prowadnice do szuflad, rolkowe, kolorystyka biała emalia, długość 45 cm</t>
  </si>
  <si>
    <t>prowadnice do szuflad, rolkowe, kolorystyka biała emalia, długość 50 cm</t>
  </si>
  <si>
    <t>system okuć do szaf przesuwnych, długość toru 170 cm, 2 skrzydła</t>
  </si>
  <si>
    <t>system okuć do szaf przesuwnych, długość toru 235 cm, 3 skrzydła</t>
  </si>
  <si>
    <t>system okuć do szaf składanych, długość toru 180 cm, 2 skrzydła</t>
  </si>
  <si>
    <t>blat meblowy laminowany postforming gr. 38 mm, szerokość 60 cm</t>
  </si>
  <si>
    <t>mechanizm uchylny do tapczanu</t>
  </si>
  <si>
    <t>RAZEM</t>
  </si>
  <si>
    <t>wartość VAT</t>
  </si>
  <si>
    <t>wartość brutto (kol. 6 + kol. 7)</t>
  </si>
  <si>
    <t>zawias do drzwi bliźniaczych, kąt otwarcia 110 stopni</t>
  </si>
  <si>
    <t>zawias do drzwi wpuszczanych/wewnętrznych, kąt otwarcia 110 stopni</t>
  </si>
  <si>
    <t>zawias do drzwi równoległych, kąt otwarcia 110 stopni</t>
  </si>
  <si>
    <t>siłownik gazowy/pneumatyczny o mocy 40N</t>
  </si>
  <si>
    <t>siłownik gazowy/pneumatyczny o mocy 60N</t>
  </si>
  <si>
    <t>siłownik gazowy/pneumatyczny o mocy 80N</t>
  </si>
  <si>
    <t>okleina meblowa standotron 21 mm z klejem – kolorystyka: olcha/dąb jasny/klon jasny/buk</t>
  </si>
  <si>
    <t>okleina meblowa standotron 40 mm z klejem - kolorystyka: olcha/dąb jasny/klon jasny/buk</t>
  </si>
  <si>
    <t>okleina meblowa PCV 22/1 mm - kolorystyka: olcha/dąb jasny/klon jasny/buk</t>
  </si>
  <si>
    <t>okleina meblowa PCV 42/2 mm - kolorystyka: olcha/dąb jasny/klon jasny/buk</t>
  </si>
  <si>
    <t>płyta meblowa laminowana gr. 18 mm, kolorystyka kolorystyka: olcha/dąb jasny/klon jasny/buk</t>
  </si>
  <si>
    <t>płyta meblowa laminowana gr. 25 mm, kolorystyka: olcha/dąb jasny/klon jasny/buk</t>
  </si>
  <si>
    <r>
      <t>m</t>
    </r>
    <r>
      <rPr>
        <vertAlign val="superscript"/>
        <sz val="10"/>
        <color theme="1"/>
        <rFont val="Calibri"/>
        <family val="2"/>
        <charset val="238"/>
        <scheme val="minor"/>
      </rPr>
      <t>2</t>
    </r>
  </si>
  <si>
    <t>cena netto za 1 roboczogodzinę</t>
  </si>
  <si>
    <t>prace stolarskie</t>
  </si>
  <si>
    <t>godz.</t>
  </si>
  <si>
    <t>prace tapicerskie</t>
  </si>
  <si>
    <t>II. Robocizna</t>
  </si>
  <si>
    <t>j.m.</t>
  </si>
  <si>
    <t>szacowana ilość</t>
  </si>
  <si>
    <t>materiał</t>
  </si>
  <si>
    <t>rodzaj prac</t>
  </si>
  <si>
    <t>szacunkowa ilość roboczogodzin</t>
  </si>
  <si>
    <t>Wartość netto</t>
  </si>
  <si>
    <t>Wartość brutto</t>
  </si>
  <si>
    <t>Za materiały</t>
  </si>
  <si>
    <t>Za robociznę</t>
  </si>
  <si>
    <t>RAZEM = CENA OFERTY</t>
  </si>
  <si>
    <t>Załącznik nr 2 do SWZ - Formularz asortymentowo-cenowy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</si>
</sst>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zł-415]_-;\-* #,##0.00\ [$zł-415]_-;_-* &quot;-&quot;??\ [$zł-415]_-;_-@_-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b/>
      <sz val="10"/>
      <color rgb="FF00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3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164" fontId="2" fillId="0" borderId="5" xfId="0" applyNumberFormat="1" applyFont="1" applyBorder="1"/>
    <xf numFmtId="164" fontId="4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164" fontId="2" fillId="0" borderId="7" xfId="0" applyNumberFormat="1" applyFont="1" applyBorder="1"/>
    <xf numFmtId="164" fontId="4" fillId="0" borderId="7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164" fontId="2" fillId="0" borderId="6" xfId="0" applyNumberFormat="1" applyFont="1" applyBorder="1"/>
    <xf numFmtId="164" fontId="4" fillId="0" borderId="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164" fontId="0" fillId="4" borderId="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164" fontId="3" fillId="3" borderId="17" xfId="0" applyNumberFormat="1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164" fontId="3" fillId="3" borderId="20" xfId="0" applyNumberFormat="1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164" fontId="3" fillId="3" borderId="9" xfId="0" applyNumberFormat="1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164" fontId="3" fillId="3" borderId="10" xfId="0" applyNumberFormat="1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9EC9A5-FA88-4106-88FE-10DE32295D76}">
  <sheetPr>
    <pageSetUpPr fitToPage="1"/>
  </sheetPr>
  <dimension ref="A1:H56"/>
  <sheetViews>
    <sheetView tabSelected="1" workbookViewId="0">
      <selection sqref="A1:H1"/>
    </sheetView>
  </sheetViews>
  <sheetFormatPr defaultRowHeight="15" x14ac:dyDescent="0.25"/>
  <cols>
    <col min="1" max="1" width="3.28515625" bestFit="1" customWidth="1"/>
    <col min="2" max="2" width="48.28515625" bestFit="1" customWidth="1"/>
    <col min="3" max="3" width="16.140625" customWidth="1"/>
    <col min="4" max="4" width="16.42578125" customWidth="1"/>
    <col min="5" max="5" width="16.7109375" customWidth="1"/>
    <col min="6" max="7" width="13.42578125" customWidth="1"/>
    <col min="8" max="8" width="15" customWidth="1"/>
  </cols>
  <sheetData>
    <row r="1" spans="1:8" x14ac:dyDescent="0.25">
      <c r="A1" s="29" t="s">
        <v>59</v>
      </c>
      <c r="B1" s="29"/>
      <c r="C1" s="29"/>
      <c r="D1" s="29"/>
      <c r="E1" s="29"/>
      <c r="F1" s="29"/>
      <c r="G1" s="29"/>
      <c r="H1" s="29"/>
    </row>
    <row r="2" spans="1:8" ht="15.75" thickBot="1" x14ac:dyDescent="0.3"/>
    <row r="3" spans="1:8" x14ac:dyDescent="0.25">
      <c r="A3" s="30" t="s">
        <v>3</v>
      </c>
      <c r="B3" s="31"/>
      <c r="C3" s="31"/>
      <c r="D3" s="31"/>
      <c r="E3" s="31"/>
      <c r="F3" s="31"/>
      <c r="G3" s="31"/>
      <c r="H3" s="32"/>
    </row>
    <row r="4" spans="1:8" ht="25.5" x14ac:dyDescent="0.25">
      <c r="A4" s="11" t="s">
        <v>0</v>
      </c>
      <c r="B4" s="1" t="s">
        <v>51</v>
      </c>
      <c r="C4" s="1" t="s">
        <v>49</v>
      </c>
      <c r="D4" s="1" t="s">
        <v>50</v>
      </c>
      <c r="E4" s="1" t="s">
        <v>1</v>
      </c>
      <c r="F4" s="1" t="s">
        <v>2</v>
      </c>
      <c r="G4" s="1" t="s">
        <v>29</v>
      </c>
      <c r="H4" s="12" t="s">
        <v>30</v>
      </c>
    </row>
    <row r="5" spans="1:8" ht="15.75" thickBot="1" x14ac:dyDescent="0.3">
      <c r="A5" s="13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5">
        <v>8</v>
      </c>
    </row>
    <row r="6" spans="1:8" x14ac:dyDescent="0.25">
      <c r="A6" s="7">
        <v>1</v>
      </c>
      <c r="B6" s="8" t="s">
        <v>4</v>
      </c>
      <c r="C6" s="7" t="s">
        <v>5</v>
      </c>
      <c r="D6" s="7">
        <v>1500</v>
      </c>
      <c r="E6" s="9">
        <v>0</v>
      </c>
      <c r="F6" s="10">
        <f>D6*E6</f>
        <v>0</v>
      </c>
      <c r="G6" s="10">
        <v>0</v>
      </c>
      <c r="H6" s="10">
        <f>F6+G6</f>
        <v>0</v>
      </c>
    </row>
    <row r="7" spans="1:8" x14ac:dyDescent="0.25">
      <c r="A7" s="2">
        <v>2</v>
      </c>
      <c r="B7" s="6" t="s">
        <v>31</v>
      </c>
      <c r="C7" s="2" t="s">
        <v>5</v>
      </c>
      <c r="D7" s="2">
        <v>300</v>
      </c>
      <c r="E7" s="3">
        <v>0</v>
      </c>
      <c r="F7" s="4">
        <f t="shared" ref="F7:F40" si="0">D7*E7</f>
        <v>0</v>
      </c>
      <c r="G7" s="4">
        <v>0</v>
      </c>
      <c r="H7" s="4">
        <f t="shared" ref="H7:H40" si="1">F7+G7</f>
        <v>0</v>
      </c>
    </row>
    <row r="8" spans="1:8" ht="25.5" x14ac:dyDescent="0.25">
      <c r="A8" s="2">
        <v>3</v>
      </c>
      <c r="B8" s="6" t="s">
        <v>32</v>
      </c>
      <c r="C8" s="2" t="s">
        <v>5</v>
      </c>
      <c r="D8" s="2">
        <v>200</v>
      </c>
      <c r="E8" s="3">
        <v>0</v>
      </c>
      <c r="F8" s="4">
        <f t="shared" si="0"/>
        <v>0</v>
      </c>
      <c r="G8" s="4">
        <v>0</v>
      </c>
      <c r="H8" s="4">
        <f t="shared" si="1"/>
        <v>0</v>
      </c>
    </row>
    <row r="9" spans="1:8" x14ac:dyDescent="0.25">
      <c r="A9" s="2">
        <v>4</v>
      </c>
      <c r="B9" s="6" t="s">
        <v>33</v>
      </c>
      <c r="C9" s="2" t="s">
        <v>5</v>
      </c>
      <c r="D9" s="2">
        <v>100</v>
      </c>
      <c r="E9" s="3">
        <v>0</v>
      </c>
      <c r="F9" s="4">
        <f t="shared" si="0"/>
        <v>0</v>
      </c>
      <c r="G9" s="4">
        <v>0</v>
      </c>
      <c r="H9" s="4">
        <f t="shared" si="1"/>
        <v>0</v>
      </c>
    </row>
    <row r="10" spans="1:8" x14ac:dyDescent="0.25">
      <c r="A10" s="2">
        <v>5</v>
      </c>
      <c r="B10" s="6" t="s">
        <v>6</v>
      </c>
      <c r="C10" s="2" t="s">
        <v>5</v>
      </c>
      <c r="D10" s="2">
        <v>100</v>
      </c>
      <c r="E10" s="3">
        <v>0</v>
      </c>
      <c r="F10" s="4">
        <f t="shared" si="0"/>
        <v>0</v>
      </c>
      <c r="G10" s="4">
        <v>0</v>
      </c>
      <c r="H10" s="4">
        <f t="shared" si="1"/>
        <v>0</v>
      </c>
    </row>
    <row r="11" spans="1:8" x14ac:dyDescent="0.25">
      <c r="A11" s="2">
        <v>6</v>
      </c>
      <c r="B11" s="6" t="s">
        <v>7</v>
      </c>
      <c r="C11" s="2" t="s">
        <v>5</v>
      </c>
      <c r="D11" s="2">
        <v>100</v>
      </c>
      <c r="E11" s="3">
        <v>0</v>
      </c>
      <c r="F11" s="4">
        <f t="shared" si="0"/>
        <v>0</v>
      </c>
      <c r="G11" s="4">
        <v>0</v>
      </c>
      <c r="H11" s="4">
        <f t="shared" si="1"/>
        <v>0</v>
      </c>
    </row>
    <row r="12" spans="1:8" x14ac:dyDescent="0.25">
      <c r="A12" s="2">
        <v>7</v>
      </c>
      <c r="B12" s="6" t="s">
        <v>8</v>
      </c>
      <c r="C12" s="2" t="s">
        <v>5</v>
      </c>
      <c r="D12" s="2">
        <v>100</v>
      </c>
      <c r="E12" s="3">
        <v>0</v>
      </c>
      <c r="F12" s="4">
        <f t="shared" si="0"/>
        <v>0</v>
      </c>
      <c r="G12" s="4">
        <v>0</v>
      </c>
      <c r="H12" s="4">
        <f t="shared" si="1"/>
        <v>0</v>
      </c>
    </row>
    <row r="13" spans="1:8" ht="25.5" x14ac:dyDescent="0.25">
      <c r="A13" s="2">
        <v>8</v>
      </c>
      <c r="B13" s="6" t="s">
        <v>9</v>
      </c>
      <c r="C13" s="2" t="s">
        <v>5</v>
      </c>
      <c r="D13" s="2">
        <v>100</v>
      </c>
      <c r="E13" s="3">
        <v>0</v>
      </c>
      <c r="F13" s="4">
        <f t="shared" si="0"/>
        <v>0</v>
      </c>
      <c r="G13" s="4">
        <v>0</v>
      </c>
      <c r="H13" s="4">
        <f t="shared" si="1"/>
        <v>0</v>
      </c>
    </row>
    <row r="14" spans="1:8" x14ac:dyDescent="0.25">
      <c r="A14" s="2">
        <v>9</v>
      </c>
      <c r="B14" s="6" t="s">
        <v>10</v>
      </c>
      <c r="C14" s="2" t="s">
        <v>5</v>
      </c>
      <c r="D14" s="2">
        <v>1000</v>
      </c>
      <c r="E14" s="3">
        <v>0</v>
      </c>
      <c r="F14" s="4">
        <f t="shared" si="0"/>
        <v>0</v>
      </c>
      <c r="G14" s="4">
        <v>0</v>
      </c>
      <c r="H14" s="4">
        <f t="shared" si="1"/>
        <v>0</v>
      </c>
    </row>
    <row r="15" spans="1:8" x14ac:dyDescent="0.25">
      <c r="A15" s="2">
        <v>10</v>
      </c>
      <c r="B15" s="6" t="s">
        <v>11</v>
      </c>
      <c r="C15" s="2" t="s">
        <v>5</v>
      </c>
      <c r="D15" s="2">
        <v>500</v>
      </c>
      <c r="E15" s="3">
        <v>0</v>
      </c>
      <c r="F15" s="4">
        <f t="shared" si="0"/>
        <v>0</v>
      </c>
      <c r="G15" s="4">
        <v>0</v>
      </c>
      <c r="H15" s="4">
        <f t="shared" si="1"/>
        <v>0</v>
      </c>
    </row>
    <row r="16" spans="1:8" x14ac:dyDescent="0.25">
      <c r="A16" s="2">
        <v>11</v>
      </c>
      <c r="B16" s="6" t="s">
        <v>12</v>
      </c>
      <c r="C16" s="2" t="s">
        <v>5</v>
      </c>
      <c r="D16" s="2">
        <v>500</v>
      </c>
      <c r="E16" s="3">
        <v>0</v>
      </c>
      <c r="F16" s="4">
        <f t="shared" si="0"/>
        <v>0</v>
      </c>
      <c r="G16" s="4">
        <v>0</v>
      </c>
      <c r="H16" s="4">
        <f t="shared" si="1"/>
        <v>0</v>
      </c>
    </row>
    <row r="17" spans="1:8" x14ac:dyDescent="0.25">
      <c r="A17" s="2">
        <v>12</v>
      </c>
      <c r="B17" s="6" t="s">
        <v>34</v>
      </c>
      <c r="C17" s="2" t="s">
        <v>5</v>
      </c>
      <c r="D17" s="2">
        <v>50</v>
      </c>
      <c r="E17" s="3">
        <v>0</v>
      </c>
      <c r="F17" s="4">
        <f t="shared" si="0"/>
        <v>0</v>
      </c>
      <c r="G17" s="4">
        <v>0</v>
      </c>
      <c r="H17" s="4">
        <f t="shared" si="1"/>
        <v>0</v>
      </c>
    </row>
    <row r="18" spans="1:8" x14ac:dyDescent="0.25">
      <c r="A18" s="2">
        <v>13</v>
      </c>
      <c r="B18" s="6" t="s">
        <v>35</v>
      </c>
      <c r="C18" s="2" t="s">
        <v>5</v>
      </c>
      <c r="D18" s="2">
        <v>100</v>
      </c>
      <c r="E18" s="3">
        <v>0</v>
      </c>
      <c r="F18" s="4">
        <f t="shared" si="0"/>
        <v>0</v>
      </c>
      <c r="G18" s="4">
        <v>0</v>
      </c>
      <c r="H18" s="4">
        <f t="shared" si="1"/>
        <v>0</v>
      </c>
    </row>
    <row r="19" spans="1:8" x14ac:dyDescent="0.25">
      <c r="A19" s="2">
        <v>14</v>
      </c>
      <c r="B19" s="6" t="s">
        <v>36</v>
      </c>
      <c r="C19" s="2" t="s">
        <v>5</v>
      </c>
      <c r="D19" s="2">
        <v>300</v>
      </c>
      <c r="E19" s="3">
        <v>0</v>
      </c>
      <c r="F19" s="4">
        <f t="shared" si="0"/>
        <v>0</v>
      </c>
      <c r="G19" s="4">
        <v>0</v>
      </c>
      <c r="H19" s="4">
        <f t="shared" si="1"/>
        <v>0</v>
      </c>
    </row>
    <row r="20" spans="1:8" ht="25.5" x14ac:dyDescent="0.25">
      <c r="A20" s="2">
        <v>15</v>
      </c>
      <c r="B20" s="6" t="s">
        <v>37</v>
      </c>
      <c r="C20" s="2" t="s">
        <v>5</v>
      </c>
      <c r="D20" s="2">
        <v>200</v>
      </c>
      <c r="E20" s="3">
        <v>0</v>
      </c>
      <c r="F20" s="4">
        <f t="shared" si="0"/>
        <v>0</v>
      </c>
      <c r="G20" s="4">
        <v>0</v>
      </c>
      <c r="H20" s="4">
        <f t="shared" si="1"/>
        <v>0</v>
      </c>
    </row>
    <row r="21" spans="1:8" ht="25.5" x14ac:dyDescent="0.25">
      <c r="A21" s="2">
        <v>16</v>
      </c>
      <c r="B21" s="6" t="s">
        <v>38</v>
      </c>
      <c r="C21" s="2" t="s">
        <v>5</v>
      </c>
      <c r="D21" s="2">
        <v>50</v>
      </c>
      <c r="E21" s="3">
        <v>0</v>
      </c>
      <c r="F21" s="4">
        <f t="shared" si="0"/>
        <v>0</v>
      </c>
      <c r="G21" s="4">
        <v>0</v>
      </c>
      <c r="H21" s="4">
        <f t="shared" si="1"/>
        <v>0</v>
      </c>
    </row>
    <row r="22" spans="1:8" ht="25.5" x14ac:dyDescent="0.25">
      <c r="A22" s="2">
        <v>17</v>
      </c>
      <c r="B22" s="6" t="s">
        <v>39</v>
      </c>
      <c r="C22" s="2" t="s">
        <v>5</v>
      </c>
      <c r="D22" s="2">
        <v>4500</v>
      </c>
      <c r="E22" s="3">
        <v>0</v>
      </c>
      <c r="F22" s="4">
        <f t="shared" si="0"/>
        <v>0</v>
      </c>
      <c r="G22" s="4">
        <v>0</v>
      </c>
      <c r="H22" s="4">
        <f t="shared" si="1"/>
        <v>0</v>
      </c>
    </row>
    <row r="23" spans="1:8" ht="25.5" x14ac:dyDescent="0.25">
      <c r="A23" s="2">
        <v>18</v>
      </c>
      <c r="B23" s="6" t="s">
        <v>40</v>
      </c>
      <c r="C23" s="2" t="s">
        <v>5</v>
      </c>
      <c r="D23" s="2">
        <v>700</v>
      </c>
      <c r="E23" s="3">
        <v>0</v>
      </c>
      <c r="F23" s="4">
        <f t="shared" si="0"/>
        <v>0</v>
      </c>
      <c r="G23" s="4">
        <v>0</v>
      </c>
      <c r="H23" s="4">
        <f t="shared" si="1"/>
        <v>0</v>
      </c>
    </row>
    <row r="24" spans="1:8" ht="25.5" x14ac:dyDescent="0.25">
      <c r="A24" s="2">
        <v>19</v>
      </c>
      <c r="B24" s="6" t="s">
        <v>13</v>
      </c>
      <c r="C24" s="2" t="s">
        <v>5</v>
      </c>
      <c r="D24" s="2">
        <v>60</v>
      </c>
      <c r="E24" s="3">
        <v>0</v>
      </c>
      <c r="F24" s="4">
        <f t="shared" si="0"/>
        <v>0</v>
      </c>
      <c r="G24" s="4">
        <v>0</v>
      </c>
      <c r="H24" s="4">
        <f t="shared" si="1"/>
        <v>0</v>
      </c>
    </row>
    <row r="25" spans="1:8" ht="25.5" x14ac:dyDescent="0.25">
      <c r="A25" s="2">
        <v>20</v>
      </c>
      <c r="B25" s="6" t="s">
        <v>14</v>
      </c>
      <c r="C25" s="2" t="s">
        <v>5</v>
      </c>
      <c r="D25" s="2">
        <v>160</v>
      </c>
      <c r="E25" s="3">
        <v>0</v>
      </c>
      <c r="F25" s="4">
        <f t="shared" si="0"/>
        <v>0</v>
      </c>
      <c r="G25" s="4">
        <v>0</v>
      </c>
      <c r="H25" s="4">
        <f t="shared" si="1"/>
        <v>0</v>
      </c>
    </row>
    <row r="26" spans="1:8" x14ac:dyDescent="0.25">
      <c r="A26" s="2">
        <v>21</v>
      </c>
      <c r="B26" s="6" t="s">
        <v>15</v>
      </c>
      <c r="C26" s="2" t="s">
        <v>5</v>
      </c>
      <c r="D26" s="2">
        <v>200</v>
      </c>
      <c r="E26" s="3">
        <v>0</v>
      </c>
      <c r="F26" s="4">
        <f t="shared" si="0"/>
        <v>0</v>
      </c>
      <c r="G26" s="4">
        <v>0</v>
      </c>
      <c r="H26" s="4">
        <f t="shared" si="1"/>
        <v>0</v>
      </c>
    </row>
    <row r="27" spans="1:8" x14ac:dyDescent="0.25">
      <c r="A27" s="2">
        <v>22</v>
      </c>
      <c r="B27" s="6" t="s">
        <v>16</v>
      </c>
      <c r="C27" s="2" t="s">
        <v>5</v>
      </c>
      <c r="D27" s="2">
        <v>250</v>
      </c>
      <c r="E27" s="3">
        <v>0</v>
      </c>
      <c r="F27" s="4">
        <f t="shared" si="0"/>
        <v>0</v>
      </c>
      <c r="G27" s="4">
        <v>0</v>
      </c>
      <c r="H27" s="4">
        <f t="shared" si="1"/>
        <v>0</v>
      </c>
    </row>
    <row r="28" spans="1:8" x14ac:dyDescent="0.25">
      <c r="A28" s="2">
        <v>23</v>
      </c>
      <c r="B28" s="6" t="s">
        <v>17</v>
      </c>
      <c r="C28" s="2" t="s">
        <v>5</v>
      </c>
      <c r="D28" s="2">
        <v>250</v>
      </c>
      <c r="E28" s="3">
        <v>0</v>
      </c>
      <c r="F28" s="4">
        <f t="shared" si="0"/>
        <v>0</v>
      </c>
      <c r="G28" s="4">
        <v>0</v>
      </c>
      <c r="H28" s="4">
        <f t="shared" si="1"/>
        <v>0</v>
      </c>
    </row>
    <row r="29" spans="1:8" x14ac:dyDescent="0.25">
      <c r="A29" s="2">
        <v>24</v>
      </c>
      <c r="B29" s="6" t="s">
        <v>18</v>
      </c>
      <c r="C29" s="2" t="s">
        <v>5</v>
      </c>
      <c r="D29" s="2">
        <v>300</v>
      </c>
      <c r="E29" s="3">
        <v>0</v>
      </c>
      <c r="F29" s="4">
        <f t="shared" si="0"/>
        <v>0</v>
      </c>
      <c r="G29" s="4">
        <v>0</v>
      </c>
      <c r="H29" s="4">
        <f t="shared" si="1"/>
        <v>0</v>
      </c>
    </row>
    <row r="30" spans="1:8" x14ac:dyDescent="0.25">
      <c r="A30" s="2">
        <v>25</v>
      </c>
      <c r="B30" s="6" t="s">
        <v>19</v>
      </c>
      <c r="C30" s="2" t="s">
        <v>5</v>
      </c>
      <c r="D30" s="2">
        <v>200</v>
      </c>
      <c r="E30" s="3">
        <v>0</v>
      </c>
      <c r="F30" s="4">
        <f t="shared" si="0"/>
        <v>0</v>
      </c>
      <c r="G30" s="4">
        <v>0</v>
      </c>
      <c r="H30" s="4">
        <f t="shared" si="1"/>
        <v>0</v>
      </c>
    </row>
    <row r="31" spans="1:8" x14ac:dyDescent="0.25">
      <c r="A31" s="2">
        <v>26</v>
      </c>
      <c r="B31" s="6" t="s">
        <v>20</v>
      </c>
      <c r="C31" s="2" t="s">
        <v>5</v>
      </c>
      <c r="D31" s="2">
        <v>400</v>
      </c>
      <c r="E31" s="3">
        <v>0</v>
      </c>
      <c r="F31" s="4">
        <f t="shared" si="0"/>
        <v>0</v>
      </c>
      <c r="G31" s="4">
        <v>0</v>
      </c>
      <c r="H31" s="4">
        <f t="shared" si="1"/>
        <v>0</v>
      </c>
    </row>
    <row r="32" spans="1:8" ht="25.5" x14ac:dyDescent="0.25">
      <c r="A32" s="2">
        <v>27</v>
      </c>
      <c r="B32" s="6" t="s">
        <v>21</v>
      </c>
      <c r="C32" s="2" t="s">
        <v>5</v>
      </c>
      <c r="D32" s="2">
        <v>200</v>
      </c>
      <c r="E32" s="3">
        <v>0</v>
      </c>
      <c r="F32" s="4">
        <f t="shared" si="0"/>
        <v>0</v>
      </c>
      <c r="G32" s="4">
        <v>0</v>
      </c>
      <c r="H32" s="4">
        <f t="shared" si="1"/>
        <v>0</v>
      </c>
    </row>
    <row r="33" spans="1:8" ht="25.5" x14ac:dyDescent="0.25">
      <c r="A33" s="2">
        <v>28</v>
      </c>
      <c r="B33" s="6" t="s">
        <v>22</v>
      </c>
      <c r="C33" s="2" t="s">
        <v>5</v>
      </c>
      <c r="D33" s="2">
        <v>250</v>
      </c>
      <c r="E33" s="3">
        <v>0</v>
      </c>
      <c r="F33" s="4">
        <f t="shared" si="0"/>
        <v>0</v>
      </c>
      <c r="G33" s="4">
        <v>0</v>
      </c>
      <c r="H33" s="4">
        <f t="shared" si="1"/>
        <v>0</v>
      </c>
    </row>
    <row r="34" spans="1:8" ht="25.5" x14ac:dyDescent="0.25">
      <c r="A34" s="2">
        <v>29</v>
      </c>
      <c r="B34" s="6" t="s">
        <v>23</v>
      </c>
      <c r="C34" s="2" t="s">
        <v>5</v>
      </c>
      <c r="D34" s="2">
        <v>90</v>
      </c>
      <c r="E34" s="3">
        <v>0</v>
      </c>
      <c r="F34" s="4">
        <f t="shared" si="0"/>
        <v>0</v>
      </c>
      <c r="G34" s="4">
        <v>0</v>
      </c>
      <c r="H34" s="4">
        <f t="shared" si="1"/>
        <v>0</v>
      </c>
    </row>
    <row r="35" spans="1:8" ht="25.5" x14ac:dyDescent="0.25">
      <c r="A35" s="2">
        <v>30</v>
      </c>
      <c r="B35" s="6" t="s">
        <v>24</v>
      </c>
      <c r="C35" s="2" t="s">
        <v>5</v>
      </c>
      <c r="D35" s="2">
        <v>90</v>
      </c>
      <c r="E35" s="3">
        <v>0</v>
      </c>
      <c r="F35" s="4">
        <f t="shared" si="0"/>
        <v>0</v>
      </c>
      <c r="G35" s="4">
        <v>0</v>
      </c>
      <c r="H35" s="4">
        <f t="shared" si="1"/>
        <v>0</v>
      </c>
    </row>
    <row r="36" spans="1:8" ht="25.5" x14ac:dyDescent="0.25">
      <c r="A36" s="2">
        <v>31</v>
      </c>
      <c r="B36" s="6" t="s">
        <v>25</v>
      </c>
      <c r="C36" s="2" t="s">
        <v>5</v>
      </c>
      <c r="D36" s="2">
        <v>110</v>
      </c>
      <c r="E36" s="3">
        <v>0</v>
      </c>
      <c r="F36" s="4">
        <f t="shared" si="0"/>
        <v>0</v>
      </c>
      <c r="G36" s="4">
        <v>0</v>
      </c>
      <c r="H36" s="4">
        <f t="shared" si="1"/>
        <v>0</v>
      </c>
    </row>
    <row r="37" spans="1:8" ht="25.5" x14ac:dyDescent="0.25">
      <c r="A37" s="2">
        <v>32</v>
      </c>
      <c r="B37" s="6" t="s">
        <v>41</v>
      </c>
      <c r="C37" s="5" t="s">
        <v>43</v>
      </c>
      <c r="D37" s="2">
        <v>1350</v>
      </c>
      <c r="E37" s="3">
        <v>0</v>
      </c>
      <c r="F37" s="4">
        <f t="shared" si="0"/>
        <v>0</v>
      </c>
      <c r="G37" s="4">
        <v>0</v>
      </c>
      <c r="H37" s="4">
        <f t="shared" si="1"/>
        <v>0</v>
      </c>
    </row>
    <row r="38" spans="1:8" ht="25.5" x14ac:dyDescent="0.25">
      <c r="A38" s="2">
        <v>33</v>
      </c>
      <c r="B38" s="6" t="s">
        <v>42</v>
      </c>
      <c r="C38" s="5" t="s">
        <v>43</v>
      </c>
      <c r="D38" s="2">
        <v>350</v>
      </c>
      <c r="E38" s="3">
        <v>0</v>
      </c>
      <c r="F38" s="4">
        <f t="shared" si="0"/>
        <v>0</v>
      </c>
      <c r="G38" s="4">
        <v>0</v>
      </c>
      <c r="H38" s="4">
        <f t="shared" si="1"/>
        <v>0</v>
      </c>
    </row>
    <row r="39" spans="1:8" ht="25.5" x14ac:dyDescent="0.25">
      <c r="A39" s="2">
        <v>34</v>
      </c>
      <c r="B39" s="6" t="s">
        <v>26</v>
      </c>
      <c r="C39" s="5" t="s">
        <v>43</v>
      </c>
      <c r="D39" s="2">
        <v>500</v>
      </c>
      <c r="E39" s="3">
        <v>0</v>
      </c>
      <c r="F39" s="4">
        <f t="shared" si="0"/>
        <v>0</v>
      </c>
      <c r="G39" s="4">
        <v>0</v>
      </c>
      <c r="H39" s="4">
        <f t="shared" si="1"/>
        <v>0</v>
      </c>
    </row>
    <row r="40" spans="1:8" ht="15.75" thickBot="1" x14ac:dyDescent="0.3">
      <c r="A40" s="16">
        <v>35</v>
      </c>
      <c r="B40" s="17" t="s">
        <v>27</v>
      </c>
      <c r="C40" s="16" t="s">
        <v>5</v>
      </c>
      <c r="D40" s="16">
        <v>140</v>
      </c>
      <c r="E40" s="18">
        <v>0</v>
      </c>
      <c r="F40" s="19">
        <f t="shared" si="0"/>
        <v>0</v>
      </c>
      <c r="G40" s="19">
        <v>0</v>
      </c>
      <c r="H40" s="19">
        <f t="shared" si="1"/>
        <v>0</v>
      </c>
    </row>
    <row r="41" spans="1:8" x14ac:dyDescent="0.25">
      <c r="A41" s="36" t="s">
        <v>28</v>
      </c>
      <c r="B41" s="37"/>
      <c r="C41" s="37"/>
      <c r="D41" s="37"/>
      <c r="E41" s="38"/>
      <c r="F41" s="46">
        <f>SUM(F6:F40)</f>
        <v>0</v>
      </c>
      <c r="G41" s="42">
        <f>SUM(G6:G40)</f>
        <v>0</v>
      </c>
      <c r="H41" s="48">
        <f>SUM(H6:H40)</f>
        <v>0</v>
      </c>
    </row>
    <row r="42" spans="1:8" ht="15.75" thickBot="1" x14ac:dyDescent="0.3">
      <c r="A42" s="39"/>
      <c r="B42" s="40"/>
      <c r="C42" s="40"/>
      <c r="D42" s="40"/>
      <c r="E42" s="41"/>
      <c r="F42" s="47"/>
      <c r="G42" s="43"/>
      <c r="H42" s="49"/>
    </row>
    <row r="43" spans="1:8" ht="15.75" thickBot="1" x14ac:dyDescent="0.3"/>
    <row r="44" spans="1:8" x14ac:dyDescent="0.25">
      <c r="A44" s="33" t="s">
        <v>48</v>
      </c>
      <c r="B44" s="34"/>
      <c r="C44" s="34"/>
      <c r="D44" s="34"/>
      <c r="E44" s="34"/>
      <c r="F44" s="34"/>
      <c r="G44" s="34"/>
      <c r="H44" s="35"/>
    </row>
    <row r="45" spans="1:8" ht="33" customHeight="1" thickBot="1" x14ac:dyDescent="0.3">
      <c r="A45" s="24" t="s">
        <v>0</v>
      </c>
      <c r="B45" s="25" t="s">
        <v>52</v>
      </c>
      <c r="C45" s="25" t="s">
        <v>49</v>
      </c>
      <c r="D45" s="25" t="s">
        <v>53</v>
      </c>
      <c r="E45" s="25" t="s">
        <v>44</v>
      </c>
      <c r="F45" s="25" t="s">
        <v>2</v>
      </c>
      <c r="G45" s="25" t="s">
        <v>29</v>
      </c>
      <c r="H45" s="26" t="s">
        <v>30</v>
      </c>
    </row>
    <row r="46" spans="1:8" x14ac:dyDescent="0.25">
      <c r="A46" s="21">
        <v>1</v>
      </c>
      <c r="B46" s="22">
        <v>2</v>
      </c>
      <c r="C46" s="23">
        <v>3</v>
      </c>
      <c r="D46" s="23">
        <v>4</v>
      </c>
      <c r="E46" s="23">
        <v>5</v>
      </c>
      <c r="F46" s="21">
        <v>6</v>
      </c>
      <c r="G46" s="21">
        <v>7</v>
      </c>
      <c r="H46" s="21">
        <v>8</v>
      </c>
    </row>
    <row r="47" spans="1:8" x14ac:dyDescent="0.25">
      <c r="A47" s="5">
        <v>1</v>
      </c>
      <c r="B47" s="6" t="s">
        <v>45</v>
      </c>
      <c r="C47" s="2" t="s">
        <v>46</v>
      </c>
      <c r="D47" s="2">
        <v>3800</v>
      </c>
      <c r="E47" s="4">
        <v>0</v>
      </c>
      <c r="F47" s="4">
        <f>D47*E47</f>
        <v>0</v>
      </c>
      <c r="G47" s="4">
        <v>0</v>
      </c>
      <c r="H47" s="4">
        <f>F47+G47</f>
        <v>0</v>
      </c>
    </row>
    <row r="48" spans="1:8" ht="15.75" thickBot="1" x14ac:dyDescent="0.3">
      <c r="A48" s="20">
        <v>2</v>
      </c>
      <c r="B48" s="17" t="s">
        <v>47</v>
      </c>
      <c r="C48" s="16" t="s">
        <v>46</v>
      </c>
      <c r="D48" s="16">
        <v>1900</v>
      </c>
      <c r="E48" s="19">
        <v>0</v>
      </c>
      <c r="F48" s="19">
        <f>D48*E48</f>
        <v>0</v>
      </c>
      <c r="G48" s="19">
        <v>0</v>
      </c>
      <c r="H48" s="19">
        <f>F48+G48</f>
        <v>0</v>
      </c>
    </row>
    <row r="49" spans="1:8" x14ac:dyDescent="0.25">
      <c r="A49" s="36" t="s">
        <v>28</v>
      </c>
      <c r="B49" s="37"/>
      <c r="C49" s="37"/>
      <c r="D49" s="37"/>
      <c r="E49" s="38"/>
      <c r="F49" s="42">
        <f>SUM(F47:F48)</f>
        <v>0</v>
      </c>
      <c r="G49" s="42">
        <f>SUM(G47:G48)</f>
        <v>0</v>
      </c>
      <c r="H49" s="44">
        <f>SUM(H47:H48)</f>
        <v>0</v>
      </c>
    </row>
    <row r="50" spans="1:8" ht="15.75" thickBot="1" x14ac:dyDescent="0.3">
      <c r="A50" s="39"/>
      <c r="B50" s="40"/>
      <c r="C50" s="40"/>
      <c r="D50" s="40"/>
      <c r="E50" s="41"/>
      <c r="F50" s="43"/>
      <c r="G50" s="43"/>
      <c r="H50" s="45"/>
    </row>
    <row r="53" spans="1:8" x14ac:dyDescent="0.25">
      <c r="C53" s="27"/>
      <c r="D53" s="27" t="s">
        <v>54</v>
      </c>
      <c r="E53" s="27" t="s">
        <v>55</v>
      </c>
    </row>
    <row r="54" spans="1:8" x14ac:dyDescent="0.25">
      <c r="C54" s="27" t="s">
        <v>56</v>
      </c>
      <c r="D54" s="28">
        <v>0</v>
      </c>
      <c r="E54" s="28">
        <v>0</v>
      </c>
    </row>
    <row r="55" spans="1:8" x14ac:dyDescent="0.25">
      <c r="C55" s="27" t="s">
        <v>57</v>
      </c>
      <c r="D55" s="28">
        <v>0</v>
      </c>
      <c r="E55" s="28">
        <v>0</v>
      </c>
    </row>
    <row r="56" spans="1:8" ht="30" x14ac:dyDescent="0.25">
      <c r="C56" s="27" t="s">
        <v>58</v>
      </c>
      <c r="D56" s="28">
        <f>SUM(D54:D55)</f>
        <v>0</v>
      </c>
      <c r="E56" s="28">
        <f>SUM(E54:E55)</f>
        <v>0</v>
      </c>
    </row>
  </sheetData>
  <mergeCells count="11">
    <mergeCell ref="A1:H1"/>
    <mergeCell ref="A3:H3"/>
    <mergeCell ref="A44:H44"/>
    <mergeCell ref="A49:E50"/>
    <mergeCell ref="F49:F50"/>
    <mergeCell ref="G49:G50"/>
    <mergeCell ref="H49:H50"/>
    <mergeCell ref="F41:F42"/>
    <mergeCell ref="H41:H42"/>
    <mergeCell ref="A41:E42"/>
    <mergeCell ref="G41:G42"/>
  </mergeCells>
  <pageMargins left="0.7" right="0.7" top="0.75" bottom="0.75" header="0.3" footer="0.3"/>
  <pageSetup paperSize="9" scale="61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346BAF586911248B00A1B4AE79AE9DC" ma:contentTypeVersion="2" ma:contentTypeDescription="Utwórz nowy dokument." ma:contentTypeScope="" ma:versionID="2c49168dbea6abb384976eb3e6483a41">
  <xsd:schema xmlns:xsd="http://www.w3.org/2001/XMLSchema" xmlns:xs="http://www.w3.org/2001/XMLSchema" xmlns:p="http://schemas.microsoft.com/office/2006/metadata/properties" xmlns:ns2="339be5a7-1917-4476-8824-3bfdf4ed642b" targetNamespace="http://schemas.microsoft.com/office/2006/metadata/properties" ma:root="true" ma:fieldsID="a2f32d2704bc2050c6c902022fcd9b04" ns2:_="">
    <xsd:import namespace="339be5a7-1917-4476-8824-3bfdf4ed642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9be5a7-1917-4476-8824-3bfdf4ed642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93E79A0-B99D-456C-9453-F2EDF6E507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9be5a7-1917-4476-8824-3bfdf4ed642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70B39CC-71EB-47D1-AFB2-636F32FFC2F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DEEFD99-7EC0-40AD-B081-70033A3DBC94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Politechnika Warszawska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Baran Katarzyna</dc:creator>
  <cp:lastModifiedBy>Garwacka Martyna</cp:lastModifiedBy>
  <cp:lastPrinted>2023-01-26T10:38:51Z</cp:lastPrinted>
  <dcterms:created xsi:type="dcterms:W3CDTF">2023-01-12T11:26:24Z</dcterms:created>
  <dcterms:modified xsi:type="dcterms:W3CDTF">2023-01-26T10:39:47Z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0x010100D346BAF586911248B00A1B4AE79AE9DC</vt:lpwstr>
  </property>
</Properties>
</file>