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6" activeTab="0"/>
  </bookViews>
  <sheets>
    <sheet name="Zadanie 1" sheetId="1" r:id="rId1"/>
    <sheet name="Zadanie 2 " sheetId="2" r:id="rId2"/>
    <sheet name="Zadanie 3" sheetId="3" r:id="rId3"/>
    <sheet name="Arkusz2" sheetId="4" state="hidden" r:id="rId4"/>
    <sheet name="Zadanie 4" sheetId="5" r:id="rId5"/>
    <sheet name="Zadanie 5" sheetId="6" r:id="rId6"/>
    <sheet name="Zadanie 6" sheetId="7" r:id="rId7"/>
    <sheet name="Zadanie 7" sheetId="8" r:id="rId8"/>
    <sheet name="Zadanie 8" sheetId="9" r:id="rId9"/>
    <sheet name="Zadanie 9" sheetId="10" r:id="rId10"/>
    <sheet name="Zadanie 10" sheetId="11" r:id="rId11"/>
    <sheet name="Zadanie 11" sheetId="12" r:id="rId12"/>
    <sheet name="Zadanie 12" sheetId="13" r:id="rId13"/>
    <sheet name="Zadanie 13" sheetId="14" r:id="rId14"/>
    <sheet name="Zadanie 14" sheetId="15" r:id="rId15"/>
    <sheet name="Zadanie 15" sheetId="16" r:id="rId16"/>
    <sheet name="Zadanie 16" sheetId="17" r:id="rId17"/>
    <sheet name="Zadanie 17" sheetId="18" r:id="rId18"/>
    <sheet name="Zadanie 18" sheetId="19" r:id="rId19"/>
    <sheet name="KOSZTY" sheetId="20" r:id="rId20"/>
  </sheets>
  <definedNames/>
  <calcPr fullCalcOnLoad="1"/>
</workbook>
</file>

<file path=xl/sharedStrings.xml><?xml version="1.0" encoding="utf-8"?>
<sst xmlns="http://schemas.openxmlformats.org/spreadsheetml/2006/main" count="641" uniqueCount="246">
  <si>
    <t>Nazwa i adres Wykonawcy……………………………..</t>
  </si>
  <si>
    <t>FORMULARZ CENOWY</t>
  </si>
  <si>
    <t>Zadanie nr 1</t>
  </si>
  <si>
    <t>Lp</t>
  </si>
  <si>
    <t>Nazwa artykułu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</si>
  <si>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</si>
  <si>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</si>
  <si>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</si>
  <si>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</si>
  <si>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</si>
  <si>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</si>
  <si>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</si>
  <si>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</si>
  <si>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</si>
  <si>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 xml:space="preserve"> 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</si>
  <si>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</si>
  <si>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</si>
  <si>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</si>
  <si>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Zadanie nr 2</t>
  </si>
  <si>
    <t xml:space="preserve">ZESTAW AMBU W WALIZCE jednorazowego użytku- w skład zestawu wchodzi: worek samorozprężalny z zaworami, worek tlenowy z zaworem, przewód tlenowy z końcówkami o dł. min. 4 m, maska dla dorosłego, walizeczka  </t>
  </si>
  <si>
    <t>szt</t>
  </si>
  <si>
    <t>op</t>
  </si>
  <si>
    <t xml:space="preserve">szt </t>
  </si>
  <si>
    <t>kompresy niejałowe o wymiarach min.  7,5cmx7,5cm x  szt, 8w, 17 n w opa. Po 100 szt.</t>
  </si>
  <si>
    <t>kompresy niejałowe o wymiarach min.  5cm x 5 cm x100 pakowane po 100 szt. ; 8 warstwowe</t>
  </si>
  <si>
    <t>gaza jałowa o wymiarach  0,5x0,5m pakowana pojedynczo</t>
  </si>
  <si>
    <t>gaza jałowa o wymiarach  0,5x1m pakowana pojedynczo</t>
  </si>
  <si>
    <t>siatka elastyczna do podtrzymywania opatrunków 4 cm x 1 m</t>
  </si>
  <si>
    <t>siatka elastyczna do podtrzymywania opatrunków 8 cm x 1 m</t>
  </si>
  <si>
    <t xml:space="preserve">plaster tkaninowy z opatrunkiem 6cm x 5m </t>
  </si>
  <si>
    <t xml:space="preserve">plaster tkaninowy z opatrunkiem 8cm x 1m </t>
  </si>
  <si>
    <t xml:space="preserve">Apteczka pierwszej pomocy:
- wykonana z tworzywa sztucznego (polistyren)
- wyposażenie zgodne z normą DIN 13164:1998
- plaster z opatrunkiem min 6 x 10cm (8szt)
- plaster na szpulce min 5m x 2,5cm (1szt)
- bandaż elastyczny min 4m x 6cm (2szt)
- bandaż elastyczny min 4m x 8cm (3szt)
- rękawiczki winylowe min (2 pary)
- chusta opatrunkowa min 60 x 80cm (1szt)
- chusta opatrunkowa min 60 x 40cm (2szt)
- bandaż z kompresem (opatrunek indywidualny) min 8 x 10cm (3szt)
- bandaż z kompresem (opatrunek indywidualny) min 10 x 12cm (1szt)
- kompres gazowy min 10 x 10cm (6szt)
- chusta trójkątna min 96cm x 96cm x 136cm (2szt)
- koc termiczny min 160cm x 210cm (1szt)
- nożyczki min 14,5cm (1szt)
- instrukcja udzielania pierwszej pomocy
- możliwość zawieszenia na ścianie
- ustnik do sztucznego oddychania
- wymiary apteczki min:9,5x28x19
</t>
  </si>
  <si>
    <t>Maseczka do ambu j.u. pasująca do Ambu Ultra Seal o rozmiarach 3,  4, 5</t>
  </si>
  <si>
    <t>Filtry pasujące do Ambu - electrostatic filter  small VT 150-1200ml</t>
  </si>
  <si>
    <t>FILTR PASUJĄCY DO INHALATORA LIFE FAMILY</t>
  </si>
  <si>
    <t>KOŃCÓWKA DOUSTNA PASUJĄCA DO INHALATORA LIFE FAMILY</t>
  </si>
  <si>
    <t>KOŃCÓWKA DO NOSA PASUJĄCA DO INHALATORA LIFE FAMILY</t>
  </si>
  <si>
    <t>NEBULIZATOR PASUJACY DO INHALATOR LIFE FAMILY</t>
  </si>
  <si>
    <t>PRZEWÓD POWIETRZNY PASUJĄCY DO INHALATORA LIFE FAMILY</t>
  </si>
  <si>
    <t xml:space="preserve"> szt</t>
  </si>
  <si>
    <t>opatrunek do mocowania cewników i drenów w kształcie litery H, rozm M, wykonany z nietkanego polipropylenu, klej akrylowy</t>
  </si>
  <si>
    <t>op = 100 szt</t>
  </si>
  <si>
    <t>Młotek neurologiczny posiadający stalową rękojeść, młotek o dł. min. 20 cm</t>
  </si>
  <si>
    <t>ŁYŻKA DO LARYNGOSKOPU JEDNORAZOWEGO UŻYTKU -  Łyżka z tworzywa sztucznego posiadająca standardowe ciepłe światło, dostępna w wymiarach 3, 4,  5</t>
  </si>
  <si>
    <t>Dren łączący pasujący do ssaka New Askir 20 connecting Tube 200X 6 SC</t>
  </si>
  <si>
    <t>op.</t>
  </si>
  <si>
    <t xml:space="preserve">Zestaw  do cewnikowania: twardy blister 1 komora, strzykawka z wodą jałową z 10% roztworem gliceryny do wypełnienia cewnika, strzykawka z żelem poślizgowym ,kompresy z gazy 7,5x7,5 - 8 szt. tupfer kula 20x20 - 4 szt. pojemnik plastikowy - 1 szt., rękawica bezpudrowa "M" - 2 szt., lubrykant w strzykawce 5-6 ml - 1 szt., serwetka podfoliowana 75x45 cm-1szt., serwetka podfoliowana z otworem 90x75 cm - cm,  penseta plastikowa - 1 szt. kleszcze plastikowe - 1 szt., sterylna woda z gliceryną w strzykawce 8-10 ml - 1 szt. </t>
  </si>
  <si>
    <t>sonda żołądkowa wykonana z miękkiego PCV klasy medycznej niezawierającego ftalatów, zmrożona o zwiększonym poślizgu powierzchnia zewnętrzna cewnika, kolorystyczny kod rozmiarowy, rozmiar 16,18,20, 22, 24, 25, 28, 30 CHdł 800 mm</t>
  </si>
  <si>
    <t xml:space="preserve">  szt</t>
  </si>
  <si>
    <t xml:space="preserve">MINI SPIKE PLUS- aplikator do pobierania płynów z butelek z filtrem antybakteryjnym 0,45µm, nieuchronną osłona oraz zastawką zapobiegającą wyciekaniu płynu </t>
  </si>
  <si>
    <t>Zestaw do usuwania szwów -  tupfery- kule z gazy 17-nitkowej, 20cm x 20cm - 6 szt., rękawice zabiegowe lateksowe niepudrowane, M,-2 szt., penseta plastikowa- 1 szt., nożyk do cięcia szwów Stitch Cutter, 1 szt.</t>
  </si>
  <si>
    <t>Nazwa i adres Wykonawcy…………………………….</t>
  </si>
  <si>
    <t>Zadanie nr 5</t>
  </si>
  <si>
    <t>Zadanie nr 6</t>
  </si>
  <si>
    <t>Zadanie nr 7</t>
  </si>
  <si>
    <t>plaster papierowy 2,5 cm x 5 m</t>
  </si>
  <si>
    <t>Zadanie nr 8</t>
  </si>
  <si>
    <t>Zadanie nr 9</t>
  </si>
  <si>
    <t>Zadanie nr 10</t>
  </si>
  <si>
    <t>Zadanie nr 12</t>
  </si>
  <si>
    <t>Zadanie nr 13</t>
  </si>
  <si>
    <t>Balkonik rehabilitacyjny stały z kółkami . Rama aluminiowa wzmocniona, z regulacją wysokości skokową co min. 2,5 cm., posiadający 4 kółka o średnicy min. 8 cm. Wymiary min: szer. 58 cm, wys. 80 cm.</t>
  </si>
  <si>
    <t>Wózek inwalidzki - Konstrukcja wykonana ze stali lakierowanej proszkowo na pełnych  kołach przednie o wym. Min. 19 cm, tylne min. 60 cm. Wysokość wózka min. 90 cm, szerokość użytkowa siedziska min. 50 cm</t>
  </si>
  <si>
    <t>maska nadkrtaniowa typu             I-Gel jednorazowe urządzenie  nadkrtaniowe wyposażone w nienadmuchiwany mankiet. Urządzenie wyposażone w kanał gastryczny który w zdecydowanym stopniu podnosi bezpieczeństwo pacjenta; zintegrowany bloker zgryzu , majacy na celu uniemożliwienie przytkania światła rurki oraz stabilizator położenia w jamie ustnej, ułatwiający wprowadzenie i zapobiegający potencjalnej rotacji. rozm.3;4;5</t>
  </si>
  <si>
    <t xml:space="preserve"> Szacunkowa wielkość zamówienia na 24 miesięce</t>
  </si>
  <si>
    <t>op = 50 szt.</t>
  </si>
  <si>
    <t xml:space="preserve"> Szacunkowa wielkość zamówienia na 24 miesiące</t>
  </si>
  <si>
    <t xml:space="preserve"> Szacunkowa wielkość zamówienia na 24 miąsiące</t>
  </si>
  <si>
    <t>Rurka ustno-gardłowa typu guedel  utrzymująca drożność ustnej części gardła , z nylonowym zabezpieczeniem przez zagryzienie o kształcie ułatwiającym przechodzenie cewnika do odsysania , jednorazowa, sterylna o rozmiarach : 2,3,4, 5</t>
  </si>
  <si>
    <t>Stolik zabiegowy 2 półkowy z dwoma miskami, metalowy malowany proszkowo, wys. Min. 82 cm, głę. 44 cm, szer. 62 cm.</t>
  </si>
  <si>
    <t xml:space="preserve">Krzesło kardiologiczne transportowe na stelażu aluminiowym. Nosze wykonane z lekkiego aluminium i estetycznego materiału PVC,
 nosze wyposażone w kółka jezdne i dwa teleskopowe uchwyty, które ułatwiają transport poszkodowanego + pasy stabilizujące
</t>
  </si>
  <si>
    <t>Waga  osobowa lekarska przeznaczona dla osób dorosłych o wzroście powyżej 1 m, wyposażona w  miernik wagowy  typu PUE C/31 z podświetlanym wyświetlaczem LCD, klasa min. III, obiążenie min. 60 kg, zasilanie sieciowe oraz akumulatorowe  z min. Dokładnością odczytu 25/50 g.</t>
  </si>
  <si>
    <t>dren tlenowy dł. Ok. 2,10 m o przekroju gwiazdkowym, łącznik uniwersalny</t>
  </si>
  <si>
    <t xml:space="preserve">Resuscytator silikonowy Ambu wielorazowego użytku dla dorosłych, z  zaworem  zwrotnym (jednostronnym). Maksymalna objętość wtłaczania: jednoręcznie: 800 ml; oburęcznie: 1100ml, Łącznik pacjenta: 15/22 mm, Łącznik wydechowy: 30 mm
Obszar nieaktywny: &lt;6 ml; Maksymalne ciśnienie  wtłaczania: 4.0 kPa , Objętość worka: 2600 ml
 </t>
  </si>
  <si>
    <t>Zadanie nr 11</t>
  </si>
  <si>
    <t>Zadanie nr 14</t>
  </si>
  <si>
    <r>
      <t xml:space="preserve">Apteczka pierwszej pomocy, ścienna: - wykonana z blachy stalowej malowanej farbą proszkową wypalaną w kolorze białym; - wyposażenie zgodne z normą DIN 13157:2009; apteczka zawierająca: - plaster z opatrunkiem o wymiarach min. 6x10 cm (8 szt.); - plaster na szpulce o wymiarach min. 5 m x 2,5 cm (1 szt.); - bandaż elastyczny o wymiarach min. 4 m x 6 cm (2 szt.); -bandaż elastyczny o wymiarach min. 4 m x 8 cm (3 szt.) -rękawiczki winylowe (2 pary); - chusta opatrunkowa o wymiarach min.  60x80 cm (1 szt.); - chusta opatrunkowa o wymiarach min. 60x40 cm 2 szt.; - bandaż z kompresem (opatrunek indywidualny) o wymiarach min. 8x10 cm (3 szt.); - bandaż z kompresem (opatrunek indywidualny) o wymiarach min. 10x12 cm (1 szt.); - kompres na ranyo wymiarach min. 10x10 cm (6 szt.); - chusta trójkątna o wymiarach min. 96x96x136 cm (2 szt.); - koc termiczny o wymiarach min. 160x210 cm (1 szt.); - nożyczki o wymiarach min. 19,5 cm (1 szt.); </t>
    </r>
    <r>
      <rPr>
        <b/>
        <sz val="10"/>
        <color indexed="8"/>
        <rFont val="Calibri"/>
        <family val="2"/>
      </rPr>
      <t xml:space="preserve">- </t>
    </r>
    <r>
      <rPr>
        <sz val="10"/>
        <color indexed="8"/>
        <rFont val="Calibri"/>
        <family val="2"/>
      </rPr>
      <t xml:space="preserve">aparat do sztucznego oddychania; - instrukcja "pierwsza pomoc w nagłych wypadkach" oraz spis wyposażenia; - Apteczka z przeznaczeniem do zakładów pracy;  wymiary apteczkimin. 24 x22x12 cm
</t>
    </r>
  </si>
  <si>
    <t>Załącznik nr 1a.14</t>
  </si>
  <si>
    <t>Załącznik nr 1a.1</t>
  </si>
  <si>
    <t>Załącznik nr 1a.2</t>
  </si>
  <si>
    <t>Załącznik nr 1a.3</t>
  </si>
  <si>
    <t>Załącznik nr 1a.4</t>
  </si>
  <si>
    <t>Załącznik nr 1a.6</t>
  </si>
  <si>
    <t>Załącznik nr 1a.7</t>
  </si>
  <si>
    <t>Załącznik nr 1a.8</t>
  </si>
  <si>
    <t>Załącznik nr 1a.9</t>
  </si>
  <si>
    <t>Załącznik nr 1a.10</t>
  </si>
  <si>
    <t>Załącznik nr 1a.11</t>
  </si>
  <si>
    <t>Załącznik nr 1a.12</t>
  </si>
  <si>
    <t>Załącznik nr 1a.13</t>
  </si>
  <si>
    <t>plaster na rolce tkaninowy 2,5cmx5m, kolor: biały</t>
  </si>
  <si>
    <t>plaster na rolce tkaninowy 5cmx5m, kolor: biały</t>
  </si>
  <si>
    <t>plaster włókninowy na rolce z perforacją o wym. min. 2,5cm x 9m, możliwość swobodnego dzielenia wzdłóż i w poprzek dzięki zastowsowanej perforacji, kolor: biały</t>
  </si>
  <si>
    <t>Pulsoksymetr na palec z czytelnym kolorowym wyświetlaczem</t>
  </si>
  <si>
    <t xml:space="preserve">maseczki chirurgiczne min. dwuwarstwowe z gumką o wymiarach min.  18cm x 9 cm, opakowanie pakowane po 50szt. </t>
  </si>
  <si>
    <t xml:space="preserve">szt. </t>
  </si>
  <si>
    <t>Chusta włókninowa lub bawełniania, w kształcie trójkąta, kolor: biała o wym. min.96cmx96cmx130cm</t>
  </si>
  <si>
    <t>koc ratunkowy foliowy, kolor srebrno - złoty, o wym. min. 160cmx210cm</t>
  </si>
  <si>
    <t>siatka opatrunkowa elastyczna w formie rękawa, dopasowująca do kształtu ciała, kolor: biały, przeznaczenie: kolano, długość w stanie spoczynku min. 7m, w stanie rozciągniętym min. 25m</t>
  </si>
  <si>
    <t>op = 10szt.</t>
  </si>
  <si>
    <t>podpaski higieniczne, anatomiczny kształt, wysokochłonne (min na 3+), bez bocznych skrzydełek, grubość min 2,5 mm</t>
  </si>
  <si>
    <t>op.=5szt.</t>
  </si>
  <si>
    <t xml:space="preserve">op.=50szt. </t>
  </si>
  <si>
    <t xml:space="preserve">bandaż wiskoza, 10 cm x 4 m, opakowany pojedynczo, sterylnie zamknięte </t>
  </si>
  <si>
    <t xml:space="preserve">bandaż wiskoza, 15 cm x 4 m, opakowany pojedynczo, sterylnie zamknięte </t>
  </si>
  <si>
    <t>op = 100 szt.</t>
  </si>
  <si>
    <t>Opatrunek do mocowania kaniul, foliowy, przeźroczysty, pokryty hipoalergicznym klejem, jałowy, wodoodporny, o wym. 6cm x 8cm, samoprzylepny, paroprzepuszczalny</t>
  </si>
  <si>
    <t>Opatrunek foliowy bez wkładku chłonnego, z systemem aplikacji typu "ramka" lub trójstopniowy, jałowy, samoprzylepny, paroprzepuszczalny, hipoalergiczny, o wym. 6cm x 7cm</t>
  </si>
  <si>
    <t>Opatrunek z wkładem chłonnym w części środkowej z przeźroczystą ramką wokół wkładu chłonnego, jałowy, samoprzylepny, paroprzepuszczalny, hipoalergiczny o wym. 9cmx10cm</t>
  </si>
  <si>
    <t>op. = 50szt.</t>
  </si>
  <si>
    <t>op=50szt.</t>
  </si>
  <si>
    <t>Opatrunek z wkładem chłonnym w części środkowej z przeźroczystą ramką wokół wkładu chłonnego, jałowy, samoprzylepny, paroprzepuszczalny, hipoalergiczny o wym. 10cmx20cm</t>
  </si>
  <si>
    <t>Nr sprawy: 5/SMED/DCZP/2019/P</t>
  </si>
  <si>
    <t>RAZEM:</t>
  </si>
  <si>
    <t>Zadanie nr 17</t>
  </si>
  <si>
    <t>op. = 1 kg</t>
  </si>
  <si>
    <t>papier do EEG do aparatu Madaus schwarzer ED14 termoczuły rozmiar   210 szer x 300 dług  x1000  ilość arkuszy, bezpyłowy</t>
  </si>
  <si>
    <t>paczka</t>
  </si>
  <si>
    <t xml:space="preserve">papier do EKG do aparatu AsCard, termoaktywny niewoskowany z nadrukiem, siatka milimetrowa kolor pomarańczowy szerokość rolki 112 mm, średnica rolki 25 mm, </t>
  </si>
  <si>
    <t>rolka</t>
  </si>
  <si>
    <t>Papier do EKG do aparatu Aspel Mr. Red. Szerokość rolki papieru 60 mm, średnica 45 mm, średnica zewnętrzna wałka 16 mm</t>
  </si>
  <si>
    <t>ŻELOWE ELEKTRODY EKG ROZ, OKR 43MM X 50 SZT.</t>
  </si>
  <si>
    <t>żel do EKG</t>
  </si>
  <si>
    <t>500 ml</t>
  </si>
  <si>
    <t>Papier do defibrylatora Caprio – AID 200-B szer 6mm</t>
  </si>
  <si>
    <t>cewnik urologiczny lateksowy powlekany silikonem Foley 16 Fr/5-10 ml z plastikową zastawką pakowany podwójnie- opakowanie wewnętrzne foliowe, zewnętrzne folia-papier</t>
  </si>
  <si>
    <t>cewnik urologiczny lateksowy powlekany silikonem Foley 18 Fr/5-10 ml z plastikową zastawką pakowany podwójnie- opakowanie wewnętrzne foliowe, zewnętrzne folia-papier</t>
  </si>
  <si>
    <t>cewnik urologiczny lateksowy powlekany silikonem Foley 20 Fr/5-10 ml z plastikową zastawką pakowany podwójnie- opakowanie wewnętrzne foliowe, zewnętrzne folia-papier</t>
  </si>
  <si>
    <t>cewnik urologiczny lateksowy powlekany silikonem Foley 22 Fr/5-10 ml z plastikową zastawką pakowany podwójnie- opakowanie wewnętrzne foliowe, zewnętrzne folia-papier</t>
  </si>
  <si>
    <t>zatyczki do cewników urologicznych o budowie schodkowej, sterylne</t>
  </si>
  <si>
    <t>Żel cewnikowy cathejell z lignocainą 8,5 g.</t>
  </si>
  <si>
    <t>cewnik do odsysania  mully CCH rozm 12, 14, 16 i 18</t>
  </si>
  <si>
    <t>para</t>
  </si>
  <si>
    <t>Pas uniwersalny na tułów w roz. M, L,XL Zawiera guziki i magnetyczny klucz</t>
  </si>
  <si>
    <t>strzykawka 100 ml cewnikowa z adapterem luer, skala co 1 ml</t>
  </si>
  <si>
    <t>strzykawka 10 ml luer trzyczęściowa, skala co 1 ml, tłoczek gumowy z podwójnym uszczelnieniem. Kryza ograniczająca wysuwanie się tłoka</t>
  </si>
  <si>
    <t>op=100 szt</t>
  </si>
  <si>
    <t>strzykawka 2 ml luer trzyczęściowa, skala co 1 ml, tłoczek gumowy z podwójnym uszczelnieniem. Kryza ograniczająca wysuwanie się tłoka</t>
  </si>
  <si>
    <t>strzykawka 20 ml luer trzyczęściowa, skala co 1 ml, tłoczek gumowy z podwójnym uszczelnieniem. Kryza ograniczająca wysuwanie się tłoka</t>
  </si>
  <si>
    <t>strzykawka 5 ml luer trzyczęściowa, skala co 1 ml, tłoczek gumowy z podwójnym uszczelnieniem. Kryza ograniczająca wysuwanie się tłoka</t>
  </si>
  <si>
    <t>igła j.u. 0,8 mm x 40 mm, cienkościenna o wysokim współczynniku penetracji</t>
  </si>
  <si>
    <t>igła j.u. 0,9 mm x 40 mm, cienkościenna o wysokim współczynniku penetracji</t>
  </si>
  <si>
    <t>igła j.u. 0,6 mm x 40 mm, cienkościenna o wysokim współczynniku penetracji</t>
  </si>
  <si>
    <t>op= 100 szt</t>
  </si>
  <si>
    <t>igła j.u  18 G do pobierania leku z tępym ostrzem z filtrem 5 mikronów</t>
  </si>
  <si>
    <t>igła j.u. 1,1 mm x 40 mm, cienkościenna o wysokim współczynniku penetracji</t>
  </si>
  <si>
    <t>igła j.u. 1,2 mm x 40 mm, cienkościenna o wysokim współczynniku penetracji</t>
  </si>
  <si>
    <t>Elektrody Heart Start Smart Pads II FRX pasujace do defibrylatora AED Philips</t>
  </si>
  <si>
    <t>fartuch foliowy długi pakowany po 100 szt</t>
  </si>
  <si>
    <t>Jednorazowy basen tekturowy + pokrywka</t>
  </si>
  <si>
    <t>jednorazowy nakłuwacz o dł. Nakłucia min. 1,8 mm oraz igle 21G</t>
  </si>
  <si>
    <t>op = 75szt</t>
  </si>
  <si>
    <t>Miska nerkowata jednorazowa, tekturowa o poj. 700ml</t>
  </si>
  <si>
    <t>Okulary ochronne</t>
  </si>
  <si>
    <t>patyczki z gąbką do pędzlowania jamy ustnej, niesterylne, pakowane pojedyńczo</t>
  </si>
  <si>
    <t>op = 250 szt</t>
  </si>
  <si>
    <t>pensety j. u. sterylne</t>
  </si>
  <si>
    <t>op = 5 szt.</t>
  </si>
  <si>
    <t>Pojemnik na odpady medyczne 0,7 l plastikowy</t>
  </si>
  <si>
    <t>Pojemnik na odpady medyczne 10l</t>
  </si>
  <si>
    <t>Pojemnik na odpady medyczne 2 l plastikowy</t>
  </si>
  <si>
    <t xml:space="preserve">prześcieradło papierowe na rolce - szerokość 50 cm, ilość metrów w rolce - 50 m, warstwowość - 2 warstwy   </t>
  </si>
  <si>
    <t xml:space="preserve">prześcieradło papierowe na rolce - szerokość 60 cm, ilość metrów w rolce - 50 m, warstwowość - 2 warstwy   </t>
  </si>
  <si>
    <t xml:space="preserve">przyrząd do przetaczania płynów infuzyjnych </t>
  </si>
  <si>
    <t>staza jednorazowego użytku gumowa urywana z metra o dowolnym kolorze, szer. Min 25 mm, 25szt. w rolce</t>
  </si>
  <si>
    <t>rol.</t>
  </si>
  <si>
    <t>szpatułki jałowe pakowane pojedynczo drewniane</t>
  </si>
  <si>
    <t>Szyna KRAMERA 1000x100</t>
  </si>
  <si>
    <t>Szyna KRAMERA 600x50</t>
  </si>
  <si>
    <t>uchwyt do prześcieradła papierowego o szer. 50cm lub 60 cm</t>
  </si>
  <si>
    <t>Wąsy tlenowe- Końcówki donosowe wykonane  z miękkiego tworzywa, nie zawierającego lateksu i nie podrażniającego śluzówki nosa u pacjenta, posiadające regulację, pozwalającą na dopasowanie ich średnicy do wielkości głowy pacjenta, tak aby pozostawały na właściwym miejscu. Dren wąsów zakończony  standardową końcówka "na wcisk"</t>
  </si>
  <si>
    <t>worek do zbiórki moczu zamkniety typ SE -4</t>
  </si>
  <si>
    <t>Zamknięty system dostępu naczyniowego bezigłowy, sterylny nie zawierający metalu, DEHP i lateksu. przystosowany do pracy z końcówkami luer lock, obudowa przeźroczysta- port</t>
  </si>
  <si>
    <t>kołnierz ortopedyczny usztywniany w rozm. S, M i L</t>
  </si>
  <si>
    <t>Zadanie nr 15</t>
  </si>
  <si>
    <t>op.=100szt</t>
  </si>
  <si>
    <t>Latarka diagnostyczna, wykonana z aluminium, zasilana bateriami</t>
  </si>
  <si>
    <t>wieszaki do worków na mocz o rozstawie haczyków kompatybilnym do worków na mocz z poz. 29</t>
  </si>
  <si>
    <t>Prześcieradło flizelinowe op. 10szt.</t>
  </si>
  <si>
    <t>chusty flizelinowe</t>
  </si>
  <si>
    <t xml:space="preserve">czepki flizelinowe chirurgiczne z gumką </t>
  </si>
  <si>
    <t>fartuch flizelinowy wiązany z tyłu - rękawy z gumką długi</t>
  </si>
  <si>
    <t xml:space="preserve">Parawan medyczny pojedyńczy wykonany ze stali malowanej proszkowo, ekrany/zasłona wykonana z materiału zmywalnego, nóżki bez kółek zabezpieczone przed uszkodzeniem podłogi </t>
  </si>
  <si>
    <t xml:space="preserve">rękawice winylowe  diagnostyczne,  bezpudrowe, niejałowe, anatomiczny kształt, pasujące ma prawą i lewą dłoń,  rozm. S,M,L  </t>
  </si>
  <si>
    <t>rękawice lateksowe, bezpudrowe, anatomiczny kształt, pasujące na prawą i lewą dłoń, rozm. S, M,L</t>
  </si>
  <si>
    <t>rękawice lateksowe chirurgiczne, jałowe, bezpudrowe, z wewnętrzną warstwą poliuretanową, lekko teksturowana, rolowany mankiet, kształt anatomiczny, AQL - 1,3. rozmiar  7,5</t>
  </si>
  <si>
    <t>rękawice nitrylowe diagnostyczne, bezpudrowe, z zewnętrzną warstwą polimerową, lekko teksturowana, rolowany mankiet, kształt anatomiczny, pasujące na prawą i lewą dłoń, rozm. S, M, L, AQL - 1,5</t>
  </si>
  <si>
    <t xml:space="preserve">Potrójny uchwyt na opakowania rękawic diagnostycznych, pokryty farbą odporną na środki dezynfekcyjne, montaż w pionie lub poziomie na ścianie lub na wózku zabiegowym, kolor: biały </t>
  </si>
  <si>
    <t>kaczka j.u. o poj 1 litr, tekturowa, jednorazowa</t>
  </si>
  <si>
    <t>Miska tekturowa do mycia, o wym. Min. 315x255x110mm</t>
  </si>
  <si>
    <t>250 ml</t>
  </si>
  <si>
    <t>Zadanie nr 3</t>
  </si>
  <si>
    <t>op.=3szt.</t>
  </si>
  <si>
    <t>op. =3szt.</t>
  </si>
  <si>
    <t>Kompresy jałowe o wymiarach min. 9cmx9cm, max. 10 cm x 10cm, x3 szt. , 8 warstwowe, 17 nitek, opakowanie pakowane po 3 szt</t>
  </si>
  <si>
    <t>opaska elastyczna, pokryta powłoką lateksową nadająca właściwości kohezyje, umożliwiająca przywieranie do siebie kolejno nałożonych warstw bez konieczności stosowania zapinek, kolor: biały, o wym. 10cmx4m</t>
  </si>
  <si>
    <t>opaska elastyczna, pokryta powłoką lateksową nadająca właściwości kohezyje, umożliwiająca przywieranie do siebie kolejno nałożonych warstw bez konieczności stosowania zapinek, kolor: biały, o wym. 12cmx4m</t>
  </si>
  <si>
    <t>paski do bezurazowego zamykania ran, samoprzylepne, hipoalergiczne, kolor: biały, jałowe, o wymiarach: 75mm x 6mm, opakowanie jednostkowe pakowane po 3 szt.; opakowanie zbiorcze 50szt.</t>
  </si>
  <si>
    <t>op.=10szt.</t>
  </si>
  <si>
    <t>Opatrunek z gazy nasączony parafiną i 0,5% roztworem chlorheksydyny o działaniu antybaktryjnym, wym. 10cmx10cm, jałowy, nieprzylepny, pakowane po 1szt.; opakowanie zbiorcze 10szt.</t>
  </si>
  <si>
    <t>Opatrunek z gazy nasączony parafiną, nieprzylepny, jałowy o wym. 10 cmx10 cm,  pakowane po 1szt.; opakowanie zbiorcze 10szt.</t>
  </si>
  <si>
    <t xml:space="preserve">opatrunek hydrokoloidowy, jałowy, miekki i elastyczny, hipoalergiczny, samoprzylepny o wymiarach 10cmx10cm, </t>
  </si>
  <si>
    <t>siatka opatrunkowa elastyczna w formie rękawa, dopasowująca do kształtu ciała, kolor: biały, przeznaczenie: głowa dorosłego/udo, długość w stanie spoczynku min. 7m, w stanie rozciągniętym min. 25m</t>
  </si>
  <si>
    <t>plaster poiniekcyjny o wym. Min.  5m x 4cm z nacięciem co 2cm (200szt. w opakowaniu)</t>
  </si>
  <si>
    <t>Kompresy jałowe o wymiarach min. 7cmx7cm, max. 7,5cmx7,5cm , 8 warstwowe, 17 nitek, opakowanie pakowane po 3 szt.</t>
  </si>
  <si>
    <t>op =100szt.</t>
  </si>
  <si>
    <t>kieliszki do leków, plastikowe</t>
  </si>
  <si>
    <t>wata celulozowa, opakowanie  1kg</t>
  </si>
  <si>
    <t xml:space="preserve">Wózek do rozwożenia leków ze stali nierdzewnej, 2 półkowy, o wymiarach półki min. 44x72cm malowany proszkowo, na 4 kółkach z możliwością blokady, z przegródkami na leki, które można wyciągnąć; </t>
  </si>
  <si>
    <t>op= 100szt</t>
  </si>
  <si>
    <t>op=100szt</t>
  </si>
  <si>
    <t>op = 50 szt</t>
  </si>
  <si>
    <t>Załącznik nr 1a.5</t>
  </si>
  <si>
    <t>Maski tlenowe z drenem o dł. Min. 2,0 m, z paskami podtrzymującymi, rozmiar: L, XL (dla dorosłych)</t>
  </si>
  <si>
    <t>Załącznik nr 1a.15</t>
  </si>
  <si>
    <t>Zadanie nr 16</t>
  </si>
  <si>
    <t>Załącznik nr 1a.16</t>
  </si>
  <si>
    <t>Załącznik nr 1a.17</t>
  </si>
  <si>
    <t>Zadanie nr 18</t>
  </si>
  <si>
    <t>Załącznik nr 1a.18</t>
  </si>
  <si>
    <t>Pojedynczy dren z automatyczną dwudrożną zastawką do dostępu bezigłowego, do łączenia z różnymi elementami linii infuzyjnej (dopuszczalna ilość dostępów - 200), możliwość podawania tłuszczy; prędkość przepływu: 21-45l/h w zależności od ciśnienia płynu; bez lateksu; kompatybilny z pozycją nr 1</t>
  </si>
  <si>
    <t>Podwójny dren z dwoma dwudrożnymi zastawkami do dostępu bezigłowego, do łączenia z różnymi elementami linii infuzyjnej (dopuszczalna ilość dostępów - 200), możliwość podawania tłuszczy; prędkość przepływu: 21-45l/h w zależności od ciśnienia płynu; bez lateksu;  kompatybilny z pozycją nr 1</t>
  </si>
  <si>
    <t>Kaniula dożylna typu bezpiecznego, ze specjalnym dodatkowym zaworem eliminującym całkowicie wypływ krwi podczas kaniulacji, wtopione min. 4 paski RTG, filtr hydrofobowy w komorze wypływu, igła po wyjęciu z kaniuli automatycznie zabezpieczona metalowym zatrzaskiem, ROZMIARY: 0,7x19mm, 0,9x25mm, 1,1 x 32mm, 1,3 x 32mm;</t>
  </si>
  <si>
    <t>Venflon pro safety 1,3  x 45 mm,  - wykonana z biokompatybilnego termoplastycznego poliuretanu, kontrastująca w RTG ( min 4 paski RTG) wyposażona w korek portu bocznego, posiadająca antyzwrotną zastawkę zapobiegającą wypływowoi krwi w momencie wkłucia</t>
  </si>
  <si>
    <t>Venflon pro safety 1,0 - 1,1 x 32-33 mm - wykonana z biokompatybilnego termoplastycznego poliuretanu, kontrastująca w RTG ( min 4 paski RTG) wyposażona w korek portu bocznego, posiadająca antyzwrotną zastawkę zapobiegającą wypływowoi krwi w momencie wkłucia, opakowania- twardy blister</t>
  </si>
  <si>
    <t>Venflon pro safety 0,8-0,9 x 25 mm  wykonana z biokompatybilnego termoplastycznego poliuretanu, kontrastująca w RTG ( min 4 paski RTG) wyposażona w korek portu bocznego, posiadająca antyzwrotną zastawkę zapobiegającą wypływowoi krwi w momencie wkłuciaopakowania- twardy blister</t>
  </si>
  <si>
    <t>Venflon pro  1,2-1,3mm x 33-38 mm,  - wykonana z biokompatybilnego termoplastycznego poliuretanu, kontrastująca w RTG ( min 4 paski RTG) wyposażona w korek portu bocznego, posiadająca antyzwrotną zastawkę zapobiegającą wypływowoi krwi w momencie wkłucia, opakowania- twardy blister</t>
  </si>
  <si>
    <t>Nr zadnia</t>
  </si>
  <si>
    <t>wartość netto</t>
  </si>
  <si>
    <t>wartość VAT</t>
  </si>
  <si>
    <t>wartość brutto</t>
  </si>
  <si>
    <t>Ciśnieniomierz, jednoprzewodowy, mankiet  z zapięciem na rzep, wewnątrz mankietu gumowy balon zawierający lateks, mankiet o obwodzie od 22cm do min. 32 cm, stetoskop w komplecie.</t>
  </si>
  <si>
    <t xml:space="preserve">Ciśnienieniomierz elektroniczny naramienny, cyfrowy wyświetlacz, zasilany bateriami lub na akumulator </t>
  </si>
  <si>
    <t>RAZEM</t>
  </si>
  <si>
    <t>Zadanie nr 4</t>
  </si>
  <si>
    <t xml:space="preserve">okulary ochronne </t>
  </si>
  <si>
    <t>Słuchawki lekarskie, stetoskop</t>
  </si>
  <si>
    <t>Stojak do kroplówki, ze stali lakierowanej proszkowo,  posiada podstawę z kółkami jezdnymi co ma wpływ na łatwe przemieszczanie</t>
  </si>
  <si>
    <t>Kozetka lekarska,  wysokość: 500 mm, długość: min. 1850 mm, szerokość: 550 mm, dopuszczalne obciążenie 170 kg, możliwość regulacji zaglówka, stelaż ze stali malowamy proszkowo, obicie z tkaniny odpornej na zmywanie, uchwyt do podkładów, kolor obicia: szary, beżowy</t>
  </si>
  <si>
    <t>op. = 100 szt</t>
  </si>
  <si>
    <t>koreczki/zatyczki do zatykania wenflonów, sterylne, pakowane pojedyńczo w op. Zbiorczych po 100szt.</t>
  </si>
  <si>
    <t>Pas uniwersalny na kostki w roz. M, L,XL Zawiera guziki i magnetyczny klucz</t>
  </si>
  <si>
    <t>Pas uniwersalny na nadgarstki w roz. M, L,XL Zawiera guziki i magnetyczny klucz</t>
  </si>
  <si>
    <t>op. =50szt.</t>
  </si>
  <si>
    <t xml:space="preserve">plaster włókninowy 10m x10cm,z hydrofobowej włókniny, pokryty klejem, hipoalergiczna, niejałowa, pakowana w kartonik z możliwością dozowania bez wyjmowania taśmy z opakowania, o wym. 10x10cm,  nacięcie papieru: proste/faliste </t>
  </si>
  <si>
    <t>rękawice foliowe, rozm. M,L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</si>
</sst>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0"/>
    <numFmt numFmtId="171" formatCode="#,##0.0000"/>
    <numFmt numFmtId="172" formatCode="#,##0.0"/>
    <numFmt numFmtId="173" formatCode="0.000"/>
  </numFmts>
  <fonts count="61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4" fillId="0" borderId="15" xfId="0" applyFont="1" applyBorder="1" applyAlignment="1">
      <alignment horizontal="left" vertical="center" wrapText="1"/>
    </xf>
    <xf numFmtId="0" fontId="7" fillId="34" borderId="11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9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4" fillId="0" borderId="0" xfId="0" applyFont="1" applyAlignment="1">
      <alignment vertical="center" wrapText="1"/>
    </xf>
    <xf numFmtId="9" fontId="54" fillId="0" borderId="11" xfId="0" applyNumberFormat="1" applyFont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/>
    </xf>
    <xf numFmtId="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vertical="top" wrapText="1"/>
    </xf>
    <xf numFmtId="1" fontId="54" fillId="0" borderId="11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4" fontId="57" fillId="0" borderId="13" xfId="0" applyNumberFormat="1" applyFont="1" applyBorder="1" applyAlignment="1">
      <alignment horizontal="right" vertical="center"/>
    </xf>
    <xf numFmtId="4" fontId="57" fillId="0" borderId="14" xfId="0" applyNumberFormat="1" applyFont="1" applyBorder="1" applyAlignment="1">
      <alignment horizontal="right" vertical="center"/>
    </xf>
    <xf numFmtId="4" fontId="54" fillId="0" borderId="0" xfId="0" applyNumberFormat="1" applyFont="1" applyAlignment="1">
      <alignment vertical="center" wrapText="1"/>
    </xf>
    <xf numFmtId="2" fontId="54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4" fontId="1" fillId="0" borderId="1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1" fillId="34" borderId="11" xfId="0" applyNumberFormat="1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 wrapText="1"/>
    </xf>
    <xf numFmtId="9" fontId="1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11" xfId="0" applyFont="1" applyFill="1" applyBorder="1" applyAlignment="1">
      <alignment horizontal="center"/>
    </xf>
    <xf numFmtId="1" fontId="54" fillId="0" borderId="11" xfId="0" applyNumberFormat="1" applyFont="1" applyFill="1" applyBorder="1" applyAlignment="1">
      <alignment horizontal="center" vertical="center"/>
    </xf>
    <xf numFmtId="2" fontId="54" fillId="0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/>
    </xf>
    <xf numFmtId="2" fontId="54" fillId="34" borderId="11" xfId="0" applyNumberFormat="1" applyFont="1" applyFill="1" applyBorder="1" applyAlignment="1">
      <alignment horizontal="center" vertical="center"/>
    </xf>
    <xf numFmtId="9" fontId="54" fillId="34" borderId="11" xfId="0" applyNumberFormat="1" applyFont="1" applyFill="1" applyBorder="1" applyAlignment="1">
      <alignment horizontal="center" vertical="center"/>
    </xf>
    <xf numFmtId="2" fontId="54" fillId="34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wrapText="1"/>
    </xf>
    <xf numFmtId="1" fontId="54" fillId="0" borderId="17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1" fontId="54" fillId="0" borderId="16" xfId="0" applyNumberFormat="1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1" fontId="54" fillId="0" borderId="16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" fontId="54" fillId="0" borderId="12" xfId="0" applyNumberFormat="1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left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2" fontId="54" fillId="0" borderId="16" xfId="0" applyNumberFormat="1" applyFont="1" applyBorder="1" applyAlignment="1">
      <alignment horizontal="center" vertical="center"/>
    </xf>
    <xf numFmtId="9" fontId="54" fillId="0" borderId="16" xfId="0" applyNumberFormat="1" applyFont="1" applyBorder="1" applyAlignment="1">
      <alignment horizontal="center" vertical="center" wrapText="1"/>
    </xf>
    <xf numFmtId="2" fontId="54" fillId="0" borderId="1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9" fontId="0" fillId="0" borderId="11" xfId="55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9" fontId="0" fillId="0" borderId="11" xfId="55" applyBorder="1" applyAlignment="1">
      <alignment horizontal="center" vertical="center" wrapText="1"/>
    </xf>
    <xf numFmtId="9" fontId="0" fillId="0" borderId="11" xfId="55" applyBorder="1" applyAlignment="1">
      <alignment horizontal="center" vertical="center"/>
    </xf>
    <xf numFmtId="0" fontId="1" fillId="34" borderId="0" xfId="0" applyFont="1" applyFill="1" applyAlignment="1">
      <alignment vertical="center" wrapText="1"/>
    </xf>
    <xf numFmtId="0" fontId="3" fillId="0" borderId="16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54" fillId="0" borderId="17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9" fontId="1" fillId="34" borderId="11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5" fillId="34" borderId="16" xfId="52" applyFont="1" applyFill="1" applyBorder="1" applyAlignment="1">
      <alignment horizontal="center" vertical="center"/>
      <protection/>
    </xf>
    <xf numFmtId="2" fontId="5" fillId="34" borderId="16" xfId="52" applyNumberFormat="1" applyFont="1" applyFill="1" applyBorder="1" applyAlignment="1">
      <alignment horizontal="center" vertical="center"/>
      <protection/>
    </xf>
    <xf numFmtId="0" fontId="0" fillId="34" borderId="0" xfId="52" applyFont="1" applyFill="1" applyAlignment="1">
      <alignment horizontal="center" vertical="center"/>
      <protection/>
    </xf>
    <xf numFmtId="2" fontId="0" fillId="34" borderId="0" xfId="52" applyNumberFormat="1" applyFont="1" applyFill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2" fontId="0" fillId="0" borderId="0" xfId="52" applyNumberFormat="1" applyFont="1" applyAlignment="1">
      <alignment horizontal="center" vertical="center"/>
      <protection/>
    </xf>
    <xf numFmtId="0" fontId="5" fillId="0" borderId="16" xfId="0" applyFont="1" applyBorder="1" applyAlignment="1">
      <alignment/>
    </xf>
    <xf numFmtId="0" fontId="5" fillId="34" borderId="18" xfId="52" applyFont="1" applyFill="1" applyBorder="1" applyAlignment="1">
      <alignment horizontal="center" vertical="center"/>
      <protection/>
    </xf>
    <xf numFmtId="0" fontId="5" fillId="34" borderId="22" xfId="52" applyFont="1" applyFill="1" applyBorder="1" applyAlignment="1">
      <alignment horizontal="center" vertical="center"/>
      <protection/>
    </xf>
    <xf numFmtId="4" fontId="5" fillId="34" borderId="23" xfId="52" applyNumberFormat="1" applyFont="1" applyFill="1" applyBorder="1" applyAlignment="1">
      <alignment horizontal="center" vertical="center"/>
      <protection/>
    </xf>
    <xf numFmtId="4" fontId="5" fillId="0" borderId="16" xfId="0" applyNumberFormat="1" applyFont="1" applyBorder="1" applyAlignment="1">
      <alignment/>
    </xf>
    <xf numFmtId="4" fontId="5" fillId="34" borderId="16" xfId="52" applyNumberFormat="1" applyFont="1" applyFill="1" applyBorder="1" applyAlignment="1">
      <alignment horizontal="center" vertical="center"/>
      <protection/>
    </xf>
    <xf numFmtId="4" fontId="5" fillId="0" borderId="14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4" fontId="5" fillId="34" borderId="18" xfId="52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5" fillId="0" borderId="0" xfId="52" applyNumberFormat="1" applyFont="1" applyAlignment="1">
      <alignment horizontal="center" vertical="center"/>
      <protection/>
    </xf>
    <xf numFmtId="0" fontId="5" fillId="0" borderId="0" xfId="0" applyFont="1" applyAlignment="1">
      <alignment/>
    </xf>
    <xf numFmtId="2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1">
      <selection activeCell="O13" sqref="O13"/>
    </sheetView>
  </sheetViews>
  <sheetFormatPr defaultColWidth="9.140625" defaultRowHeight="12.75"/>
  <cols>
    <col min="1" max="1" width="3.421875" style="0" customWidth="1"/>
    <col min="2" max="2" width="33.8515625" style="0" customWidth="1"/>
    <col min="3" max="3" width="16.140625" style="0" customWidth="1"/>
    <col min="4" max="4" width="13.00390625" style="0" customWidth="1"/>
    <col min="5" max="5" width="12.140625" style="0" customWidth="1"/>
    <col min="9" max="9" width="11.57421875" style="0" customWidth="1"/>
    <col min="11" max="11" width="14.57421875" style="0" customWidth="1"/>
  </cols>
  <sheetData>
    <row r="1" spans="1:11" ht="51.75" customHeight="1">
      <c r="A1" s="1"/>
      <c r="B1" s="2" t="s">
        <v>51</v>
      </c>
      <c r="C1" s="2"/>
      <c r="D1" s="1"/>
      <c r="E1" s="1"/>
      <c r="F1" s="1"/>
      <c r="G1" s="1"/>
      <c r="H1" s="2"/>
      <c r="I1" s="256" t="s">
        <v>78</v>
      </c>
      <c r="J1" s="256"/>
      <c r="K1" s="256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112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15">
      <c r="A5" s="1"/>
      <c r="B5" s="2" t="s">
        <v>2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33.75" customHeight="1">
      <c r="A9" s="18">
        <v>1</v>
      </c>
      <c r="B9" s="58" t="s">
        <v>25</v>
      </c>
      <c r="C9" s="32"/>
      <c r="D9" s="18" t="s">
        <v>20</v>
      </c>
      <c r="E9" s="18">
        <v>200</v>
      </c>
      <c r="F9" s="26"/>
      <c r="G9" s="19"/>
      <c r="H9" s="9"/>
      <c r="I9" s="50"/>
      <c r="J9" s="50"/>
      <c r="K9" s="50"/>
    </row>
    <row r="10" spans="1:11" ht="36" customHeight="1">
      <c r="A10" s="18">
        <v>2</v>
      </c>
      <c r="B10" s="58" t="s">
        <v>26</v>
      </c>
      <c r="C10" s="32"/>
      <c r="D10" s="18" t="s">
        <v>20</v>
      </c>
      <c r="E10" s="18">
        <v>200</v>
      </c>
      <c r="F10" s="26"/>
      <c r="G10" s="19"/>
      <c r="H10" s="9"/>
      <c r="I10" s="50"/>
      <c r="J10" s="50"/>
      <c r="K10" s="50"/>
    </row>
    <row r="11" spans="1:11" ht="47.25" customHeight="1">
      <c r="A11" s="18">
        <v>3</v>
      </c>
      <c r="B11" s="58" t="s">
        <v>24</v>
      </c>
      <c r="C11" s="18"/>
      <c r="D11" s="18" t="s">
        <v>21</v>
      </c>
      <c r="E11" s="18">
        <v>800</v>
      </c>
      <c r="F11" s="26"/>
      <c r="G11" s="19"/>
      <c r="H11" s="9"/>
      <c r="I11" s="50"/>
      <c r="J11" s="50"/>
      <c r="K11" s="50"/>
    </row>
    <row r="12" spans="1:11" ht="48.75" customHeight="1">
      <c r="A12" s="18">
        <v>4</v>
      </c>
      <c r="B12" s="58" t="s">
        <v>23</v>
      </c>
      <c r="C12" s="25"/>
      <c r="D12" s="17" t="s">
        <v>21</v>
      </c>
      <c r="E12" s="18">
        <v>800</v>
      </c>
      <c r="F12" s="26"/>
      <c r="G12" s="19"/>
      <c r="H12" s="9"/>
      <c r="I12" s="50"/>
      <c r="J12" s="50"/>
      <c r="K12" s="50"/>
    </row>
    <row r="13" spans="1:11" ht="40.5" customHeight="1">
      <c r="A13" s="18">
        <v>5</v>
      </c>
      <c r="B13" s="55" t="s">
        <v>90</v>
      </c>
      <c r="C13" s="32"/>
      <c r="D13" s="18" t="s">
        <v>20</v>
      </c>
      <c r="E13" s="18">
        <v>500</v>
      </c>
      <c r="F13" s="26"/>
      <c r="G13" s="19"/>
      <c r="H13" s="9"/>
      <c r="I13" s="50"/>
      <c r="J13" s="50"/>
      <c r="K13" s="50"/>
    </row>
    <row r="14" spans="1:11" ht="38.25" customHeight="1">
      <c r="A14" s="18">
        <v>6</v>
      </c>
      <c r="B14" s="55" t="s">
        <v>91</v>
      </c>
      <c r="C14" s="32"/>
      <c r="D14" s="18" t="s">
        <v>20</v>
      </c>
      <c r="E14" s="18">
        <v>300</v>
      </c>
      <c r="F14" s="26"/>
      <c r="G14" s="21"/>
      <c r="H14" s="9"/>
      <c r="I14" s="50"/>
      <c r="J14" s="50"/>
      <c r="K14" s="50"/>
    </row>
    <row r="15" spans="1:11" ht="107.25" customHeight="1">
      <c r="A15" s="18">
        <v>7</v>
      </c>
      <c r="B15" s="55" t="s">
        <v>92</v>
      </c>
      <c r="C15" s="32"/>
      <c r="D15" s="18" t="s">
        <v>13</v>
      </c>
      <c r="E15" s="18">
        <v>150</v>
      </c>
      <c r="F15" s="139"/>
      <c r="G15" s="142"/>
      <c r="H15" s="72"/>
      <c r="I15" s="50"/>
      <c r="J15" s="50"/>
      <c r="K15" s="50"/>
    </row>
    <row r="16" spans="1:11" ht="32.25" customHeight="1">
      <c r="A16" s="18">
        <v>8</v>
      </c>
      <c r="B16" s="55" t="s">
        <v>55</v>
      </c>
      <c r="C16" s="32"/>
      <c r="D16" s="18" t="s">
        <v>20</v>
      </c>
      <c r="E16" s="18">
        <v>20</v>
      </c>
      <c r="F16" s="26"/>
      <c r="G16" s="19"/>
      <c r="H16" s="9"/>
      <c r="I16" s="50"/>
      <c r="J16" s="50"/>
      <c r="K16" s="50"/>
    </row>
    <row r="17" spans="1:11" ht="37.5" customHeight="1">
      <c r="A17" s="18">
        <v>9</v>
      </c>
      <c r="B17" s="55" t="s">
        <v>29</v>
      </c>
      <c r="C17" s="32"/>
      <c r="D17" s="18" t="s">
        <v>20</v>
      </c>
      <c r="E17" s="18">
        <v>400</v>
      </c>
      <c r="F17" s="26"/>
      <c r="G17" s="19"/>
      <c r="H17" s="9"/>
      <c r="I17" s="50"/>
      <c r="J17" s="50"/>
      <c r="K17" s="50"/>
    </row>
    <row r="18" spans="1:11" ht="39" customHeight="1">
      <c r="A18" s="18">
        <v>10</v>
      </c>
      <c r="B18" s="55" t="s">
        <v>30</v>
      </c>
      <c r="C18" s="32"/>
      <c r="D18" s="18" t="s">
        <v>20</v>
      </c>
      <c r="E18" s="18">
        <v>400</v>
      </c>
      <c r="F18" s="26"/>
      <c r="G18" s="21"/>
      <c r="H18" s="9"/>
      <c r="I18" s="50"/>
      <c r="J18" s="50"/>
      <c r="K18" s="50"/>
    </row>
    <row r="19" spans="1:11" ht="138" customHeight="1">
      <c r="A19" s="18">
        <v>11</v>
      </c>
      <c r="B19" s="55" t="s">
        <v>244</v>
      </c>
      <c r="C19" s="32"/>
      <c r="D19" s="18" t="s">
        <v>243</v>
      </c>
      <c r="E19" s="18">
        <v>80</v>
      </c>
      <c r="F19" s="26"/>
      <c r="G19" s="19"/>
      <c r="H19" s="9"/>
      <c r="I19" s="50"/>
      <c r="J19" s="50"/>
      <c r="K19" s="50"/>
    </row>
    <row r="20" spans="1:11" ht="47.25" customHeight="1">
      <c r="A20" s="18">
        <v>12</v>
      </c>
      <c r="B20" s="37" t="s">
        <v>27</v>
      </c>
      <c r="C20" s="32"/>
      <c r="D20" s="18" t="s">
        <v>20</v>
      </c>
      <c r="E20" s="18">
        <v>50</v>
      </c>
      <c r="F20" s="26"/>
      <c r="G20" s="19"/>
      <c r="H20" s="9"/>
      <c r="I20" s="50"/>
      <c r="J20" s="50"/>
      <c r="K20" s="50"/>
    </row>
    <row r="21" spans="1:11" ht="47.25" customHeight="1">
      <c r="A21" s="18">
        <v>13</v>
      </c>
      <c r="B21" s="109" t="s">
        <v>28</v>
      </c>
      <c r="C21" s="110"/>
      <c r="D21" s="111" t="s">
        <v>20</v>
      </c>
      <c r="E21" s="111">
        <v>50</v>
      </c>
      <c r="F21" s="112"/>
      <c r="G21" s="113"/>
      <c r="H21" s="114"/>
      <c r="I21" s="50"/>
      <c r="J21" s="50"/>
      <c r="K21" s="50"/>
    </row>
    <row r="22" spans="1:11" ht="52.5" customHeight="1">
      <c r="A22" s="18">
        <v>14</v>
      </c>
      <c r="B22" s="37" t="s">
        <v>103</v>
      </c>
      <c r="C22" s="32"/>
      <c r="D22" s="18" t="s">
        <v>13</v>
      </c>
      <c r="E22" s="18">
        <v>800</v>
      </c>
      <c r="F22" s="26"/>
      <c r="G22" s="10"/>
      <c r="H22" s="9"/>
      <c r="I22" s="50"/>
      <c r="J22" s="50"/>
      <c r="K22" s="50"/>
    </row>
    <row r="23" spans="1:11" ht="18.75" customHeight="1">
      <c r="A23" s="18">
        <v>15</v>
      </c>
      <c r="B23" s="37" t="s">
        <v>104</v>
      </c>
      <c r="C23" s="32"/>
      <c r="D23" s="18" t="s">
        <v>13</v>
      </c>
      <c r="E23" s="18">
        <v>500</v>
      </c>
      <c r="F23" s="26"/>
      <c r="G23" s="10"/>
      <c r="H23" s="9"/>
      <c r="I23" s="50"/>
      <c r="J23" s="50"/>
      <c r="K23" s="50"/>
    </row>
    <row r="24" spans="1:11" ht="57.75" customHeight="1">
      <c r="A24" s="18">
        <v>16</v>
      </c>
      <c r="B24" s="55" t="s">
        <v>203</v>
      </c>
      <c r="C24" s="32"/>
      <c r="D24" s="18" t="s">
        <v>21</v>
      </c>
      <c r="E24" s="18">
        <v>300</v>
      </c>
      <c r="F24" s="26"/>
      <c r="G24" s="19"/>
      <c r="H24" s="9"/>
      <c r="I24" s="50"/>
      <c r="J24" s="50"/>
      <c r="K24" s="50"/>
    </row>
    <row r="25" spans="1:12" s="27" customFormat="1" ht="74.25" customHeight="1">
      <c r="A25" s="224">
        <v>17</v>
      </c>
      <c r="B25" s="225" t="s">
        <v>40</v>
      </c>
      <c r="C25" s="226"/>
      <c r="D25" s="220" t="s">
        <v>211</v>
      </c>
      <c r="E25" s="227">
        <v>2</v>
      </c>
      <c r="F25" s="228"/>
      <c r="G25" s="229"/>
      <c r="H25" s="141"/>
      <c r="I25" s="50"/>
      <c r="J25" s="50"/>
      <c r="K25" s="50"/>
      <c r="L25" s="43"/>
    </row>
    <row r="26" spans="1:11" ht="45.75" customHeight="1">
      <c r="A26" s="18">
        <v>18</v>
      </c>
      <c r="B26" s="55" t="s">
        <v>197</v>
      </c>
      <c r="C26" s="32"/>
      <c r="D26" s="18" t="s">
        <v>102</v>
      </c>
      <c r="E26" s="18">
        <v>3</v>
      </c>
      <c r="F26" s="26"/>
      <c r="G26" s="19"/>
      <c r="H26" s="9"/>
      <c r="I26" s="50"/>
      <c r="J26" s="50"/>
      <c r="K26" s="50"/>
    </row>
    <row r="27" spans="1:11" ht="81.75" customHeight="1">
      <c r="A27" s="18">
        <v>19</v>
      </c>
      <c r="B27" s="55" t="s">
        <v>200</v>
      </c>
      <c r="C27" s="32"/>
      <c r="D27" s="18" t="s">
        <v>198</v>
      </c>
      <c r="E27" s="18">
        <v>5</v>
      </c>
      <c r="F27" s="26"/>
      <c r="G27" s="19"/>
      <c r="H27" s="9"/>
      <c r="I27" s="50"/>
      <c r="J27" s="50"/>
      <c r="K27" s="50"/>
    </row>
    <row r="28" spans="1:11" ht="105.75" customHeight="1">
      <c r="A28" s="18">
        <v>20</v>
      </c>
      <c r="B28" s="55" t="s">
        <v>199</v>
      </c>
      <c r="C28" s="32"/>
      <c r="D28" s="18" t="s">
        <v>198</v>
      </c>
      <c r="E28" s="18">
        <v>5</v>
      </c>
      <c r="F28" s="26"/>
      <c r="G28" s="19"/>
      <c r="H28" s="9"/>
      <c r="I28" s="50"/>
      <c r="J28" s="50"/>
      <c r="K28" s="50"/>
    </row>
    <row r="29" spans="1:11" ht="78" customHeight="1">
      <c r="A29" s="18">
        <v>21</v>
      </c>
      <c r="B29" s="55" t="s">
        <v>201</v>
      </c>
      <c r="C29" s="32"/>
      <c r="D29" s="18" t="s">
        <v>101</v>
      </c>
      <c r="E29" s="18">
        <v>20</v>
      </c>
      <c r="F29" s="26"/>
      <c r="G29" s="19"/>
      <c r="H29" s="9"/>
      <c r="I29" s="50"/>
      <c r="J29" s="50"/>
      <c r="K29" s="50"/>
    </row>
    <row r="30" spans="1:11" ht="60">
      <c r="A30" s="18">
        <v>22</v>
      </c>
      <c r="B30" s="219" t="s">
        <v>96</v>
      </c>
      <c r="C30" s="32"/>
      <c r="D30" s="18" t="s">
        <v>13</v>
      </c>
      <c r="E30" s="18">
        <v>100</v>
      </c>
      <c r="F30" s="139"/>
      <c r="G30" s="19"/>
      <c r="H30" s="9"/>
      <c r="I30" s="50"/>
      <c r="J30" s="50"/>
      <c r="K30" s="50"/>
    </row>
    <row r="31" spans="1:11" ht="45">
      <c r="A31" s="18">
        <v>23</v>
      </c>
      <c r="B31" s="55" t="s">
        <v>97</v>
      </c>
      <c r="C31" s="32"/>
      <c r="D31" s="18" t="s">
        <v>95</v>
      </c>
      <c r="E31" s="18">
        <v>24</v>
      </c>
      <c r="F31" s="26"/>
      <c r="G31" s="19"/>
      <c r="H31" s="9"/>
      <c r="I31" s="50"/>
      <c r="J31" s="50"/>
      <c r="K31" s="50"/>
    </row>
    <row r="32" spans="1:11" ht="120">
      <c r="A32" s="18">
        <v>24</v>
      </c>
      <c r="B32" s="55" t="s">
        <v>195</v>
      </c>
      <c r="C32" s="32"/>
      <c r="D32" s="18" t="s">
        <v>13</v>
      </c>
      <c r="E32" s="18">
        <v>150</v>
      </c>
      <c r="F32" s="26"/>
      <c r="G32" s="19"/>
      <c r="H32" s="9"/>
      <c r="I32" s="50"/>
      <c r="J32" s="50"/>
      <c r="K32" s="50"/>
    </row>
    <row r="33" spans="1:11" ht="120">
      <c r="A33" s="18">
        <v>25</v>
      </c>
      <c r="B33" s="55" t="s">
        <v>196</v>
      </c>
      <c r="C33" s="32"/>
      <c r="D33" s="18" t="s">
        <v>13</v>
      </c>
      <c r="E33" s="18">
        <v>150</v>
      </c>
      <c r="F33" s="26"/>
      <c r="G33" s="19"/>
      <c r="H33" s="9"/>
      <c r="I33" s="50"/>
      <c r="J33" s="50"/>
      <c r="K33" s="50"/>
    </row>
    <row r="34" spans="1:11" ht="105">
      <c r="A34" s="18">
        <v>26</v>
      </c>
      <c r="B34" s="55" t="s">
        <v>98</v>
      </c>
      <c r="C34" s="32"/>
      <c r="D34" s="18" t="s">
        <v>95</v>
      </c>
      <c r="E34" s="18">
        <v>1</v>
      </c>
      <c r="F34" s="26"/>
      <c r="G34" s="19"/>
      <c r="H34" s="9"/>
      <c r="I34" s="50"/>
      <c r="J34" s="50"/>
      <c r="K34" s="50"/>
    </row>
    <row r="35" spans="1:11" ht="105">
      <c r="A35" s="18">
        <v>27</v>
      </c>
      <c r="B35" s="55" t="s">
        <v>202</v>
      </c>
      <c r="C35" s="32"/>
      <c r="D35" s="18" t="s">
        <v>13</v>
      </c>
      <c r="E35" s="18">
        <v>1</v>
      </c>
      <c r="F35" s="26"/>
      <c r="G35" s="19"/>
      <c r="H35" s="9"/>
      <c r="I35" s="50"/>
      <c r="J35" s="50"/>
      <c r="K35" s="50"/>
    </row>
    <row r="36" spans="1:11" ht="30">
      <c r="A36" s="18">
        <v>28</v>
      </c>
      <c r="B36" s="55" t="s">
        <v>207</v>
      </c>
      <c r="C36" s="32"/>
      <c r="D36" s="18" t="s">
        <v>115</v>
      </c>
      <c r="E36" s="18">
        <v>150</v>
      </c>
      <c r="F36" s="26"/>
      <c r="G36" s="19"/>
      <c r="H36" s="9"/>
      <c r="I36" s="50"/>
      <c r="J36" s="50"/>
      <c r="K36" s="50"/>
    </row>
    <row r="37" spans="1:11" ht="75">
      <c r="A37" s="18">
        <v>29</v>
      </c>
      <c r="B37" s="57" t="s">
        <v>100</v>
      </c>
      <c r="C37" s="32"/>
      <c r="D37" s="18" t="s">
        <v>99</v>
      </c>
      <c r="E37" s="18">
        <v>600</v>
      </c>
      <c r="F37" s="26"/>
      <c r="G37" s="19"/>
      <c r="H37" s="9"/>
      <c r="I37" s="50"/>
      <c r="J37" s="50"/>
      <c r="K37" s="50"/>
    </row>
    <row r="38" spans="1:11" ht="105">
      <c r="A38" s="45">
        <v>30</v>
      </c>
      <c r="B38" s="57" t="s">
        <v>106</v>
      </c>
      <c r="C38" s="28"/>
      <c r="D38" s="18" t="s">
        <v>65</v>
      </c>
      <c r="E38" s="20">
        <v>100</v>
      </c>
      <c r="F38" s="29"/>
      <c r="G38" s="30"/>
      <c r="H38" s="31"/>
      <c r="I38" s="50"/>
      <c r="J38" s="50"/>
      <c r="K38" s="50"/>
    </row>
    <row r="39" spans="1:11" ht="120">
      <c r="A39" s="18">
        <v>31</v>
      </c>
      <c r="B39" s="57" t="s">
        <v>107</v>
      </c>
      <c r="C39" s="5"/>
      <c r="D39" s="18" t="s">
        <v>105</v>
      </c>
      <c r="E39" s="18">
        <v>7</v>
      </c>
      <c r="F39" s="31"/>
      <c r="G39" s="207"/>
      <c r="H39" s="31"/>
      <c r="I39" s="50"/>
      <c r="J39" s="50"/>
      <c r="K39" s="50"/>
    </row>
    <row r="40" spans="1:11" ht="102.75" customHeight="1">
      <c r="A40" s="18">
        <v>32</v>
      </c>
      <c r="B40" s="57" t="s">
        <v>108</v>
      </c>
      <c r="C40" s="5"/>
      <c r="D40" s="18" t="s">
        <v>109</v>
      </c>
      <c r="E40" s="18">
        <v>14</v>
      </c>
      <c r="F40" s="31"/>
      <c r="G40" s="207"/>
      <c r="H40" s="18"/>
      <c r="I40" s="50"/>
      <c r="J40" s="50"/>
      <c r="K40" s="50"/>
    </row>
    <row r="41" spans="1:11" ht="98.25" customHeight="1">
      <c r="A41" s="45">
        <v>33</v>
      </c>
      <c r="B41" s="57" t="s">
        <v>111</v>
      </c>
      <c r="C41" s="28"/>
      <c r="D41" s="18" t="s">
        <v>110</v>
      </c>
      <c r="E41" s="20">
        <v>14</v>
      </c>
      <c r="F41" s="29"/>
      <c r="G41" s="208"/>
      <c r="H41" s="31"/>
      <c r="I41" s="50"/>
      <c r="J41" s="50"/>
      <c r="K41" s="50"/>
    </row>
    <row r="42" spans="8:11" ht="34.5" customHeight="1">
      <c r="H42" s="47" t="s">
        <v>15</v>
      </c>
      <c r="I42" s="48">
        <f>SUM(I9:I41)</f>
        <v>0</v>
      </c>
      <c r="J42" s="48">
        <f>SUM(J9:J41)</f>
        <v>0</v>
      </c>
      <c r="K42" s="48">
        <f>SUM(K9:K41)</f>
        <v>0</v>
      </c>
    </row>
    <row r="44" spans="1:11" ht="15">
      <c r="A44" s="256" t="s">
        <v>16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</row>
    <row r="45" spans="1:11" ht="45.75" customHeight="1">
      <c r="A45" s="256" t="s">
        <v>17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</row>
    <row r="46" ht="38.25" customHeight="1"/>
  </sheetData>
  <sheetProtection/>
  <mergeCells count="4">
    <mergeCell ref="I1:K1"/>
    <mergeCell ref="C4:G4"/>
    <mergeCell ref="A44:K44"/>
    <mergeCell ref="A45:K4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9" sqref="F9:K9"/>
    </sheetView>
  </sheetViews>
  <sheetFormatPr defaultColWidth="9.140625" defaultRowHeight="12.75"/>
  <cols>
    <col min="1" max="1" width="6.421875" style="0" customWidth="1"/>
    <col min="2" max="2" width="32.28125" style="0" customWidth="1"/>
    <col min="3" max="3" width="16.140625" style="0" customWidth="1"/>
  </cols>
  <sheetData>
    <row r="1" spans="1:11" ht="30">
      <c r="A1" s="1"/>
      <c r="B1" s="2" t="s">
        <v>0</v>
      </c>
      <c r="C1" s="2"/>
      <c r="D1" s="1"/>
      <c r="E1" s="1"/>
      <c r="F1" s="1"/>
      <c r="G1" s="1"/>
      <c r="H1" s="2"/>
      <c r="I1" s="256" t="s">
        <v>85</v>
      </c>
      <c r="J1" s="256"/>
      <c r="K1" s="256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15">
      <c r="A3" s="1"/>
      <c r="B3" s="2" t="s">
        <v>112</v>
      </c>
      <c r="C3" s="2"/>
      <c r="D3" s="1"/>
      <c r="E3" s="1"/>
      <c r="F3" s="1"/>
      <c r="G3" s="1"/>
      <c r="H3" s="2"/>
      <c r="I3" s="2"/>
      <c r="J3" s="2"/>
      <c r="K3" s="2"/>
    </row>
    <row r="4" spans="1:11" ht="15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15">
      <c r="A5" s="1"/>
      <c r="B5" s="209" t="s">
        <v>57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62.25" customHeight="1">
      <c r="A9" s="7">
        <v>1</v>
      </c>
      <c r="B9" s="57" t="s">
        <v>94</v>
      </c>
      <c r="C9" s="28"/>
      <c r="D9" s="18" t="s">
        <v>110</v>
      </c>
      <c r="E9" s="52">
        <v>100</v>
      </c>
      <c r="F9" s="29"/>
      <c r="G9" s="30"/>
      <c r="H9" s="9"/>
      <c r="I9" s="50"/>
      <c r="J9" s="50"/>
      <c r="K9" s="50"/>
    </row>
    <row r="10" spans="1:11" ht="15">
      <c r="A10" s="2"/>
      <c r="B10" s="2"/>
      <c r="C10" s="2"/>
      <c r="D10" s="1"/>
      <c r="E10" s="1"/>
      <c r="F10" s="1"/>
      <c r="G10" s="1"/>
      <c r="H10" s="47" t="s">
        <v>15</v>
      </c>
      <c r="I10" s="247">
        <f>I9</f>
        <v>0</v>
      </c>
      <c r="J10" s="247">
        <f>J9</f>
        <v>0</v>
      </c>
      <c r="K10" s="247">
        <f>K9</f>
        <v>0</v>
      </c>
    </row>
    <row r="11" spans="1:11" ht="36" customHeight="1">
      <c r="A11" s="256" t="s">
        <v>16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</row>
    <row r="12" spans="1:11" ht="48.75" customHeight="1">
      <c r="A12" s="256" t="s">
        <v>17</v>
      </c>
      <c r="B12" s="256"/>
      <c r="C12" s="256"/>
      <c r="D12" s="256"/>
      <c r="E12" s="256"/>
      <c r="F12" s="256"/>
      <c r="G12" s="256"/>
      <c r="H12" s="256"/>
      <c r="I12" s="256"/>
      <c r="J12" s="2"/>
      <c r="K12" s="2"/>
    </row>
  </sheetData>
  <sheetProtection/>
  <mergeCells count="4">
    <mergeCell ref="I1:K1"/>
    <mergeCell ref="C4:G4"/>
    <mergeCell ref="A11:K11"/>
    <mergeCell ref="A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zoomScalePageLayoutView="0" workbookViewId="0" topLeftCell="A1">
      <selection activeCell="W13" sqref="W13"/>
    </sheetView>
  </sheetViews>
  <sheetFormatPr defaultColWidth="9.140625" defaultRowHeight="12.75"/>
  <cols>
    <col min="1" max="1" width="3.7109375" style="0" customWidth="1"/>
    <col min="2" max="2" width="29.140625" style="0" customWidth="1"/>
    <col min="3" max="3" width="16.140625" style="0" customWidth="1"/>
    <col min="4" max="4" width="13.00390625" style="0" customWidth="1"/>
    <col min="5" max="5" width="12.140625" style="0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256" t="s">
        <v>86</v>
      </c>
      <c r="J1" s="256"/>
      <c r="K1" s="256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112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15">
      <c r="A5" s="1"/>
      <c r="B5" s="2" t="s">
        <v>58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53" customFormat="1" ht="120.75" customHeight="1">
      <c r="A9" s="7">
        <v>1</v>
      </c>
      <c r="B9" s="94" t="s">
        <v>208</v>
      </c>
      <c r="C9" s="54"/>
      <c r="D9" s="17" t="s">
        <v>20</v>
      </c>
      <c r="E9" s="59">
        <v>7</v>
      </c>
      <c r="F9" s="50"/>
      <c r="G9" s="10"/>
      <c r="H9" s="9"/>
      <c r="I9" s="50"/>
      <c r="J9" s="50"/>
      <c r="K9" s="50"/>
    </row>
    <row r="10" spans="1:11" s="53" customFormat="1" ht="81.75" customHeight="1">
      <c r="A10" s="7">
        <v>2</v>
      </c>
      <c r="B10" s="66" t="s">
        <v>69</v>
      </c>
      <c r="C10" s="54"/>
      <c r="D10" s="17" t="s">
        <v>39</v>
      </c>
      <c r="E10" s="49">
        <v>7</v>
      </c>
      <c r="F10" s="50"/>
      <c r="G10" s="10"/>
      <c r="H10" s="9"/>
      <c r="I10" s="50"/>
      <c r="J10" s="50"/>
      <c r="K10" s="50"/>
    </row>
    <row r="11" spans="1:11" s="53" customFormat="1" ht="105">
      <c r="A11" s="7">
        <v>3</v>
      </c>
      <c r="B11" s="55" t="s">
        <v>62</v>
      </c>
      <c r="C11" s="54"/>
      <c r="D11" s="17" t="s">
        <v>39</v>
      </c>
      <c r="E11" s="59">
        <v>10</v>
      </c>
      <c r="F11" s="50"/>
      <c r="G11" s="10"/>
      <c r="H11" s="9"/>
      <c r="I11" s="50"/>
      <c r="J11" s="50"/>
      <c r="K11" s="50"/>
    </row>
    <row r="12" spans="1:11" s="2" customFormat="1" ht="106.5" customHeight="1">
      <c r="A12" s="7">
        <v>4</v>
      </c>
      <c r="B12" s="37" t="s">
        <v>61</v>
      </c>
      <c r="C12" s="54"/>
      <c r="D12" s="17" t="s">
        <v>20</v>
      </c>
      <c r="E12" s="59">
        <v>10</v>
      </c>
      <c r="F12" s="50"/>
      <c r="G12" s="10"/>
      <c r="H12" s="9"/>
      <c r="I12" s="50"/>
      <c r="J12" s="50"/>
      <c r="K12" s="50"/>
    </row>
    <row r="13" spans="1:11" s="43" customFormat="1" ht="112.5" customHeight="1">
      <c r="A13" s="7">
        <v>5</v>
      </c>
      <c r="B13" s="223" t="s">
        <v>182</v>
      </c>
      <c r="C13" s="67"/>
      <c r="D13" s="68" t="s">
        <v>13</v>
      </c>
      <c r="E13" s="69">
        <v>30</v>
      </c>
      <c r="F13" s="70"/>
      <c r="G13" s="71"/>
      <c r="H13" s="72"/>
      <c r="I13" s="50"/>
      <c r="J13" s="50"/>
      <c r="K13" s="50"/>
    </row>
    <row r="14" spans="1:11" s="53" customFormat="1" ht="165">
      <c r="A14" s="7">
        <v>6</v>
      </c>
      <c r="B14" s="66" t="s">
        <v>71</v>
      </c>
      <c r="C14" s="54"/>
      <c r="D14" s="17" t="s">
        <v>20</v>
      </c>
      <c r="E14" s="49">
        <v>3</v>
      </c>
      <c r="F14" s="50"/>
      <c r="G14" s="10"/>
      <c r="H14" s="9"/>
      <c r="I14" s="50"/>
      <c r="J14" s="50"/>
      <c r="K14" s="50"/>
    </row>
    <row r="15" spans="1:11" ht="30">
      <c r="A15" s="86">
        <v>7</v>
      </c>
      <c r="B15" s="172" t="s">
        <v>173</v>
      </c>
      <c r="C15" s="173"/>
      <c r="D15" s="174" t="s">
        <v>20</v>
      </c>
      <c r="E15" s="167">
        <v>4</v>
      </c>
      <c r="F15" s="175"/>
      <c r="G15" s="176"/>
      <c r="H15" s="177"/>
      <c r="I15" s="50"/>
      <c r="J15" s="50"/>
      <c r="K15" s="50"/>
    </row>
    <row r="16" spans="1:11" ht="45">
      <c r="A16" s="86">
        <v>8</v>
      </c>
      <c r="B16" s="94" t="s">
        <v>176</v>
      </c>
      <c r="C16" s="89"/>
      <c r="D16" s="90" t="s">
        <v>13</v>
      </c>
      <c r="E16" s="86">
        <v>5</v>
      </c>
      <c r="F16" s="82"/>
      <c r="G16" s="81"/>
      <c r="H16" s="82"/>
      <c r="I16" s="50"/>
      <c r="J16" s="50"/>
      <c r="K16" s="50"/>
    </row>
    <row r="17" spans="1:11" ht="82.5" customHeight="1">
      <c r="A17" s="86">
        <v>9</v>
      </c>
      <c r="B17" s="94" t="s">
        <v>237</v>
      </c>
      <c r="C17" s="89"/>
      <c r="D17" s="90" t="s">
        <v>95</v>
      </c>
      <c r="E17" s="86">
        <v>18</v>
      </c>
      <c r="F17" s="82"/>
      <c r="G17" s="81"/>
      <c r="H17" s="82"/>
      <c r="I17" s="50"/>
      <c r="J17" s="50"/>
      <c r="K17" s="50"/>
    </row>
    <row r="18" spans="1:12" ht="30" customHeight="1">
      <c r="A18" s="86">
        <v>10</v>
      </c>
      <c r="B18" s="94" t="s">
        <v>236</v>
      </c>
      <c r="C18" s="89"/>
      <c r="D18" s="90" t="s">
        <v>95</v>
      </c>
      <c r="E18" s="86">
        <v>20</v>
      </c>
      <c r="F18" s="82"/>
      <c r="G18" s="81"/>
      <c r="H18" s="82"/>
      <c r="I18" s="50"/>
      <c r="J18" s="50"/>
      <c r="K18" s="50"/>
      <c r="L18" s="213"/>
    </row>
    <row r="19" spans="1:12" ht="147" customHeight="1">
      <c r="A19" s="86">
        <v>11</v>
      </c>
      <c r="B19" s="94" t="s">
        <v>238</v>
      </c>
      <c r="C19" s="89"/>
      <c r="D19" s="90" t="s">
        <v>95</v>
      </c>
      <c r="E19" s="86">
        <v>6</v>
      </c>
      <c r="F19" s="82"/>
      <c r="G19" s="81"/>
      <c r="H19" s="82"/>
      <c r="I19" s="50"/>
      <c r="J19" s="50"/>
      <c r="K19" s="50"/>
      <c r="L19" s="2"/>
    </row>
    <row r="20" spans="1:11" ht="29.25" customHeight="1">
      <c r="A20" s="86">
        <v>12</v>
      </c>
      <c r="B20" s="94" t="s">
        <v>235</v>
      </c>
      <c r="C20" s="89"/>
      <c r="D20" s="90" t="s">
        <v>95</v>
      </c>
      <c r="E20" s="86">
        <v>20</v>
      </c>
      <c r="F20" s="82"/>
      <c r="G20" s="81"/>
      <c r="H20" s="82"/>
      <c r="I20" s="50"/>
      <c r="J20" s="50"/>
      <c r="K20" s="50"/>
    </row>
    <row r="21" spans="1:11" ht="46.5" customHeight="1">
      <c r="A21" s="86">
        <v>13</v>
      </c>
      <c r="B21" s="85" t="s">
        <v>42</v>
      </c>
      <c r="C21" s="89"/>
      <c r="D21" s="90" t="s">
        <v>13</v>
      </c>
      <c r="E21" s="86">
        <v>8</v>
      </c>
      <c r="F21" s="82"/>
      <c r="G21" s="81"/>
      <c r="H21" s="214"/>
      <c r="I21" s="50"/>
      <c r="J21" s="50"/>
      <c r="K21" s="50"/>
    </row>
    <row r="22" spans="2:11" ht="30.75" customHeight="1">
      <c r="B22" s="213"/>
      <c r="C22" s="213"/>
      <c r="D22" s="213"/>
      <c r="E22" s="213"/>
      <c r="F22" s="213"/>
      <c r="G22" s="213"/>
      <c r="H22" s="221" t="s">
        <v>113</v>
      </c>
      <c r="I22" s="222">
        <f>SUM(I10:I21)</f>
        <v>0</v>
      </c>
      <c r="J22" s="222">
        <f>SUM(J10:J21)</f>
        <v>0</v>
      </c>
      <c r="K22" s="222">
        <f>SUM(K10:K21)</f>
        <v>0</v>
      </c>
    </row>
    <row r="23" spans="1:11" ht="30" customHeight="1">
      <c r="A23" s="256" t="s">
        <v>16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ht="62.25" customHeight="1">
      <c r="A24" s="256" t="s">
        <v>17</v>
      </c>
      <c r="B24" s="256"/>
      <c r="C24" s="256"/>
      <c r="D24" s="256"/>
      <c r="E24" s="256"/>
      <c r="F24" s="256"/>
      <c r="G24" s="1"/>
      <c r="H24" s="2"/>
      <c r="I24" s="2"/>
      <c r="J24" s="2"/>
      <c r="K24" s="2"/>
    </row>
  </sheetData>
  <sheetProtection/>
  <mergeCells count="4">
    <mergeCell ref="I1:K1"/>
    <mergeCell ref="C4:G4"/>
    <mergeCell ref="A23:K23"/>
    <mergeCell ref="A24:F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8515625" style="0" customWidth="1"/>
    <col min="2" max="2" width="29.140625" style="0" customWidth="1"/>
    <col min="3" max="3" width="11.7109375" style="0" customWidth="1"/>
    <col min="6" max="6" width="9.140625" style="192" customWidth="1"/>
    <col min="12" max="12" width="19.140625" style="0" customWidth="1"/>
  </cols>
  <sheetData>
    <row r="1" spans="1:11" ht="30">
      <c r="A1" s="1"/>
      <c r="B1" s="2" t="s">
        <v>0</v>
      </c>
      <c r="C1" s="2"/>
      <c r="D1" s="1"/>
      <c r="E1" s="1"/>
      <c r="F1" s="193"/>
      <c r="G1" s="1"/>
      <c r="H1" s="2"/>
      <c r="I1" s="256" t="s">
        <v>87</v>
      </c>
      <c r="J1" s="256"/>
      <c r="K1" s="256"/>
    </row>
    <row r="2" spans="1:11" ht="15">
      <c r="A2" s="1"/>
      <c r="B2" s="2"/>
      <c r="C2" s="2"/>
      <c r="D2" s="1"/>
      <c r="E2" s="1"/>
      <c r="F2" s="193"/>
      <c r="G2" s="1"/>
      <c r="H2" s="2"/>
      <c r="I2" s="2"/>
      <c r="J2" s="2"/>
      <c r="K2" s="2"/>
    </row>
    <row r="3" spans="1:11" ht="30" customHeight="1">
      <c r="A3" s="1"/>
      <c r="B3" s="261" t="s">
        <v>112</v>
      </c>
      <c r="C3" s="261"/>
      <c r="D3" s="1"/>
      <c r="E3" s="1"/>
      <c r="F3" s="193"/>
      <c r="G3" s="1"/>
      <c r="H3" s="2"/>
      <c r="I3" s="2"/>
      <c r="J3" s="2"/>
      <c r="K3" s="2"/>
    </row>
    <row r="4" spans="1:11" ht="15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15">
      <c r="A5" s="1"/>
      <c r="B5" s="2" t="s">
        <v>74</v>
      </c>
      <c r="C5" s="2"/>
      <c r="D5" s="1"/>
      <c r="E5" s="1"/>
      <c r="F5" s="193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188"/>
      <c r="G6" s="3"/>
      <c r="H6" s="4"/>
      <c r="I6" s="4"/>
      <c r="J6" s="4"/>
      <c r="K6" s="4"/>
    </row>
    <row r="7" spans="1:11" s="51" customFormat="1" ht="177.75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190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212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58.25" customHeight="1">
      <c r="A9" s="7">
        <v>1</v>
      </c>
      <c r="B9" s="232" t="s">
        <v>70</v>
      </c>
      <c r="C9" s="54"/>
      <c r="D9" s="17" t="s">
        <v>39</v>
      </c>
      <c r="E9" s="49">
        <v>1</v>
      </c>
      <c r="F9" s="211"/>
      <c r="G9" s="10"/>
      <c r="H9" s="9"/>
      <c r="I9" s="50"/>
      <c r="J9" s="50"/>
      <c r="K9" s="50"/>
    </row>
    <row r="10" spans="8:11" ht="12.75">
      <c r="H10" s="47" t="s">
        <v>15</v>
      </c>
      <c r="I10" s="48"/>
      <c r="J10" s="48"/>
      <c r="K10" s="48"/>
    </row>
    <row r="13" spans="1:11" ht="15" customHeight="1">
      <c r="A13" s="256" t="s">
        <v>16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2:12" ht="47.25" customHeight="1">
      <c r="B14" s="256" t="s">
        <v>17</v>
      </c>
      <c r="C14" s="256"/>
      <c r="D14" s="256"/>
      <c r="E14" s="1"/>
      <c r="F14" s="193"/>
      <c r="G14" s="15"/>
      <c r="H14" s="1"/>
      <c r="I14" s="2"/>
      <c r="J14" s="2"/>
      <c r="K14" s="2"/>
      <c r="L14" s="2"/>
    </row>
  </sheetData>
  <sheetProtection/>
  <mergeCells count="5">
    <mergeCell ref="I1:K1"/>
    <mergeCell ref="C4:G4"/>
    <mergeCell ref="B14:D14"/>
    <mergeCell ref="A13:K1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9" sqref="F9:F15"/>
    </sheetView>
  </sheetViews>
  <sheetFormatPr defaultColWidth="9.140625" defaultRowHeight="12.75"/>
  <cols>
    <col min="2" max="2" width="28.57421875" style="0" customWidth="1"/>
    <col min="9" max="9" width="11.421875" style="0" customWidth="1"/>
    <col min="11" max="11" width="12.421875" style="0" customWidth="1"/>
  </cols>
  <sheetData>
    <row r="1" spans="1:11" ht="45">
      <c r="A1" s="117"/>
      <c r="B1" s="118" t="s">
        <v>0</v>
      </c>
      <c r="C1" s="118"/>
      <c r="D1" s="117"/>
      <c r="E1" s="117"/>
      <c r="F1" s="117"/>
      <c r="G1" s="117"/>
      <c r="H1" s="118"/>
      <c r="I1" s="256" t="s">
        <v>88</v>
      </c>
      <c r="J1" s="256"/>
      <c r="K1" s="256"/>
    </row>
    <row r="2" spans="1:11" ht="15">
      <c r="A2" s="117"/>
      <c r="B2" s="118"/>
      <c r="C2" s="118"/>
      <c r="D2" s="117"/>
      <c r="E2" s="117"/>
      <c r="F2" s="117"/>
      <c r="G2" s="117"/>
      <c r="H2" s="118"/>
      <c r="I2" s="2"/>
      <c r="J2" s="2"/>
      <c r="K2" s="2"/>
    </row>
    <row r="3" spans="1:11" ht="30">
      <c r="A3" s="117"/>
      <c r="B3" s="2" t="s">
        <v>112</v>
      </c>
      <c r="C3" s="118"/>
      <c r="D3" s="117"/>
      <c r="E3" s="117"/>
      <c r="F3" s="117"/>
      <c r="G3" s="117"/>
      <c r="H3" s="118"/>
      <c r="I3" s="2"/>
      <c r="J3" s="2"/>
      <c r="K3" s="2"/>
    </row>
    <row r="4" spans="1:11" ht="15">
      <c r="A4" s="117"/>
      <c r="B4" s="118"/>
      <c r="C4" s="262" t="s">
        <v>1</v>
      </c>
      <c r="D4" s="262"/>
      <c r="E4" s="262"/>
      <c r="F4" s="262"/>
      <c r="G4" s="262"/>
      <c r="H4" s="118"/>
      <c r="I4" s="118"/>
      <c r="J4" s="118"/>
      <c r="K4" s="118"/>
    </row>
    <row r="5" spans="1:11" ht="15">
      <c r="A5" s="117"/>
      <c r="B5" s="118" t="s">
        <v>59</v>
      </c>
      <c r="C5" s="118"/>
      <c r="D5" s="117"/>
      <c r="E5" s="117"/>
      <c r="F5" s="117"/>
      <c r="G5" s="117"/>
      <c r="H5" s="118"/>
      <c r="I5" s="118"/>
      <c r="J5" s="118"/>
      <c r="K5" s="118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210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2" ht="73.5" customHeight="1">
      <c r="A9" s="17">
        <v>1</v>
      </c>
      <c r="B9" s="119" t="s">
        <v>116</v>
      </c>
      <c r="C9" s="120"/>
      <c r="D9" s="121" t="s">
        <v>117</v>
      </c>
      <c r="E9" s="121">
        <v>10</v>
      </c>
      <c r="F9" s="191"/>
      <c r="G9" s="19"/>
      <c r="H9" s="9"/>
      <c r="I9" s="11"/>
      <c r="J9" s="11"/>
      <c r="K9" s="11"/>
      <c r="L9" s="122"/>
    </row>
    <row r="10" spans="1:12" ht="87.75" customHeight="1">
      <c r="A10" s="17">
        <v>2</v>
      </c>
      <c r="B10" s="119" t="s">
        <v>118</v>
      </c>
      <c r="C10" s="120"/>
      <c r="D10" s="121" t="s">
        <v>119</v>
      </c>
      <c r="E10" s="121">
        <v>150</v>
      </c>
      <c r="F10" s="191"/>
      <c r="G10" s="19"/>
      <c r="H10" s="9"/>
      <c r="I10" s="11"/>
      <c r="J10" s="11"/>
      <c r="K10" s="11"/>
      <c r="L10" s="122"/>
    </row>
    <row r="11" spans="1:12" ht="81.75" customHeight="1">
      <c r="A11" s="17">
        <v>3</v>
      </c>
      <c r="B11" s="123" t="s">
        <v>120</v>
      </c>
      <c r="C11" s="120"/>
      <c r="D11" s="121" t="s">
        <v>119</v>
      </c>
      <c r="E11" s="121">
        <v>150</v>
      </c>
      <c r="F11" s="191"/>
      <c r="G11" s="19"/>
      <c r="H11" s="9"/>
      <c r="I11" s="11"/>
      <c r="J11" s="11"/>
      <c r="K11" s="11"/>
      <c r="L11" s="122"/>
    </row>
    <row r="12" spans="1:12" ht="42" customHeight="1">
      <c r="A12" s="124">
        <v>4</v>
      </c>
      <c r="B12" s="16" t="s">
        <v>121</v>
      </c>
      <c r="C12" s="16"/>
      <c r="D12" s="125" t="s">
        <v>21</v>
      </c>
      <c r="E12" s="18">
        <v>80</v>
      </c>
      <c r="F12" s="26"/>
      <c r="G12" s="21"/>
      <c r="H12" s="9"/>
      <c r="I12" s="11"/>
      <c r="J12" s="11"/>
      <c r="K12" s="11"/>
      <c r="L12" s="2"/>
    </row>
    <row r="13" spans="1:12" ht="15">
      <c r="A13" s="124">
        <v>5</v>
      </c>
      <c r="B13" s="16" t="s">
        <v>122</v>
      </c>
      <c r="C13" s="16"/>
      <c r="D13" s="125" t="s">
        <v>190</v>
      </c>
      <c r="E13" s="18">
        <v>10</v>
      </c>
      <c r="F13" s="26"/>
      <c r="G13" s="21"/>
      <c r="H13" s="72"/>
      <c r="I13" s="11"/>
      <c r="J13" s="11"/>
      <c r="K13" s="11"/>
      <c r="L13" s="122"/>
    </row>
    <row r="14" spans="1:12" ht="27" customHeight="1">
      <c r="A14" s="17">
        <v>6</v>
      </c>
      <c r="B14" s="123" t="s">
        <v>122</v>
      </c>
      <c r="C14" s="120"/>
      <c r="D14" s="121" t="s">
        <v>123</v>
      </c>
      <c r="E14" s="121">
        <v>20</v>
      </c>
      <c r="F14" s="191"/>
      <c r="G14" s="19"/>
      <c r="H14" s="9"/>
      <c r="I14" s="11"/>
      <c r="J14" s="11"/>
      <c r="K14" s="11"/>
      <c r="L14" s="122"/>
    </row>
    <row r="15" spans="1:12" ht="30">
      <c r="A15" s="203">
        <v>7</v>
      </c>
      <c r="B15" s="204" t="s">
        <v>124</v>
      </c>
      <c r="C15" s="54"/>
      <c r="D15" s="17" t="s">
        <v>39</v>
      </c>
      <c r="E15" s="49">
        <v>20</v>
      </c>
      <c r="F15" s="205"/>
      <c r="G15" s="10"/>
      <c r="H15" s="9"/>
      <c r="I15" s="50"/>
      <c r="J15" s="50"/>
      <c r="K15" s="50"/>
      <c r="L15" s="126"/>
    </row>
    <row r="16" spans="1:11" ht="15">
      <c r="A16" s="126"/>
      <c r="B16" s="126"/>
      <c r="C16" s="126"/>
      <c r="D16" s="127"/>
      <c r="E16" s="127"/>
      <c r="F16" s="127"/>
      <c r="G16" s="127"/>
      <c r="H16" s="128" t="s">
        <v>15</v>
      </c>
      <c r="I16" s="129">
        <f>SUM(I9:I15)</f>
        <v>0</v>
      </c>
      <c r="J16" s="129">
        <f>SUM(J9:J15)</f>
        <v>0</v>
      </c>
      <c r="K16" s="129">
        <f>SUM(K9:K15)</f>
        <v>0</v>
      </c>
    </row>
    <row r="19" ht="36.75" customHeight="1">
      <c r="L19" s="117"/>
    </row>
    <row r="20" spans="2:12" ht="38.25" customHeight="1">
      <c r="B20" s="263" t="s">
        <v>16</v>
      </c>
      <c r="C20" s="263"/>
      <c r="D20" s="263"/>
      <c r="E20" s="263"/>
      <c r="F20" s="263"/>
      <c r="G20" s="263"/>
      <c r="H20" s="263"/>
      <c r="I20" s="263"/>
      <c r="J20" s="263"/>
      <c r="K20" s="117"/>
      <c r="L20" s="2"/>
    </row>
    <row r="21" spans="2:11" ht="31.5" customHeight="1">
      <c r="B21" s="264" t="s">
        <v>17</v>
      </c>
      <c r="C21" s="264"/>
      <c r="D21" s="264"/>
      <c r="E21" s="264"/>
      <c r="F21" s="264"/>
      <c r="G21" s="264"/>
      <c r="H21" s="264"/>
      <c r="I21" s="264"/>
      <c r="J21" s="264"/>
      <c r="K21" s="264"/>
    </row>
  </sheetData>
  <sheetProtection/>
  <mergeCells count="4">
    <mergeCell ref="I1:K1"/>
    <mergeCell ref="C4:G4"/>
    <mergeCell ref="B20:J20"/>
    <mergeCell ref="B21:K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9" sqref="F9:G15"/>
    </sheetView>
  </sheetViews>
  <sheetFormatPr defaultColWidth="9.140625" defaultRowHeight="12.75"/>
  <cols>
    <col min="1" max="1" width="6.140625" style="0" customWidth="1"/>
    <col min="2" max="2" width="24.8515625" style="0" customWidth="1"/>
    <col min="3" max="3" width="16.57421875" style="0" customWidth="1"/>
    <col min="7" max="7" width="7.140625" style="0" customWidth="1"/>
    <col min="10" max="10" width="8.00390625" style="0" customWidth="1"/>
    <col min="11" max="11" width="9.00390625" style="0" customWidth="1"/>
  </cols>
  <sheetData>
    <row r="1" spans="1:11" ht="44.25" customHeight="1">
      <c r="A1" s="263" t="s">
        <v>0</v>
      </c>
      <c r="B1" s="263"/>
      <c r="C1" s="118"/>
      <c r="D1" s="117"/>
      <c r="E1" s="117"/>
      <c r="F1" s="117"/>
      <c r="G1" s="117"/>
      <c r="H1" s="118"/>
      <c r="I1" s="256" t="s">
        <v>89</v>
      </c>
      <c r="J1" s="256"/>
      <c r="K1" s="256"/>
    </row>
    <row r="2" spans="1:11" ht="15">
      <c r="A2" s="117"/>
      <c r="B2" s="118"/>
      <c r="C2" s="118"/>
      <c r="D2" s="117"/>
      <c r="E2" s="117"/>
      <c r="F2" s="117"/>
      <c r="G2" s="117"/>
      <c r="H2" s="118"/>
      <c r="I2" s="2"/>
      <c r="J2" s="2"/>
      <c r="K2" s="2"/>
    </row>
    <row r="3" spans="1:11" ht="15">
      <c r="A3" s="256" t="s">
        <v>112</v>
      </c>
      <c r="B3" s="256"/>
      <c r="C3" s="118"/>
      <c r="D3" s="117"/>
      <c r="E3" s="117"/>
      <c r="F3" s="117"/>
      <c r="G3" s="117"/>
      <c r="H3" s="118"/>
      <c r="I3" s="2"/>
      <c r="J3" s="2"/>
      <c r="K3" s="2"/>
    </row>
    <row r="4" spans="1:11" ht="15">
      <c r="A4" s="117"/>
      <c r="B4" s="118"/>
      <c r="C4" s="262" t="s">
        <v>1</v>
      </c>
      <c r="D4" s="262"/>
      <c r="E4" s="262"/>
      <c r="F4" s="262"/>
      <c r="G4" s="262"/>
      <c r="H4" s="118"/>
      <c r="I4" s="118"/>
      <c r="J4" s="118"/>
      <c r="K4" s="118"/>
    </row>
    <row r="5" spans="1:11" ht="15">
      <c r="A5" s="263" t="s">
        <v>60</v>
      </c>
      <c r="B5" s="263"/>
      <c r="C5" s="118"/>
      <c r="D5" s="117"/>
      <c r="E5" s="117"/>
      <c r="F5" s="117"/>
      <c r="G5" s="117"/>
      <c r="H5" s="118"/>
      <c r="I5" s="118"/>
      <c r="J5" s="118"/>
      <c r="K5" s="118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14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67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18.5" customHeight="1">
      <c r="A9" s="130">
        <v>1</v>
      </c>
      <c r="B9" s="32" t="s">
        <v>125</v>
      </c>
      <c r="C9" s="32"/>
      <c r="D9" s="18" t="s">
        <v>20</v>
      </c>
      <c r="E9" s="18">
        <v>60</v>
      </c>
      <c r="F9" s="26"/>
      <c r="G9" s="21"/>
      <c r="H9" s="26"/>
      <c r="I9" s="26"/>
      <c r="J9" s="26"/>
      <c r="K9" s="26"/>
    </row>
    <row r="10" spans="1:11" ht="122.25" customHeight="1">
      <c r="A10" s="7">
        <v>2</v>
      </c>
      <c r="B10" s="32" t="s">
        <v>126</v>
      </c>
      <c r="C10" s="32"/>
      <c r="D10" s="18" t="s">
        <v>20</v>
      </c>
      <c r="E10" s="18">
        <v>60</v>
      </c>
      <c r="F10" s="26"/>
      <c r="G10" s="21"/>
      <c r="H10" s="26"/>
      <c r="I10" s="26"/>
      <c r="J10" s="26"/>
      <c r="K10" s="26"/>
    </row>
    <row r="11" spans="1:11" ht="140.25" customHeight="1">
      <c r="A11" s="130">
        <v>3</v>
      </c>
      <c r="B11" s="32" t="s">
        <v>127</v>
      </c>
      <c r="C11" s="32"/>
      <c r="D11" s="18" t="s">
        <v>20</v>
      </c>
      <c r="E11" s="18">
        <v>30</v>
      </c>
      <c r="F11" s="26"/>
      <c r="G11" s="21"/>
      <c r="H11" s="26"/>
      <c r="I11" s="26"/>
      <c r="J11" s="26"/>
      <c r="K11" s="26"/>
    </row>
    <row r="12" spans="1:11" ht="127.5" customHeight="1">
      <c r="A12" s="130">
        <v>4</v>
      </c>
      <c r="B12" s="32" t="s">
        <v>128</v>
      </c>
      <c r="C12" s="32"/>
      <c r="D12" s="18" t="s">
        <v>20</v>
      </c>
      <c r="E12" s="18">
        <v>30</v>
      </c>
      <c r="F12" s="26"/>
      <c r="G12" s="21"/>
      <c r="H12" s="26"/>
      <c r="I12" s="26"/>
      <c r="J12" s="26"/>
      <c r="K12" s="26"/>
    </row>
    <row r="13" spans="1:12" ht="44.25" customHeight="1">
      <c r="A13" s="45">
        <v>5</v>
      </c>
      <c r="B13" s="215" t="s">
        <v>129</v>
      </c>
      <c r="C13" s="131"/>
      <c r="D13" s="18" t="s">
        <v>39</v>
      </c>
      <c r="E13" s="20">
        <v>100</v>
      </c>
      <c r="F13" s="132"/>
      <c r="G13" s="30"/>
      <c r="H13" s="31"/>
      <c r="I13" s="26"/>
      <c r="J13" s="26"/>
      <c r="K13" s="26"/>
      <c r="L13" s="133"/>
    </row>
    <row r="14" spans="1:12" ht="45" customHeight="1">
      <c r="A14" s="7">
        <v>6</v>
      </c>
      <c r="B14" s="32" t="s">
        <v>130</v>
      </c>
      <c r="C14" s="131"/>
      <c r="D14" s="18" t="s">
        <v>20</v>
      </c>
      <c r="E14" s="20">
        <v>100</v>
      </c>
      <c r="F14" s="132"/>
      <c r="G14" s="30"/>
      <c r="H14" s="31"/>
      <c r="I14" s="26"/>
      <c r="J14" s="26"/>
      <c r="K14" s="26"/>
      <c r="L14" s="133"/>
    </row>
    <row r="15" spans="1:11" ht="34.5" customHeight="1">
      <c r="A15" s="134">
        <v>7</v>
      </c>
      <c r="B15" s="135" t="s">
        <v>131</v>
      </c>
      <c r="C15" s="60"/>
      <c r="D15" s="61" t="s">
        <v>13</v>
      </c>
      <c r="E15" s="56">
        <v>100</v>
      </c>
      <c r="F15" s="62"/>
      <c r="G15" s="63"/>
      <c r="H15" s="64"/>
      <c r="I15" s="136"/>
      <c r="J15" s="136"/>
      <c r="K15" s="136"/>
    </row>
    <row r="16" spans="8:12" ht="25.5" customHeight="1">
      <c r="H16" s="47" t="s">
        <v>15</v>
      </c>
      <c r="I16" s="48">
        <f>SUM(I9:I15)</f>
        <v>0</v>
      </c>
      <c r="J16" s="48">
        <f>SUM(J9:J15)</f>
        <v>0</v>
      </c>
      <c r="K16" s="48">
        <f>SUM(K9:K15)</f>
        <v>0</v>
      </c>
      <c r="L16" s="43"/>
    </row>
    <row r="19" spans="2:11" ht="35.25" customHeight="1">
      <c r="B19" s="263" t="s">
        <v>16</v>
      </c>
      <c r="C19" s="263"/>
      <c r="D19" s="263"/>
      <c r="E19" s="263"/>
      <c r="F19" s="263"/>
      <c r="G19" s="263"/>
      <c r="H19" s="263"/>
      <c r="I19" s="263"/>
      <c r="J19" s="263"/>
      <c r="K19" s="117"/>
    </row>
    <row r="20" spans="2:12" ht="43.5" customHeight="1">
      <c r="B20" s="264" t="s">
        <v>17</v>
      </c>
      <c r="C20" s="264"/>
      <c r="D20" s="264"/>
      <c r="E20" s="264"/>
      <c r="F20" s="264"/>
      <c r="G20" s="264"/>
      <c r="H20" s="264"/>
      <c r="I20" s="2"/>
      <c r="J20" s="2"/>
      <c r="K20" s="2"/>
      <c r="L20" s="117"/>
    </row>
    <row r="21" ht="53.25" customHeight="1">
      <c r="L21" s="2"/>
    </row>
  </sheetData>
  <sheetProtection/>
  <mergeCells count="7">
    <mergeCell ref="B20:H20"/>
    <mergeCell ref="I1:K1"/>
    <mergeCell ref="C4:G4"/>
    <mergeCell ref="A1:B1"/>
    <mergeCell ref="A3:B3"/>
    <mergeCell ref="A5:B5"/>
    <mergeCell ref="B19:J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9" sqref="F9:F11"/>
    </sheetView>
  </sheetViews>
  <sheetFormatPr defaultColWidth="9.140625" defaultRowHeight="12.75"/>
  <cols>
    <col min="2" max="2" width="27.57421875" style="0" customWidth="1"/>
    <col min="3" max="3" width="15.00390625" style="0" customWidth="1"/>
    <col min="4" max="4" width="12.00390625" style="0" customWidth="1"/>
    <col min="6" max="11" width="9.140625" style="192" customWidth="1"/>
  </cols>
  <sheetData>
    <row r="1" spans="1:11" ht="15" customHeight="1">
      <c r="A1" s="263" t="s">
        <v>0</v>
      </c>
      <c r="B1" s="263"/>
      <c r="C1" s="263"/>
      <c r="D1" s="117"/>
      <c r="E1" s="117"/>
      <c r="F1" s="182"/>
      <c r="G1" s="182"/>
      <c r="H1" s="187"/>
      <c r="I1" s="256" t="s">
        <v>77</v>
      </c>
      <c r="J1" s="256"/>
      <c r="K1" s="256"/>
    </row>
    <row r="2" spans="1:11" ht="15">
      <c r="A2" s="117"/>
      <c r="B2" s="118"/>
      <c r="C2" s="118"/>
      <c r="D2" s="117"/>
      <c r="E2" s="117"/>
      <c r="F2" s="182"/>
      <c r="G2" s="182"/>
      <c r="H2" s="187"/>
      <c r="I2" s="256"/>
      <c r="J2" s="256"/>
      <c r="K2" s="256"/>
    </row>
    <row r="3" spans="1:11" ht="15">
      <c r="A3" s="256" t="s">
        <v>112</v>
      </c>
      <c r="B3" s="256"/>
      <c r="C3" s="118"/>
      <c r="D3" s="117"/>
      <c r="E3" s="117"/>
      <c r="F3" s="182"/>
      <c r="G3" s="182"/>
      <c r="H3" s="187"/>
      <c r="I3" s="14"/>
      <c r="J3" s="14"/>
      <c r="K3" s="14"/>
    </row>
    <row r="4" spans="1:11" ht="15">
      <c r="A4" s="117"/>
      <c r="B4" s="118"/>
      <c r="C4" s="262" t="s">
        <v>1</v>
      </c>
      <c r="D4" s="262"/>
      <c r="E4" s="262"/>
      <c r="F4" s="262"/>
      <c r="G4" s="262"/>
      <c r="H4" s="187"/>
      <c r="I4" s="187"/>
      <c r="J4" s="187"/>
      <c r="K4" s="187"/>
    </row>
    <row r="5" spans="1:11" ht="15">
      <c r="A5" s="117"/>
      <c r="B5" s="118" t="s">
        <v>75</v>
      </c>
      <c r="C5" s="118"/>
      <c r="D5" s="117"/>
      <c r="E5" s="117"/>
      <c r="F5" s="182"/>
      <c r="G5" s="182"/>
      <c r="H5" s="187"/>
      <c r="I5" s="187"/>
      <c r="J5" s="187"/>
      <c r="K5" s="187"/>
    </row>
    <row r="6" spans="1:11" ht="15">
      <c r="A6" s="3"/>
      <c r="B6" s="4"/>
      <c r="C6" s="4"/>
      <c r="D6" s="3"/>
      <c r="E6" s="3"/>
      <c r="F6" s="188"/>
      <c r="G6" s="188"/>
      <c r="H6" s="189"/>
      <c r="I6" s="189"/>
      <c r="J6" s="189"/>
      <c r="K6" s="189"/>
    </row>
    <row r="7" spans="1:11" ht="135.75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190" t="s">
        <v>7</v>
      </c>
      <c r="G7" s="190" t="s">
        <v>8</v>
      </c>
      <c r="H7" s="190" t="s">
        <v>9</v>
      </c>
      <c r="I7" s="190" t="s">
        <v>10</v>
      </c>
      <c r="J7" s="190" t="s">
        <v>11</v>
      </c>
      <c r="K7" s="190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194">
        <v>6</v>
      </c>
      <c r="G8" s="194">
        <v>7</v>
      </c>
      <c r="H8" s="194">
        <v>8</v>
      </c>
      <c r="I8" s="194">
        <v>9</v>
      </c>
      <c r="J8" s="194">
        <v>10</v>
      </c>
      <c r="K8" s="194">
        <v>11</v>
      </c>
    </row>
    <row r="9" spans="1:12" ht="60">
      <c r="A9" s="17">
        <v>1</v>
      </c>
      <c r="B9" s="123" t="s">
        <v>242</v>
      </c>
      <c r="C9" s="137"/>
      <c r="D9" s="17" t="s">
        <v>132</v>
      </c>
      <c r="E9" s="8">
        <v>15</v>
      </c>
      <c r="F9" s="11"/>
      <c r="G9" s="195"/>
      <c r="H9" s="11"/>
      <c r="I9" s="191"/>
      <c r="J9" s="11"/>
      <c r="K9" s="191"/>
      <c r="L9" s="138"/>
    </row>
    <row r="10" spans="1:12" ht="45">
      <c r="A10" s="17">
        <v>2</v>
      </c>
      <c r="B10" s="123" t="s">
        <v>241</v>
      </c>
      <c r="C10" s="137"/>
      <c r="D10" s="17" t="s">
        <v>132</v>
      </c>
      <c r="E10" s="8">
        <v>15</v>
      </c>
      <c r="F10" s="11"/>
      <c r="G10" s="195"/>
      <c r="H10" s="11"/>
      <c r="I10" s="191"/>
      <c r="J10" s="11"/>
      <c r="K10" s="191"/>
      <c r="L10" s="138"/>
    </row>
    <row r="11" spans="1:12" ht="45">
      <c r="A11" s="17">
        <v>3</v>
      </c>
      <c r="B11" s="123" t="s">
        <v>133</v>
      </c>
      <c r="C11" s="121"/>
      <c r="D11" s="17" t="s">
        <v>132</v>
      </c>
      <c r="E11" s="8">
        <v>15</v>
      </c>
      <c r="F11" s="191"/>
      <c r="G11" s="195"/>
      <c r="H11" s="11"/>
      <c r="I11" s="191"/>
      <c r="J11" s="11"/>
      <c r="K11" s="191"/>
      <c r="L11" s="122"/>
    </row>
    <row r="12" spans="8:11" ht="12.75">
      <c r="H12" s="47" t="s">
        <v>15</v>
      </c>
      <c r="I12" s="48">
        <f>SUM(I9:I11)</f>
        <v>0</v>
      </c>
      <c r="J12" s="48">
        <f>SUM(J9:J11)</f>
        <v>0</v>
      </c>
      <c r="K12" s="48">
        <f>SUM(K9:K11)</f>
        <v>0</v>
      </c>
    </row>
    <row r="16" spans="2:12" ht="35.25" customHeight="1">
      <c r="B16" s="263" t="s">
        <v>16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</row>
    <row r="17" spans="2:12" ht="42.75" customHeight="1">
      <c r="B17" s="264" t="s">
        <v>17</v>
      </c>
      <c r="C17" s="264"/>
      <c r="D17" s="264"/>
      <c r="E17" s="1"/>
      <c r="F17" s="193"/>
      <c r="G17" s="193"/>
      <c r="H17" s="193"/>
      <c r="I17" s="14"/>
      <c r="J17" s="14"/>
      <c r="K17" s="14"/>
      <c r="L17" s="2"/>
    </row>
  </sheetData>
  <sheetProtection/>
  <mergeCells count="6">
    <mergeCell ref="C4:G4"/>
    <mergeCell ref="B16:L16"/>
    <mergeCell ref="B17:D17"/>
    <mergeCell ref="A1:C1"/>
    <mergeCell ref="A3:B3"/>
    <mergeCell ref="I1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00"/>
  <sheetViews>
    <sheetView zoomScale="70" zoomScaleNormal="70" zoomScalePageLayoutView="0" workbookViewId="0" topLeftCell="A1">
      <selection activeCell="R11" sqref="R11"/>
    </sheetView>
  </sheetViews>
  <sheetFormatPr defaultColWidth="9.140625" defaultRowHeight="12.75"/>
  <cols>
    <col min="1" max="1" width="6.00390625" style="0" customWidth="1"/>
    <col min="2" max="2" width="18.421875" style="0" customWidth="1"/>
    <col min="3" max="3" width="13.421875" style="116" customWidth="1"/>
    <col min="4" max="4" width="10.421875" style="116" customWidth="1"/>
  </cols>
  <sheetData>
    <row r="1" spans="1:11" ht="27" customHeight="1">
      <c r="A1" s="127"/>
      <c r="B1" s="143" t="s">
        <v>0</v>
      </c>
      <c r="C1" s="233"/>
      <c r="D1" s="127"/>
      <c r="E1" s="117"/>
      <c r="F1" s="117"/>
      <c r="G1" s="117"/>
      <c r="H1" s="118"/>
      <c r="I1" s="256" t="s">
        <v>214</v>
      </c>
      <c r="J1" s="256"/>
      <c r="K1" s="256"/>
    </row>
    <row r="2" spans="1:11" ht="15">
      <c r="A2" s="117"/>
      <c r="B2" s="118"/>
      <c r="C2" s="118"/>
      <c r="D2" s="117"/>
      <c r="E2" s="117"/>
      <c r="F2" s="117"/>
      <c r="G2" s="117"/>
      <c r="H2" s="118"/>
      <c r="I2" s="256"/>
      <c r="J2" s="256"/>
      <c r="K2" s="256"/>
    </row>
    <row r="3" spans="1:11" ht="21" customHeight="1">
      <c r="A3" s="265" t="s">
        <v>112</v>
      </c>
      <c r="B3" s="265"/>
      <c r="C3" s="265"/>
      <c r="D3" s="265"/>
      <c r="E3" s="265"/>
      <c r="F3" s="117"/>
      <c r="G3" s="117"/>
      <c r="H3" s="118"/>
      <c r="I3" s="2"/>
      <c r="J3" s="2"/>
      <c r="K3" s="2"/>
    </row>
    <row r="4" spans="1:11" ht="15">
      <c r="A4" s="117"/>
      <c r="B4" s="118"/>
      <c r="C4" s="262" t="s">
        <v>1</v>
      </c>
      <c r="D4" s="262"/>
      <c r="E4" s="262"/>
      <c r="F4" s="262"/>
      <c r="G4" s="262"/>
      <c r="H4" s="118"/>
      <c r="I4" s="118"/>
      <c r="J4" s="118"/>
      <c r="K4" s="118"/>
    </row>
    <row r="5" spans="1:11" ht="15">
      <c r="A5" s="117"/>
      <c r="B5" s="118" t="s">
        <v>174</v>
      </c>
      <c r="C5" s="118"/>
      <c r="D5" s="117"/>
      <c r="E5" s="117"/>
      <c r="F5" s="117"/>
      <c r="G5" s="117"/>
      <c r="H5" s="118"/>
      <c r="I5" s="118"/>
      <c r="J5" s="118"/>
      <c r="K5" s="118"/>
    </row>
    <row r="6" spans="1:11" ht="15">
      <c r="A6" s="3"/>
      <c r="B6" s="4"/>
      <c r="C6" s="118"/>
      <c r="D6" s="117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196" t="s">
        <v>4</v>
      </c>
      <c r="C7" s="201" t="s">
        <v>5</v>
      </c>
      <c r="D7" s="201" t="s">
        <v>6</v>
      </c>
      <c r="E7" s="199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196">
        <v>2</v>
      </c>
      <c r="C8" s="201">
        <v>3</v>
      </c>
      <c r="D8" s="201">
        <v>4</v>
      </c>
      <c r="E8" s="199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60" customHeight="1">
      <c r="A9" s="130">
        <v>1</v>
      </c>
      <c r="B9" s="197" t="s">
        <v>134</v>
      </c>
      <c r="C9" s="134"/>
      <c r="D9" s="61" t="s">
        <v>20</v>
      </c>
      <c r="E9" s="186">
        <v>80</v>
      </c>
      <c r="F9" s="139"/>
      <c r="G9" s="140"/>
      <c r="H9" s="139"/>
      <c r="I9" s="26"/>
      <c r="J9" s="26"/>
      <c r="K9" s="26"/>
    </row>
    <row r="10" spans="1:11" ht="126.75" customHeight="1">
      <c r="A10" s="130">
        <v>2</v>
      </c>
      <c r="B10" s="184" t="s">
        <v>135</v>
      </c>
      <c r="C10" s="210"/>
      <c r="D10" s="210" t="s">
        <v>136</v>
      </c>
      <c r="E10" s="185">
        <v>80</v>
      </c>
      <c r="F10" s="141"/>
      <c r="G10" s="142"/>
      <c r="H10" s="139"/>
      <c r="I10" s="26"/>
      <c r="J10" s="26"/>
      <c r="K10" s="26"/>
    </row>
    <row r="11" spans="1:11" ht="130.5" customHeight="1">
      <c r="A11" s="130">
        <v>3</v>
      </c>
      <c r="B11" s="184" t="s">
        <v>137</v>
      </c>
      <c r="C11" s="210"/>
      <c r="D11" s="216" t="s">
        <v>136</v>
      </c>
      <c r="E11" s="185">
        <v>150</v>
      </c>
      <c r="F11" s="141"/>
      <c r="G11" s="142"/>
      <c r="H11" s="139"/>
      <c r="I11" s="26"/>
      <c r="J11" s="26"/>
      <c r="K11" s="26"/>
    </row>
    <row r="12" spans="1:11" ht="130.5" customHeight="1">
      <c r="A12" s="130">
        <v>4</v>
      </c>
      <c r="B12" s="184" t="s">
        <v>138</v>
      </c>
      <c r="C12" s="210"/>
      <c r="D12" s="217" t="s">
        <v>209</v>
      </c>
      <c r="E12" s="186">
        <v>20</v>
      </c>
      <c r="F12" s="139"/>
      <c r="G12" s="140"/>
      <c r="H12" s="139"/>
      <c r="I12" s="26"/>
      <c r="J12" s="26"/>
      <c r="K12" s="26"/>
    </row>
    <row r="13" spans="1:11" ht="135">
      <c r="A13" s="130">
        <v>5</v>
      </c>
      <c r="B13" s="184" t="s">
        <v>139</v>
      </c>
      <c r="C13" s="210"/>
      <c r="D13" s="218" t="s">
        <v>210</v>
      </c>
      <c r="E13" s="185">
        <v>160</v>
      </c>
      <c r="F13" s="141"/>
      <c r="G13" s="142"/>
      <c r="H13" s="139"/>
      <c r="I13" s="26"/>
      <c r="J13" s="26"/>
      <c r="K13" s="26"/>
    </row>
    <row r="14" spans="1:11" ht="75">
      <c r="A14" s="130">
        <v>6</v>
      </c>
      <c r="B14" s="198" t="s">
        <v>140</v>
      </c>
      <c r="C14" s="202"/>
      <c r="D14" s="107" t="s">
        <v>41</v>
      </c>
      <c r="E14" s="200">
        <v>280</v>
      </c>
      <c r="F14" s="132"/>
      <c r="G14" s="30"/>
      <c r="H14" s="26"/>
      <c r="I14" s="26"/>
      <c r="J14" s="26"/>
      <c r="K14" s="26"/>
    </row>
    <row r="15" spans="1:11" ht="75">
      <c r="A15" s="130">
        <v>7</v>
      </c>
      <c r="B15" s="198" t="s">
        <v>141</v>
      </c>
      <c r="C15" s="202"/>
      <c r="D15" s="107" t="s">
        <v>136</v>
      </c>
      <c r="E15" s="200">
        <v>220</v>
      </c>
      <c r="F15" s="132"/>
      <c r="G15" s="30"/>
      <c r="H15" s="26"/>
      <c r="I15" s="26"/>
      <c r="J15" s="26"/>
      <c r="K15" s="26"/>
    </row>
    <row r="16" spans="1:11" ht="75">
      <c r="A16" s="130">
        <v>8</v>
      </c>
      <c r="B16" s="198" t="s">
        <v>142</v>
      </c>
      <c r="C16" s="202"/>
      <c r="D16" s="107" t="s">
        <v>143</v>
      </c>
      <c r="E16" s="200">
        <v>60</v>
      </c>
      <c r="F16" s="132"/>
      <c r="G16" s="30"/>
      <c r="H16" s="26"/>
      <c r="I16" s="26"/>
      <c r="J16" s="26"/>
      <c r="K16" s="26"/>
    </row>
    <row r="17" spans="1:11" ht="60">
      <c r="A17" s="130">
        <v>9</v>
      </c>
      <c r="B17" s="198" t="s">
        <v>144</v>
      </c>
      <c r="C17" s="202"/>
      <c r="D17" s="107" t="s">
        <v>41</v>
      </c>
      <c r="E17" s="200">
        <v>5</v>
      </c>
      <c r="F17" s="132"/>
      <c r="G17" s="30"/>
      <c r="H17" s="26"/>
      <c r="I17" s="26"/>
      <c r="J17" s="26"/>
      <c r="K17" s="26"/>
    </row>
    <row r="18" spans="1:11" ht="75">
      <c r="A18" s="130">
        <v>10</v>
      </c>
      <c r="B18" s="198" t="s">
        <v>145</v>
      </c>
      <c r="C18" s="202"/>
      <c r="D18" s="107" t="s">
        <v>143</v>
      </c>
      <c r="E18" s="200">
        <v>10</v>
      </c>
      <c r="F18" s="132"/>
      <c r="G18" s="30"/>
      <c r="H18" s="26"/>
      <c r="I18" s="26"/>
      <c r="J18" s="26"/>
      <c r="K18" s="26"/>
    </row>
    <row r="19" spans="1:11" ht="75">
      <c r="A19" s="130">
        <v>11</v>
      </c>
      <c r="B19" s="198" t="s">
        <v>146</v>
      </c>
      <c r="C19" s="202"/>
      <c r="D19" s="107" t="s">
        <v>143</v>
      </c>
      <c r="E19" s="200">
        <v>10</v>
      </c>
      <c r="F19" s="132"/>
      <c r="G19" s="30"/>
      <c r="H19" s="26"/>
      <c r="I19" s="26"/>
      <c r="J19" s="26"/>
      <c r="K19" s="26"/>
    </row>
    <row r="20" spans="1:11" ht="15">
      <c r="A20" s="2"/>
      <c r="B20" s="2"/>
      <c r="C20" s="117"/>
      <c r="D20" s="117"/>
      <c r="E20" s="1"/>
      <c r="F20" s="1"/>
      <c r="G20" s="1"/>
      <c r="H20" s="47" t="s">
        <v>15</v>
      </c>
      <c r="I20" s="48">
        <f>SUM(I9:I19)</f>
        <v>0</v>
      </c>
      <c r="J20" s="48">
        <f>SUM(J9:J19)</f>
        <v>0</v>
      </c>
      <c r="K20" s="48">
        <f>SUM(K9:K19)</f>
        <v>0</v>
      </c>
    </row>
    <row r="21" spans="1:12" ht="31.5" customHeight="1">
      <c r="A21" s="263" t="s">
        <v>16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</row>
    <row r="22" spans="1:12" ht="37.5" customHeight="1">
      <c r="A22" s="264" t="s">
        <v>17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  <row r="23" spans="3:4" ht="12.75">
      <c r="C23"/>
      <c r="D23"/>
    </row>
    <row r="24" spans="3:4" ht="12.75">
      <c r="C24"/>
      <c r="D24"/>
    </row>
    <row r="25" spans="3:4" ht="12.75">
      <c r="C25"/>
      <c r="D25"/>
    </row>
    <row r="26" spans="3:4" ht="12.75">
      <c r="C26"/>
      <c r="D26"/>
    </row>
    <row r="27" spans="3:4" ht="12.75">
      <c r="C27"/>
      <c r="D27"/>
    </row>
    <row r="28" spans="3:4" ht="12.75">
      <c r="C28"/>
      <c r="D28"/>
    </row>
    <row r="29" spans="3:4" ht="12.75">
      <c r="C29"/>
      <c r="D29"/>
    </row>
    <row r="30" spans="3:4" ht="12.75">
      <c r="C30"/>
      <c r="D30"/>
    </row>
    <row r="31" spans="3:4" ht="12.75">
      <c r="C31"/>
      <c r="D31"/>
    </row>
    <row r="32" spans="3:4" ht="12.75">
      <c r="C32"/>
      <c r="D32"/>
    </row>
    <row r="33" spans="3:4" ht="12.75">
      <c r="C33"/>
      <c r="D33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  <row r="88" spans="3:4" ht="12.75">
      <c r="C88"/>
      <c r="D88"/>
    </row>
    <row r="89" spans="3:4" ht="12.75">
      <c r="C89"/>
      <c r="D89"/>
    </row>
    <row r="90" spans="3:4" ht="12.75">
      <c r="C90"/>
      <c r="D90"/>
    </row>
    <row r="91" spans="3:4" ht="12.75">
      <c r="C91"/>
      <c r="D91"/>
    </row>
    <row r="92" spans="3:4" ht="12.75">
      <c r="C92"/>
      <c r="D92"/>
    </row>
    <row r="93" spans="3:4" ht="12.75">
      <c r="C93"/>
      <c r="D93"/>
    </row>
    <row r="94" spans="3:4" ht="12.75">
      <c r="C94"/>
      <c r="D94"/>
    </row>
    <row r="95" spans="3:4" ht="12.75">
      <c r="C95"/>
      <c r="D95"/>
    </row>
    <row r="96" spans="3:4" ht="12.75">
      <c r="C96"/>
      <c r="D96"/>
    </row>
    <row r="97" spans="3:4" ht="12.75">
      <c r="C97"/>
      <c r="D97"/>
    </row>
    <row r="98" spans="3:4" ht="12.75">
      <c r="C98"/>
      <c r="D98"/>
    </row>
    <row r="99" spans="3:4" ht="12.75">
      <c r="C99"/>
      <c r="D99"/>
    </row>
    <row r="100" spans="3:4" ht="12.75">
      <c r="C100"/>
      <c r="D100"/>
    </row>
    <row r="101" spans="3:4" ht="12.75">
      <c r="C101"/>
      <c r="D101"/>
    </row>
    <row r="102" spans="3:4" ht="12.75">
      <c r="C102"/>
      <c r="D102"/>
    </row>
    <row r="103" spans="3:4" ht="12.75">
      <c r="C103"/>
      <c r="D103"/>
    </row>
    <row r="104" spans="3:4" ht="12.75">
      <c r="C104"/>
      <c r="D104"/>
    </row>
    <row r="105" spans="3:4" ht="12.75">
      <c r="C105"/>
      <c r="D105"/>
    </row>
    <row r="106" spans="3:4" ht="12.75">
      <c r="C106"/>
      <c r="D106"/>
    </row>
    <row r="107" spans="3:4" ht="12.75">
      <c r="C107"/>
      <c r="D107"/>
    </row>
    <row r="108" spans="3:4" ht="12.75">
      <c r="C108"/>
      <c r="D108"/>
    </row>
    <row r="109" spans="3:4" ht="12.75">
      <c r="C109"/>
      <c r="D109"/>
    </row>
    <row r="110" spans="3:4" ht="12.75">
      <c r="C110"/>
      <c r="D110"/>
    </row>
    <row r="111" spans="3:4" ht="12.75">
      <c r="C111"/>
      <c r="D111"/>
    </row>
    <row r="112" spans="3:4" ht="12.75">
      <c r="C112"/>
      <c r="D112"/>
    </row>
    <row r="113" spans="3:4" ht="12.75">
      <c r="C113"/>
      <c r="D113"/>
    </row>
    <row r="114" spans="3:4" ht="12.75">
      <c r="C114"/>
      <c r="D114"/>
    </row>
    <row r="115" spans="3:4" ht="12.75">
      <c r="C115"/>
      <c r="D115"/>
    </row>
    <row r="116" spans="3:4" ht="12.75">
      <c r="C116"/>
      <c r="D116"/>
    </row>
    <row r="117" spans="3:4" ht="12.75">
      <c r="C117"/>
      <c r="D117"/>
    </row>
    <row r="118" spans="3:4" ht="12.75">
      <c r="C118"/>
      <c r="D118"/>
    </row>
    <row r="119" spans="3:4" ht="12.75">
      <c r="C119"/>
      <c r="D119"/>
    </row>
    <row r="120" spans="3:4" ht="12.75">
      <c r="C120"/>
      <c r="D120"/>
    </row>
    <row r="121" spans="3:4" ht="12.75">
      <c r="C121"/>
      <c r="D121"/>
    </row>
    <row r="122" spans="3:4" ht="12.75">
      <c r="C122"/>
      <c r="D122"/>
    </row>
    <row r="123" spans="3:4" ht="12.75">
      <c r="C123"/>
      <c r="D123"/>
    </row>
    <row r="124" spans="3:4" ht="12.75">
      <c r="C124"/>
      <c r="D124"/>
    </row>
    <row r="125" spans="3:4" ht="12.75">
      <c r="C125"/>
      <c r="D125"/>
    </row>
    <row r="126" spans="3:4" ht="12.75">
      <c r="C126"/>
      <c r="D126"/>
    </row>
    <row r="127" spans="3:4" ht="12.75">
      <c r="C127"/>
      <c r="D127"/>
    </row>
    <row r="128" spans="3:4" ht="12.75">
      <c r="C128"/>
      <c r="D128"/>
    </row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  <row r="176" spans="3:4" ht="12.75">
      <c r="C176"/>
      <c r="D176"/>
    </row>
    <row r="177" spans="3:4" ht="12.75">
      <c r="C177"/>
      <c r="D177"/>
    </row>
    <row r="178" spans="3:4" ht="12.75">
      <c r="C178"/>
      <c r="D178"/>
    </row>
    <row r="179" spans="3:4" ht="12.75">
      <c r="C179"/>
      <c r="D179"/>
    </row>
    <row r="180" spans="3:4" ht="12.75">
      <c r="C180"/>
      <c r="D180"/>
    </row>
    <row r="181" spans="3:4" ht="12.75">
      <c r="C181"/>
      <c r="D181"/>
    </row>
    <row r="182" spans="3:4" ht="12.75">
      <c r="C182"/>
      <c r="D182"/>
    </row>
    <row r="183" spans="3:4" ht="12.75">
      <c r="C183"/>
      <c r="D183"/>
    </row>
    <row r="184" spans="3:4" ht="12.75">
      <c r="C184"/>
      <c r="D184"/>
    </row>
    <row r="185" spans="3:4" ht="12.75">
      <c r="C185"/>
      <c r="D185"/>
    </row>
    <row r="186" spans="3:4" ht="12.75">
      <c r="C186"/>
      <c r="D186"/>
    </row>
    <row r="187" spans="3:4" ht="12.75">
      <c r="C187"/>
      <c r="D187"/>
    </row>
    <row r="188" spans="3:4" ht="12.75">
      <c r="C188"/>
      <c r="D188"/>
    </row>
    <row r="189" spans="3:4" ht="12.75">
      <c r="C189"/>
      <c r="D189"/>
    </row>
    <row r="190" spans="3:4" ht="12.75">
      <c r="C190"/>
      <c r="D190"/>
    </row>
    <row r="191" spans="3:4" ht="12.75">
      <c r="C191"/>
      <c r="D191"/>
    </row>
    <row r="192" spans="3:4" ht="12.75">
      <c r="C192"/>
      <c r="D192"/>
    </row>
    <row r="193" spans="3:4" ht="12.75">
      <c r="C193"/>
      <c r="D193"/>
    </row>
    <row r="194" spans="3:4" ht="12.75">
      <c r="C194"/>
      <c r="D194"/>
    </row>
    <row r="195" spans="3:4" ht="12.75">
      <c r="C195"/>
      <c r="D195"/>
    </row>
    <row r="196" spans="3:4" ht="12.75">
      <c r="C196"/>
      <c r="D196"/>
    </row>
    <row r="197" spans="3:4" ht="12.75">
      <c r="C197"/>
      <c r="D197"/>
    </row>
    <row r="198" spans="3:4" ht="12.75">
      <c r="C198"/>
      <c r="D198"/>
    </row>
    <row r="199" spans="3:4" ht="12.75">
      <c r="C199"/>
      <c r="D199"/>
    </row>
    <row r="200" spans="3:4" ht="12.75">
      <c r="C200"/>
      <c r="D200"/>
    </row>
    <row r="201" spans="3:4" ht="12.75">
      <c r="C201"/>
      <c r="D201"/>
    </row>
    <row r="202" spans="3:4" ht="12.75">
      <c r="C202"/>
      <c r="D202"/>
    </row>
    <row r="203" spans="3:4" ht="12.75">
      <c r="C203"/>
      <c r="D203"/>
    </row>
    <row r="204" spans="3:4" ht="12.75">
      <c r="C204"/>
      <c r="D204"/>
    </row>
    <row r="205" spans="3:4" ht="12.75">
      <c r="C205"/>
      <c r="D205"/>
    </row>
    <row r="206" spans="3:4" ht="12.75">
      <c r="C206"/>
      <c r="D206"/>
    </row>
    <row r="207" spans="3:4" ht="12.75">
      <c r="C207"/>
      <c r="D207"/>
    </row>
    <row r="208" spans="3:4" ht="12.75">
      <c r="C208"/>
      <c r="D208"/>
    </row>
    <row r="209" spans="3:4" ht="12.75">
      <c r="C209"/>
      <c r="D209"/>
    </row>
    <row r="210" spans="3:4" ht="12.75">
      <c r="C210"/>
      <c r="D210"/>
    </row>
    <row r="211" spans="3:4" ht="12.75">
      <c r="C211"/>
      <c r="D211"/>
    </row>
    <row r="212" spans="3:4" ht="12.75">
      <c r="C212"/>
      <c r="D212"/>
    </row>
    <row r="213" spans="3:4" ht="12.75">
      <c r="C213"/>
      <c r="D213"/>
    </row>
    <row r="214" spans="3:4" ht="12.75">
      <c r="C214"/>
      <c r="D214"/>
    </row>
    <row r="215" spans="3:4" ht="12.75">
      <c r="C215"/>
      <c r="D215"/>
    </row>
    <row r="216" spans="3:4" ht="12.75">
      <c r="C216"/>
      <c r="D216"/>
    </row>
    <row r="217" spans="3:4" ht="12.75">
      <c r="C217"/>
      <c r="D217"/>
    </row>
    <row r="218" spans="3:4" ht="12.75">
      <c r="C218"/>
      <c r="D218"/>
    </row>
    <row r="219" spans="3:4" ht="12.75">
      <c r="C219"/>
      <c r="D219"/>
    </row>
    <row r="220" spans="3:4" ht="12.75">
      <c r="C220"/>
      <c r="D220"/>
    </row>
    <row r="221" spans="3:4" ht="12.75">
      <c r="C221"/>
      <c r="D221"/>
    </row>
    <row r="222" spans="3:4" ht="12.75">
      <c r="C222"/>
      <c r="D222"/>
    </row>
    <row r="223" spans="3:4" ht="12.75">
      <c r="C223"/>
      <c r="D223"/>
    </row>
    <row r="224" spans="3:4" ht="12.75">
      <c r="C224"/>
      <c r="D224"/>
    </row>
    <row r="225" spans="3:4" ht="12.75">
      <c r="C225"/>
      <c r="D225"/>
    </row>
    <row r="226" spans="3:4" ht="12.75">
      <c r="C226"/>
      <c r="D226"/>
    </row>
    <row r="227" spans="3:4" ht="12.75">
      <c r="C227"/>
      <c r="D227"/>
    </row>
    <row r="228" spans="3:4" ht="12.75">
      <c r="C228"/>
      <c r="D228"/>
    </row>
    <row r="229" spans="3:4" ht="12.75">
      <c r="C229"/>
      <c r="D229"/>
    </row>
    <row r="230" spans="3:4" ht="12.75">
      <c r="C230"/>
      <c r="D230"/>
    </row>
    <row r="231" spans="3:4" ht="12.75">
      <c r="C231"/>
      <c r="D231"/>
    </row>
    <row r="232" spans="3:4" ht="12.75">
      <c r="C232"/>
      <c r="D232"/>
    </row>
    <row r="233" spans="3:4" ht="12.75">
      <c r="C233"/>
      <c r="D233"/>
    </row>
    <row r="234" spans="3:4" ht="12.75">
      <c r="C234"/>
      <c r="D234"/>
    </row>
    <row r="235" spans="3:4" ht="12.75">
      <c r="C235"/>
      <c r="D235"/>
    </row>
    <row r="236" spans="3:4" ht="12.75">
      <c r="C236"/>
      <c r="D236"/>
    </row>
    <row r="237" spans="3:4" ht="12.75">
      <c r="C237"/>
      <c r="D237"/>
    </row>
    <row r="238" spans="3:4" ht="12.75">
      <c r="C238"/>
      <c r="D238"/>
    </row>
    <row r="239" spans="3:4" ht="12.75">
      <c r="C239"/>
      <c r="D239"/>
    </row>
    <row r="240" spans="3:4" ht="12.75">
      <c r="C240"/>
      <c r="D240"/>
    </row>
    <row r="241" spans="3:4" ht="12.75">
      <c r="C241"/>
      <c r="D241"/>
    </row>
    <row r="242" spans="3:4" ht="12.75">
      <c r="C242"/>
      <c r="D242"/>
    </row>
    <row r="243" spans="3:4" ht="12.75">
      <c r="C243"/>
      <c r="D243"/>
    </row>
    <row r="244" spans="3:4" ht="12.75">
      <c r="C244"/>
      <c r="D244"/>
    </row>
    <row r="245" spans="3:4" ht="12.75">
      <c r="C245"/>
      <c r="D245"/>
    </row>
    <row r="246" spans="3:4" ht="12.75">
      <c r="C246"/>
      <c r="D246"/>
    </row>
    <row r="247" spans="3:4" ht="12.75">
      <c r="C247"/>
      <c r="D247"/>
    </row>
    <row r="248" spans="3:4" ht="12.75">
      <c r="C248"/>
      <c r="D248"/>
    </row>
    <row r="249" spans="3:4" ht="12.75">
      <c r="C249"/>
      <c r="D249"/>
    </row>
    <row r="250" spans="3:4" ht="12.75">
      <c r="C250"/>
      <c r="D250"/>
    </row>
    <row r="251" spans="3:4" ht="12.75">
      <c r="C251"/>
      <c r="D251"/>
    </row>
    <row r="252" spans="3:4" ht="12.75">
      <c r="C252"/>
      <c r="D252"/>
    </row>
    <row r="253" spans="3:4" ht="12.75">
      <c r="C253"/>
      <c r="D253"/>
    </row>
    <row r="254" spans="3:4" ht="12.75">
      <c r="C254"/>
      <c r="D254"/>
    </row>
    <row r="255" spans="3:4" ht="12.75">
      <c r="C255"/>
      <c r="D255"/>
    </row>
    <row r="256" spans="3:4" ht="12.75">
      <c r="C256"/>
      <c r="D256"/>
    </row>
    <row r="257" spans="3:4" ht="12.75">
      <c r="C257"/>
      <c r="D257"/>
    </row>
    <row r="258" spans="3:4" ht="12.75">
      <c r="C258"/>
      <c r="D258"/>
    </row>
    <row r="259" spans="3:4" ht="12.75">
      <c r="C259"/>
      <c r="D259"/>
    </row>
    <row r="260" spans="3:4" ht="12.75">
      <c r="C260"/>
      <c r="D260"/>
    </row>
    <row r="261" spans="3:4" ht="12.75">
      <c r="C261"/>
      <c r="D261"/>
    </row>
    <row r="262" spans="3:4" ht="12.75">
      <c r="C262"/>
      <c r="D262"/>
    </row>
    <row r="263" spans="3:4" ht="12.75">
      <c r="C263"/>
      <c r="D263"/>
    </row>
    <row r="264" spans="3:4" ht="12.75">
      <c r="C264"/>
      <c r="D264"/>
    </row>
    <row r="265" spans="3:4" ht="12.75">
      <c r="C265"/>
      <c r="D265"/>
    </row>
    <row r="266" spans="3:4" ht="12.75">
      <c r="C266"/>
      <c r="D266"/>
    </row>
    <row r="267" spans="3:4" ht="12.75">
      <c r="C267"/>
      <c r="D267"/>
    </row>
    <row r="268" spans="3:4" ht="12.75">
      <c r="C268"/>
      <c r="D268"/>
    </row>
    <row r="269" spans="3:4" ht="12.75">
      <c r="C269"/>
      <c r="D269"/>
    </row>
    <row r="270" spans="3:4" ht="12.75">
      <c r="C270"/>
      <c r="D270"/>
    </row>
    <row r="271" spans="3:4" ht="12.75">
      <c r="C271"/>
      <c r="D271"/>
    </row>
    <row r="272" spans="3:4" ht="12.75">
      <c r="C272"/>
      <c r="D272"/>
    </row>
    <row r="273" spans="3:4" ht="12.75">
      <c r="C273"/>
      <c r="D273"/>
    </row>
    <row r="274" spans="3:4" ht="12.75">
      <c r="C274"/>
      <c r="D274"/>
    </row>
    <row r="275" spans="3:4" ht="12.75">
      <c r="C275"/>
      <c r="D275"/>
    </row>
    <row r="276" spans="3:4" ht="12.75">
      <c r="C276"/>
      <c r="D276"/>
    </row>
    <row r="277" spans="3:4" ht="12.75">
      <c r="C277"/>
      <c r="D277"/>
    </row>
    <row r="278" spans="3:4" ht="12.75">
      <c r="C278"/>
      <c r="D278"/>
    </row>
    <row r="279" spans="3:4" ht="12.75">
      <c r="C279"/>
      <c r="D279"/>
    </row>
    <row r="280" spans="3:4" ht="12.75">
      <c r="C280"/>
      <c r="D280"/>
    </row>
    <row r="281" spans="3:4" ht="12.75">
      <c r="C281"/>
      <c r="D281"/>
    </row>
    <row r="282" spans="3:4" ht="12.75">
      <c r="C282"/>
      <c r="D282"/>
    </row>
    <row r="283" spans="3:4" ht="12.75">
      <c r="C283"/>
      <c r="D283"/>
    </row>
    <row r="284" spans="3:4" ht="12.75">
      <c r="C284"/>
      <c r="D284"/>
    </row>
    <row r="285" spans="3:4" ht="12.75">
      <c r="C285"/>
      <c r="D285"/>
    </row>
    <row r="286" spans="3:4" ht="12.75">
      <c r="C286"/>
      <c r="D286"/>
    </row>
    <row r="287" spans="3:4" ht="12.75">
      <c r="C287"/>
      <c r="D287"/>
    </row>
    <row r="288" spans="3:4" ht="12.75">
      <c r="C288"/>
      <c r="D288"/>
    </row>
    <row r="289" spans="3:4" ht="12.75">
      <c r="C289"/>
      <c r="D289"/>
    </row>
    <row r="290" spans="3:4" ht="12.75">
      <c r="C290"/>
      <c r="D290"/>
    </row>
    <row r="291" spans="3:4" ht="12.75">
      <c r="C291"/>
      <c r="D291"/>
    </row>
    <row r="292" spans="3:4" ht="12.75">
      <c r="C292"/>
      <c r="D292"/>
    </row>
    <row r="293" spans="3:4" ht="12.75">
      <c r="C293"/>
      <c r="D293"/>
    </row>
    <row r="294" spans="3:4" ht="12.75">
      <c r="C294"/>
      <c r="D294"/>
    </row>
    <row r="295" spans="3:4" ht="12.75">
      <c r="C295"/>
      <c r="D295"/>
    </row>
    <row r="296" spans="3:4" ht="12.75">
      <c r="C296"/>
      <c r="D296"/>
    </row>
    <row r="297" spans="3:4" ht="12.75">
      <c r="C297"/>
      <c r="D297"/>
    </row>
    <row r="298" spans="3:4" ht="12.75">
      <c r="C298"/>
      <c r="D298"/>
    </row>
    <row r="299" spans="3:4" ht="12.75">
      <c r="C299"/>
      <c r="D299"/>
    </row>
    <row r="300" spans="3:4" ht="12.75">
      <c r="C300"/>
      <c r="D300"/>
    </row>
  </sheetData>
  <sheetProtection/>
  <mergeCells count="5">
    <mergeCell ref="A21:L21"/>
    <mergeCell ref="I1:K2"/>
    <mergeCell ref="A22:L22"/>
    <mergeCell ref="C4:G4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zoomScale="60" zoomScaleNormal="60" zoomScalePageLayoutView="0" workbookViewId="0" topLeftCell="A1">
      <selection activeCell="R16" sqref="R16"/>
    </sheetView>
  </sheetViews>
  <sheetFormatPr defaultColWidth="9.140625" defaultRowHeight="12.75"/>
  <cols>
    <col min="2" max="2" width="29.28125" style="0" customWidth="1"/>
    <col min="3" max="3" width="11.28125" style="0" customWidth="1"/>
    <col min="9" max="9" width="11.00390625" style="0" customWidth="1"/>
    <col min="11" max="11" width="11.28125" style="0" customWidth="1"/>
  </cols>
  <sheetData>
    <row r="1" spans="1:11" ht="30" customHeight="1">
      <c r="A1" s="267" t="s">
        <v>0</v>
      </c>
      <c r="B1" s="267"/>
      <c r="C1" s="267"/>
      <c r="D1" s="267"/>
      <c r="E1" s="144"/>
      <c r="F1" s="144"/>
      <c r="G1" s="144"/>
      <c r="H1" s="145"/>
      <c r="I1" s="256" t="s">
        <v>216</v>
      </c>
      <c r="J1" s="256"/>
      <c r="K1" s="256"/>
    </row>
    <row r="2" spans="1:11" ht="15">
      <c r="A2" s="144"/>
      <c r="B2" s="145"/>
      <c r="C2" s="145"/>
      <c r="D2" s="144"/>
      <c r="E2" s="144"/>
      <c r="F2" s="144"/>
      <c r="G2" s="144"/>
      <c r="H2" s="145"/>
      <c r="I2" s="256"/>
      <c r="J2" s="256"/>
      <c r="K2" s="256"/>
    </row>
    <row r="3" spans="1:11" ht="36" customHeight="1">
      <c r="A3" s="269" t="s">
        <v>112</v>
      </c>
      <c r="B3" s="269"/>
      <c r="C3" s="269"/>
      <c r="D3" s="269"/>
      <c r="E3" s="144"/>
      <c r="F3" s="144"/>
      <c r="G3" s="144"/>
      <c r="H3" s="145"/>
      <c r="I3" s="80"/>
      <c r="J3" s="80"/>
      <c r="K3" s="80"/>
    </row>
    <row r="4" spans="1:11" ht="15">
      <c r="A4" s="144"/>
      <c r="B4" s="145"/>
      <c r="C4" s="266" t="s">
        <v>1</v>
      </c>
      <c r="D4" s="266"/>
      <c r="E4" s="266"/>
      <c r="F4" s="266"/>
      <c r="G4" s="266"/>
      <c r="H4" s="145"/>
      <c r="I4" s="145"/>
      <c r="J4" s="145"/>
      <c r="K4" s="145"/>
    </row>
    <row r="5" spans="1:11" ht="30" customHeight="1">
      <c r="A5" s="270" t="s">
        <v>215</v>
      </c>
      <c r="B5" s="270"/>
      <c r="C5" s="270"/>
      <c r="D5" s="144"/>
      <c r="E5" s="144"/>
      <c r="F5" s="144"/>
      <c r="G5" s="144"/>
      <c r="H5" s="145"/>
      <c r="I5" s="145"/>
      <c r="J5" s="145"/>
      <c r="K5" s="145"/>
    </row>
    <row r="6" spans="1:11" ht="15">
      <c r="A6" s="74"/>
      <c r="B6" s="73"/>
      <c r="C6" s="73"/>
      <c r="D6" s="74"/>
      <c r="E6" s="74"/>
      <c r="F6" s="74"/>
      <c r="G6" s="74"/>
      <c r="H6" s="73"/>
      <c r="I6" s="73"/>
      <c r="J6" s="73"/>
      <c r="K6" s="73"/>
    </row>
    <row r="7" spans="1:11" ht="153" customHeight="1">
      <c r="A7" s="75" t="s">
        <v>3</v>
      </c>
      <c r="B7" s="75" t="s">
        <v>4</v>
      </c>
      <c r="C7" s="76" t="s">
        <v>5</v>
      </c>
      <c r="D7" s="76" t="s">
        <v>6</v>
      </c>
      <c r="E7" s="75" t="s">
        <v>66</v>
      </c>
      <c r="F7" s="75" t="s">
        <v>7</v>
      </c>
      <c r="G7" s="75" t="s">
        <v>8</v>
      </c>
      <c r="H7" s="75" t="s">
        <v>9</v>
      </c>
      <c r="I7" s="75" t="s">
        <v>10</v>
      </c>
      <c r="J7" s="75" t="s">
        <v>11</v>
      </c>
      <c r="K7" s="75" t="s">
        <v>12</v>
      </c>
    </row>
    <row r="8" spans="1:11" ht="15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</row>
    <row r="9" spans="1:11" ht="33" customHeight="1">
      <c r="A9" s="86">
        <v>1</v>
      </c>
      <c r="B9" s="85" t="s">
        <v>179</v>
      </c>
      <c r="C9" s="146"/>
      <c r="D9" s="86" t="s">
        <v>20</v>
      </c>
      <c r="E9" s="147">
        <v>20</v>
      </c>
      <c r="F9" s="148"/>
      <c r="G9" s="81"/>
      <c r="H9" s="82"/>
      <c r="I9" s="83"/>
      <c r="J9" s="83"/>
      <c r="K9" s="83"/>
    </row>
    <row r="10" spans="1:11" ht="38.25" customHeight="1">
      <c r="A10" s="86">
        <v>2</v>
      </c>
      <c r="B10" s="85" t="s">
        <v>180</v>
      </c>
      <c r="C10" s="146"/>
      <c r="D10" s="86" t="s">
        <v>105</v>
      </c>
      <c r="E10" s="147">
        <v>20</v>
      </c>
      <c r="F10" s="148"/>
      <c r="G10" s="81"/>
      <c r="H10" s="82"/>
      <c r="I10" s="83"/>
      <c r="J10" s="83"/>
      <c r="K10" s="83"/>
    </row>
    <row r="11" spans="1:11" ht="49.5" customHeight="1">
      <c r="A11" s="86">
        <v>3</v>
      </c>
      <c r="B11" s="85" t="s">
        <v>147</v>
      </c>
      <c r="C11" s="86"/>
      <c r="D11" s="86" t="s">
        <v>21</v>
      </c>
      <c r="E11" s="87">
        <v>26</v>
      </c>
      <c r="F11" s="82"/>
      <c r="G11" s="84"/>
      <c r="H11" s="82"/>
      <c r="I11" s="83"/>
      <c r="J11" s="83"/>
      <c r="K11" s="83"/>
    </row>
    <row r="12" spans="1:11" ht="36.75" customHeight="1">
      <c r="A12" s="86">
        <v>4</v>
      </c>
      <c r="B12" s="85" t="s">
        <v>181</v>
      </c>
      <c r="C12" s="146"/>
      <c r="D12" s="86" t="s">
        <v>20</v>
      </c>
      <c r="E12" s="147">
        <v>200</v>
      </c>
      <c r="F12" s="148"/>
      <c r="G12" s="81"/>
      <c r="H12" s="82"/>
      <c r="I12" s="83"/>
      <c r="J12" s="83"/>
      <c r="K12" s="83"/>
    </row>
    <row r="13" spans="1:11" ht="42" customHeight="1">
      <c r="A13" s="86">
        <v>5</v>
      </c>
      <c r="B13" s="149" t="s">
        <v>148</v>
      </c>
      <c r="C13" s="150"/>
      <c r="D13" s="151" t="s">
        <v>21</v>
      </c>
      <c r="E13" s="152">
        <v>5</v>
      </c>
      <c r="F13" s="153"/>
      <c r="G13" s="154"/>
      <c r="H13" s="155"/>
      <c r="I13" s="83"/>
      <c r="J13" s="83"/>
      <c r="K13" s="83"/>
    </row>
    <row r="14" spans="1:11" ht="36" customHeight="1">
      <c r="A14" s="86">
        <v>6</v>
      </c>
      <c r="B14" s="85" t="s">
        <v>149</v>
      </c>
      <c r="C14" s="146"/>
      <c r="D14" s="86" t="s">
        <v>39</v>
      </c>
      <c r="E14" s="87">
        <v>150</v>
      </c>
      <c r="F14" s="148"/>
      <c r="G14" s="81"/>
      <c r="H14" s="82"/>
      <c r="I14" s="83"/>
      <c r="J14" s="83"/>
      <c r="K14" s="83"/>
    </row>
    <row r="15" spans="1:11" ht="50.25" customHeight="1">
      <c r="A15" s="86">
        <v>7</v>
      </c>
      <c r="B15" s="156" t="s">
        <v>150</v>
      </c>
      <c r="C15" s="157"/>
      <c r="D15" s="157" t="s">
        <v>175</v>
      </c>
      <c r="E15" s="158">
        <v>120</v>
      </c>
      <c r="F15" s="159"/>
      <c r="G15" s="84"/>
      <c r="H15" s="82"/>
      <c r="I15" s="83"/>
      <c r="J15" s="83"/>
      <c r="K15" s="83"/>
    </row>
    <row r="16" spans="1:11" ht="51" customHeight="1">
      <c r="A16" s="86">
        <v>8</v>
      </c>
      <c r="B16" s="156" t="s">
        <v>189</v>
      </c>
      <c r="C16" s="157"/>
      <c r="D16" s="157" t="s">
        <v>13</v>
      </c>
      <c r="E16" s="158">
        <v>300</v>
      </c>
      <c r="F16" s="159"/>
      <c r="G16" s="84"/>
      <c r="H16" s="82"/>
      <c r="I16" s="83"/>
      <c r="J16" s="83"/>
      <c r="K16" s="83"/>
    </row>
    <row r="17" spans="1:11" ht="30">
      <c r="A17" s="86">
        <v>9</v>
      </c>
      <c r="B17" s="85" t="s">
        <v>188</v>
      </c>
      <c r="C17" s="146"/>
      <c r="D17" s="86" t="s">
        <v>48</v>
      </c>
      <c r="E17" s="87">
        <v>500</v>
      </c>
      <c r="F17" s="148"/>
      <c r="G17" s="81"/>
      <c r="H17" s="82"/>
      <c r="I17" s="83"/>
      <c r="J17" s="83"/>
      <c r="K17" s="83"/>
    </row>
    <row r="18" spans="1:11" ht="30">
      <c r="A18" s="151">
        <v>10</v>
      </c>
      <c r="B18" s="149" t="s">
        <v>206</v>
      </c>
      <c r="C18" s="150"/>
      <c r="D18" s="151" t="s">
        <v>151</v>
      </c>
      <c r="E18" s="152">
        <v>7000</v>
      </c>
      <c r="F18" s="153"/>
      <c r="G18" s="154"/>
      <c r="H18" s="155"/>
      <c r="I18" s="83"/>
      <c r="J18" s="83"/>
      <c r="K18" s="83"/>
    </row>
    <row r="19" spans="1:11" ht="30">
      <c r="A19" s="86">
        <v>11</v>
      </c>
      <c r="B19" s="160" t="s">
        <v>152</v>
      </c>
      <c r="C19" s="91"/>
      <c r="D19" s="90" t="s">
        <v>13</v>
      </c>
      <c r="E19" s="90">
        <v>100</v>
      </c>
      <c r="F19" s="83"/>
      <c r="G19" s="81"/>
      <c r="H19" s="82"/>
      <c r="I19" s="83"/>
      <c r="J19" s="83"/>
      <c r="K19" s="83"/>
    </row>
    <row r="20" spans="1:11" ht="15">
      <c r="A20" s="86">
        <v>12</v>
      </c>
      <c r="B20" s="85" t="s">
        <v>153</v>
      </c>
      <c r="C20" s="92"/>
      <c r="D20" s="90" t="s">
        <v>39</v>
      </c>
      <c r="E20" s="93">
        <v>30</v>
      </c>
      <c r="F20" s="83"/>
      <c r="G20" s="84"/>
      <c r="H20" s="82"/>
      <c r="I20" s="83"/>
      <c r="J20" s="83"/>
      <c r="K20" s="83"/>
    </row>
    <row r="21" spans="1:11" ht="53.25" customHeight="1">
      <c r="A21" s="86">
        <v>13</v>
      </c>
      <c r="B21" s="85" t="s">
        <v>154</v>
      </c>
      <c r="C21" s="146"/>
      <c r="D21" s="86" t="s">
        <v>155</v>
      </c>
      <c r="E21" s="87">
        <v>3</v>
      </c>
      <c r="F21" s="148"/>
      <c r="G21" s="81"/>
      <c r="H21" s="82"/>
      <c r="I21" s="83"/>
      <c r="J21" s="83"/>
      <c r="K21" s="83"/>
    </row>
    <row r="22" spans="1:11" ht="30">
      <c r="A22" s="86">
        <v>14</v>
      </c>
      <c r="B22" s="85" t="s">
        <v>156</v>
      </c>
      <c r="C22" s="146"/>
      <c r="D22" s="86" t="s">
        <v>157</v>
      </c>
      <c r="E22" s="87">
        <v>500</v>
      </c>
      <c r="F22" s="148"/>
      <c r="G22" s="81"/>
      <c r="H22" s="82"/>
      <c r="I22" s="83"/>
      <c r="J22" s="83"/>
      <c r="K22" s="83"/>
    </row>
    <row r="23" spans="1:11" ht="30">
      <c r="A23" s="86">
        <v>15</v>
      </c>
      <c r="B23" s="85" t="s">
        <v>158</v>
      </c>
      <c r="C23" s="146"/>
      <c r="D23" s="86" t="s">
        <v>20</v>
      </c>
      <c r="E23" s="147">
        <v>700</v>
      </c>
      <c r="F23" s="148"/>
      <c r="G23" s="81"/>
      <c r="H23" s="82"/>
      <c r="I23" s="83"/>
      <c r="J23" s="83"/>
      <c r="K23" s="83"/>
    </row>
    <row r="24" spans="1:11" ht="30">
      <c r="A24" s="86">
        <v>16</v>
      </c>
      <c r="B24" s="85" t="s">
        <v>159</v>
      </c>
      <c r="C24" s="146"/>
      <c r="D24" s="86" t="s">
        <v>13</v>
      </c>
      <c r="E24" s="147">
        <v>10</v>
      </c>
      <c r="F24" s="148"/>
      <c r="G24" s="81"/>
      <c r="H24" s="82"/>
      <c r="I24" s="83"/>
      <c r="J24" s="83"/>
      <c r="K24" s="83"/>
    </row>
    <row r="25" spans="1:11" ht="30">
      <c r="A25" s="86">
        <v>17</v>
      </c>
      <c r="B25" s="85" t="s">
        <v>160</v>
      </c>
      <c r="C25" s="146"/>
      <c r="D25" s="86" t="s">
        <v>20</v>
      </c>
      <c r="E25" s="147">
        <v>3000</v>
      </c>
      <c r="F25" s="148"/>
      <c r="G25" s="81"/>
      <c r="H25" s="82"/>
      <c r="I25" s="83"/>
      <c r="J25" s="83"/>
      <c r="K25" s="83"/>
    </row>
    <row r="26" spans="1:11" ht="30">
      <c r="A26" s="86">
        <v>18</v>
      </c>
      <c r="B26" s="85" t="s">
        <v>178</v>
      </c>
      <c r="C26" s="146"/>
      <c r="D26" s="86" t="s">
        <v>21</v>
      </c>
      <c r="E26" s="147">
        <v>50</v>
      </c>
      <c r="F26" s="148"/>
      <c r="G26" s="81"/>
      <c r="H26" s="82"/>
      <c r="I26" s="83"/>
      <c r="J26" s="83"/>
      <c r="K26" s="83"/>
    </row>
    <row r="27" spans="1:11" ht="60">
      <c r="A27" s="86">
        <v>19</v>
      </c>
      <c r="B27" s="85" t="s">
        <v>161</v>
      </c>
      <c r="C27" s="161"/>
      <c r="D27" s="86" t="s">
        <v>13</v>
      </c>
      <c r="E27" s="147">
        <v>250</v>
      </c>
      <c r="F27" s="148"/>
      <c r="G27" s="81"/>
      <c r="H27" s="82"/>
      <c r="I27" s="83"/>
      <c r="J27" s="83"/>
      <c r="K27" s="83"/>
    </row>
    <row r="28" spans="1:11" ht="60">
      <c r="A28" s="86">
        <v>20</v>
      </c>
      <c r="B28" s="85" t="s">
        <v>162</v>
      </c>
      <c r="C28" s="161"/>
      <c r="D28" s="86" t="s">
        <v>20</v>
      </c>
      <c r="E28" s="147">
        <v>400</v>
      </c>
      <c r="F28" s="148"/>
      <c r="G28" s="81"/>
      <c r="H28" s="82"/>
      <c r="I28" s="83"/>
      <c r="J28" s="83"/>
      <c r="K28" s="83"/>
    </row>
    <row r="29" spans="1:11" ht="30">
      <c r="A29" s="86">
        <v>21</v>
      </c>
      <c r="B29" s="85" t="s">
        <v>163</v>
      </c>
      <c r="C29" s="162"/>
      <c r="D29" s="86" t="s">
        <v>20</v>
      </c>
      <c r="E29" s="86">
        <v>3500</v>
      </c>
      <c r="F29" s="88"/>
      <c r="G29" s="81"/>
      <c r="H29" s="82"/>
      <c r="I29" s="83"/>
      <c r="J29" s="83"/>
      <c r="K29" s="83"/>
    </row>
    <row r="30" spans="1:11" ht="60">
      <c r="A30" s="86">
        <v>22</v>
      </c>
      <c r="B30" s="94" t="s">
        <v>164</v>
      </c>
      <c r="C30" s="146"/>
      <c r="D30" s="86" t="s">
        <v>165</v>
      </c>
      <c r="E30" s="163">
        <v>200</v>
      </c>
      <c r="F30" s="148"/>
      <c r="G30" s="81"/>
      <c r="H30" s="82"/>
      <c r="I30" s="83"/>
      <c r="J30" s="83"/>
      <c r="K30" s="83"/>
    </row>
    <row r="31" spans="1:11" ht="30">
      <c r="A31" s="86">
        <v>23</v>
      </c>
      <c r="B31" s="94" t="s">
        <v>166</v>
      </c>
      <c r="C31" s="146"/>
      <c r="D31" s="164" t="s">
        <v>20</v>
      </c>
      <c r="E31" s="165">
        <v>1500</v>
      </c>
      <c r="F31" s="148"/>
      <c r="G31" s="81"/>
      <c r="H31" s="82"/>
      <c r="I31" s="83"/>
      <c r="J31" s="83"/>
      <c r="K31" s="83"/>
    </row>
    <row r="32" spans="1:11" ht="15">
      <c r="A32" s="86">
        <v>24</v>
      </c>
      <c r="B32" s="94" t="s">
        <v>167</v>
      </c>
      <c r="C32" s="92"/>
      <c r="D32" s="166" t="s">
        <v>13</v>
      </c>
      <c r="E32" s="167">
        <v>3</v>
      </c>
      <c r="F32" s="82"/>
      <c r="G32" s="84"/>
      <c r="H32" s="82"/>
      <c r="I32" s="83"/>
      <c r="J32" s="83"/>
      <c r="K32" s="83"/>
    </row>
    <row r="33" spans="1:11" ht="15">
      <c r="A33" s="86">
        <v>25</v>
      </c>
      <c r="B33" s="94" t="s">
        <v>168</v>
      </c>
      <c r="C33" s="92"/>
      <c r="D33" s="168" t="s">
        <v>20</v>
      </c>
      <c r="E33" s="167">
        <v>3</v>
      </c>
      <c r="F33" s="82"/>
      <c r="G33" s="84"/>
      <c r="H33" s="82"/>
      <c r="I33" s="83"/>
      <c r="J33" s="83"/>
      <c r="K33" s="83"/>
    </row>
    <row r="34" spans="1:11" ht="45">
      <c r="A34" s="86">
        <v>26</v>
      </c>
      <c r="B34" s="94" t="s">
        <v>169</v>
      </c>
      <c r="C34" s="146"/>
      <c r="D34" s="86" t="s">
        <v>20</v>
      </c>
      <c r="E34" s="169">
        <v>2</v>
      </c>
      <c r="F34" s="148"/>
      <c r="G34" s="81"/>
      <c r="H34" s="82"/>
      <c r="I34" s="83"/>
      <c r="J34" s="83"/>
      <c r="K34" s="83"/>
    </row>
    <row r="35" spans="1:11" ht="60">
      <c r="A35" s="86">
        <v>27</v>
      </c>
      <c r="B35" s="170" t="s">
        <v>213</v>
      </c>
      <c r="C35" s="146"/>
      <c r="D35" s="86" t="s">
        <v>13</v>
      </c>
      <c r="E35" s="169">
        <v>250</v>
      </c>
      <c r="F35" s="148"/>
      <c r="G35" s="81"/>
      <c r="H35" s="82"/>
      <c r="I35" s="83"/>
      <c r="J35" s="83"/>
      <c r="K35" s="83"/>
    </row>
    <row r="36" spans="1:11" ht="195">
      <c r="A36" s="86">
        <v>28</v>
      </c>
      <c r="B36" s="94" t="s">
        <v>170</v>
      </c>
      <c r="C36" s="92"/>
      <c r="D36" s="90" t="s">
        <v>20</v>
      </c>
      <c r="E36" s="93">
        <v>250</v>
      </c>
      <c r="F36" s="83"/>
      <c r="G36" s="84"/>
      <c r="H36" s="82"/>
      <c r="I36" s="83"/>
      <c r="J36" s="83"/>
      <c r="K36" s="83"/>
    </row>
    <row r="37" spans="1:11" ht="60">
      <c r="A37" s="86">
        <v>29</v>
      </c>
      <c r="B37" s="170" t="s">
        <v>177</v>
      </c>
      <c r="C37" s="150"/>
      <c r="D37" s="151" t="s">
        <v>20</v>
      </c>
      <c r="E37" s="171">
        <v>100</v>
      </c>
      <c r="F37" s="153"/>
      <c r="G37" s="154"/>
      <c r="H37" s="155"/>
      <c r="I37" s="83"/>
      <c r="J37" s="83"/>
      <c r="K37" s="83"/>
    </row>
    <row r="38" spans="1:11" ht="30">
      <c r="A38" s="86">
        <v>30</v>
      </c>
      <c r="B38" s="94" t="s">
        <v>171</v>
      </c>
      <c r="C38" s="146"/>
      <c r="D38" s="86" t="s">
        <v>20</v>
      </c>
      <c r="E38" s="87">
        <v>550</v>
      </c>
      <c r="F38" s="148"/>
      <c r="G38" s="81"/>
      <c r="H38" s="82"/>
      <c r="I38" s="83"/>
      <c r="J38" s="83"/>
      <c r="K38" s="83"/>
    </row>
    <row r="39" spans="1:11" ht="105">
      <c r="A39" s="86">
        <v>31</v>
      </c>
      <c r="B39" s="94" t="s">
        <v>172</v>
      </c>
      <c r="C39" s="146"/>
      <c r="D39" s="86" t="s">
        <v>48</v>
      </c>
      <c r="E39" s="87">
        <v>1000</v>
      </c>
      <c r="F39" s="148"/>
      <c r="G39" s="81"/>
      <c r="H39" s="82"/>
      <c r="I39" s="83"/>
      <c r="J39" s="83"/>
      <c r="K39" s="83"/>
    </row>
    <row r="40" spans="1:11" ht="12.75">
      <c r="A40" s="79"/>
      <c r="B40" s="79"/>
      <c r="C40" s="79"/>
      <c r="D40" s="79"/>
      <c r="E40" s="79"/>
      <c r="F40" s="79"/>
      <c r="G40" s="79"/>
      <c r="H40" s="95" t="s">
        <v>15</v>
      </c>
      <c r="I40" s="96">
        <f>SUM(I9:I39)</f>
        <v>0</v>
      </c>
      <c r="J40" s="96">
        <f>SUM(J9:J39)</f>
        <v>0</v>
      </c>
      <c r="K40" s="96">
        <f>SUM(K9:K39)</f>
        <v>0</v>
      </c>
    </row>
    <row r="41" spans="1:11" ht="40.5" customHeight="1">
      <c r="A41" s="80"/>
      <c r="B41" s="80"/>
      <c r="C41" s="80"/>
      <c r="D41" s="115"/>
      <c r="E41" s="115"/>
      <c r="F41" s="115"/>
      <c r="G41" s="115"/>
      <c r="H41" s="97"/>
      <c r="I41" s="97"/>
      <c r="J41" s="97"/>
      <c r="K41" s="97"/>
    </row>
    <row r="42" spans="1:11" ht="36.75" customHeight="1">
      <c r="A42" s="267" t="s">
        <v>16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ht="54" customHeight="1">
      <c r="A43" s="268" t="s">
        <v>17</v>
      </c>
      <c r="B43" s="268"/>
      <c r="C43" s="268"/>
      <c r="D43" s="115"/>
      <c r="E43" s="115"/>
      <c r="F43" s="98"/>
      <c r="G43" s="115"/>
      <c r="H43" s="80"/>
      <c r="I43" s="80"/>
      <c r="J43" s="80"/>
      <c r="K43" s="80"/>
    </row>
  </sheetData>
  <sheetProtection/>
  <mergeCells count="7">
    <mergeCell ref="C4:G4"/>
    <mergeCell ref="A42:K42"/>
    <mergeCell ref="A43:C43"/>
    <mergeCell ref="A1:D1"/>
    <mergeCell ref="A3:D3"/>
    <mergeCell ref="A5:C5"/>
    <mergeCell ref="I1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6.8515625" style="0" customWidth="1"/>
    <col min="2" max="2" width="34.00390625" style="0" customWidth="1"/>
    <col min="3" max="3" width="14.00390625" style="0" customWidth="1"/>
    <col min="4" max="4" width="10.00390625" style="0" customWidth="1"/>
    <col min="7" max="7" width="6.00390625" style="0" customWidth="1"/>
  </cols>
  <sheetData>
    <row r="1" spans="1:11" ht="40.5" customHeight="1">
      <c r="A1" s="117"/>
      <c r="B1" s="118" t="s">
        <v>0</v>
      </c>
      <c r="C1" s="118"/>
      <c r="D1" s="117"/>
      <c r="E1" s="117"/>
      <c r="F1" s="117"/>
      <c r="G1" s="117"/>
      <c r="H1" s="118"/>
      <c r="I1" s="256" t="s">
        <v>217</v>
      </c>
      <c r="J1" s="256"/>
      <c r="K1" s="256"/>
    </row>
    <row r="2" spans="1:11" ht="15">
      <c r="A2" s="117"/>
      <c r="B2" s="118"/>
      <c r="C2" s="118"/>
      <c r="D2" s="117"/>
      <c r="E2" s="117"/>
      <c r="F2" s="117"/>
      <c r="G2" s="117"/>
      <c r="H2" s="118"/>
      <c r="I2" s="256"/>
      <c r="J2" s="256"/>
      <c r="K2" s="256"/>
    </row>
    <row r="3" spans="1:11" ht="25.5" customHeight="1">
      <c r="A3" s="117"/>
      <c r="B3" s="2" t="s">
        <v>112</v>
      </c>
      <c r="C3" s="118"/>
      <c r="D3" s="117"/>
      <c r="E3" s="117"/>
      <c r="F3" s="117"/>
      <c r="G3" s="117"/>
      <c r="H3" s="118"/>
      <c r="I3" s="2"/>
      <c r="J3" s="2"/>
      <c r="K3" s="2"/>
    </row>
    <row r="4" spans="1:11" ht="15">
      <c r="A4" s="117"/>
      <c r="B4" s="118"/>
      <c r="C4" s="262" t="s">
        <v>1</v>
      </c>
      <c r="D4" s="262"/>
      <c r="E4" s="262"/>
      <c r="F4" s="262"/>
      <c r="G4" s="262"/>
      <c r="H4" s="118"/>
      <c r="I4" s="118"/>
      <c r="J4" s="118"/>
      <c r="K4" s="118"/>
    </row>
    <row r="5" spans="1:11" ht="15">
      <c r="A5" s="117"/>
      <c r="B5" s="118" t="s">
        <v>114</v>
      </c>
      <c r="C5" s="118"/>
      <c r="D5" s="117"/>
      <c r="E5" s="117"/>
      <c r="F5" s="117"/>
      <c r="G5" s="117"/>
      <c r="H5" s="118"/>
      <c r="I5" s="118"/>
      <c r="J5" s="118"/>
      <c r="K5" s="118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06.5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97.5" customHeight="1">
      <c r="A9" s="7">
        <v>1</v>
      </c>
      <c r="B9" s="178" t="s">
        <v>185</v>
      </c>
      <c r="C9" s="32"/>
      <c r="D9" s="18" t="s">
        <v>132</v>
      </c>
      <c r="E9" s="18">
        <v>50</v>
      </c>
      <c r="F9" s="26"/>
      <c r="G9" s="21"/>
      <c r="H9" s="72"/>
      <c r="I9" s="50"/>
      <c r="J9" s="50"/>
      <c r="K9" s="50"/>
    </row>
    <row r="10" spans="1:11" ht="30">
      <c r="A10" s="7">
        <v>2</v>
      </c>
      <c r="B10" s="178" t="s">
        <v>245</v>
      </c>
      <c r="C10" s="32"/>
      <c r="D10" s="18" t="s">
        <v>105</v>
      </c>
      <c r="E10" s="18">
        <v>200</v>
      </c>
      <c r="F10" s="26"/>
      <c r="G10" s="19"/>
      <c r="H10" s="9"/>
      <c r="I10" s="50"/>
      <c r="J10" s="50"/>
      <c r="K10" s="50"/>
    </row>
    <row r="11" spans="1:11" ht="52.5" customHeight="1">
      <c r="A11" s="7">
        <v>3</v>
      </c>
      <c r="B11" s="178" t="s">
        <v>184</v>
      </c>
      <c r="C11" s="32"/>
      <c r="D11" s="18" t="s">
        <v>105</v>
      </c>
      <c r="E11" s="18">
        <v>500</v>
      </c>
      <c r="F11" s="26"/>
      <c r="G11" s="19"/>
      <c r="H11" s="9"/>
      <c r="I11" s="50"/>
      <c r="J11" s="50"/>
      <c r="K11" s="50"/>
    </row>
    <row r="12" spans="1:11" ht="60.75" customHeight="1">
      <c r="A12" s="7">
        <v>4</v>
      </c>
      <c r="B12" s="178" t="s">
        <v>183</v>
      </c>
      <c r="C12" s="32"/>
      <c r="D12" s="18" t="s">
        <v>205</v>
      </c>
      <c r="E12" s="18">
        <v>50</v>
      </c>
      <c r="F12" s="26"/>
      <c r="G12" s="21"/>
      <c r="H12" s="9"/>
      <c r="I12" s="50"/>
      <c r="J12" s="50"/>
      <c r="K12" s="50"/>
    </row>
    <row r="13" spans="1:11" ht="99" customHeight="1">
      <c r="A13" s="7">
        <v>5</v>
      </c>
      <c r="B13" s="178" t="s">
        <v>186</v>
      </c>
      <c r="C13" s="32"/>
      <c r="D13" s="18" t="s">
        <v>205</v>
      </c>
      <c r="E13" s="18">
        <v>5000</v>
      </c>
      <c r="F13" s="139"/>
      <c r="G13" s="142"/>
      <c r="H13" s="72"/>
      <c r="I13" s="50"/>
      <c r="J13" s="50"/>
      <c r="K13" s="50"/>
    </row>
    <row r="14" spans="1:11" ht="90">
      <c r="A14" s="7">
        <v>6</v>
      </c>
      <c r="B14" s="178" t="s">
        <v>187</v>
      </c>
      <c r="C14" s="32"/>
      <c r="D14" s="18" t="s">
        <v>13</v>
      </c>
      <c r="E14" s="18">
        <v>15</v>
      </c>
      <c r="F14" s="139"/>
      <c r="G14" s="142"/>
      <c r="H14" s="72"/>
      <c r="I14" s="50"/>
      <c r="J14" s="50"/>
      <c r="K14" s="50"/>
    </row>
    <row r="15" spans="1:11" ht="30" customHeight="1">
      <c r="A15" s="179"/>
      <c r="B15" s="180"/>
      <c r="C15" s="181"/>
      <c r="D15" s="117"/>
      <c r="E15" s="117"/>
      <c r="F15" s="182"/>
      <c r="G15" s="183"/>
      <c r="H15" s="47" t="s">
        <v>15</v>
      </c>
      <c r="I15" s="48">
        <f>SUM(I9:I14)</f>
        <v>0</v>
      </c>
      <c r="J15" s="48">
        <f>SUM(J9:J14)</f>
        <v>0</v>
      </c>
      <c r="K15" s="48">
        <f>SUM(K9:K14)</f>
        <v>0</v>
      </c>
    </row>
    <row r="16" spans="1:11" ht="29.25" customHeight="1">
      <c r="A16" s="263" t="s">
        <v>16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1:11" ht="38.25" customHeight="1">
      <c r="A17" s="264" t="s">
        <v>17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</row>
  </sheetData>
  <sheetProtection/>
  <mergeCells count="4">
    <mergeCell ref="C4:G4"/>
    <mergeCell ref="A16:K16"/>
    <mergeCell ref="A17:K17"/>
    <mergeCell ref="I1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6.421875" style="0" customWidth="1"/>
    <col min="2" max="2" width="30.421875" style="0" customWidth="1"/>
    <col min="3" max="3" width="13.8515625" style="0" customWidth="1"/>
    <col min="4" max="4" width="19.421875" style="0" customWidth="1"/>
    <col min="7" max="7" width="5.00390625" style="0" customWidth="1"/>
  </cols>
  <sheetData>
    <row r="1" spans="1:11" ht="30">
      <c r="A1" s="117"/>
      <c r="B1" s="118" t="s">
        <v>0</v>
      </c>
      <c r="C1" s="118"/>
      <c r="D1" s="206"/>
      <c r="E1" s="117"/>
      <c r="F1" s="117"/>
      <c r="G1" s="117"/>
      <c r="H1" s="118"/>
      <c r="I1" s="256" t="s">
        <v>219</v>
      </c>
      <c r="J1" s="256"/>
      <c r="K1" s="256"/>
    </row>
    <row r="2" spans="1:11" ht="15">
      <c r="A2" s="117"/>
      <c r="B2" s="118"/>
      <c r="C2" s="118"/>
      <c r="D2" s="117"/>
      <c r="E2" s="117"/>
      <c r="F2" s="117"/>
      <c r="G2" s="117"/>
      <c r="H2" s="118"/>
      <c r="I2" s="256"/>
      <c r="J2" s="256"/>
      <c r="K2" s="256"/>
    </row>
    <row r="3" spans="1:11" ht="30">
      <c r="A3" s="117"/>
      <c r="B3" s="2" t="s">
        <v>112</v>
      </c>
      <c r="C3" s="118"/>
      <c r="D3" s="117"/>
      <c r="E3" s="117"/>
      <c r="F3" s="117"/>
      <c r="G3" s="117"/>
      <c r="H3" s="118"/>
      <c r="I3" s="2"/>
      <c r="J3" s="2"/>
      <c r="K3" s="2"/>
    </row>
    <row r="4" spans="1:11" ht="15">
      <c r="A4" s="117"/>
      <c r="B4" s="118"/>
      <c r="C4" s="262" t="s">
        <v>1</v>
      </c>
      <c r="D4" s="262"/>
      <c r="E4" s="262"/>
      <c r="F4" s="262"/>
      <c r="G4" s="262"/>
      <c r="H4" s="118"/>
      <c r="I4" s="118"/>
      <c r="J4" s="118"/>
      <c r="K4" s="118"/>
    </row>
    <row r="5" spans="1:11" ht="15">
      <c r="A5" s="117"/>
      <c r="B5" s="118" t="s">
        <v>218</v>
      </c>
      <c r="C5" s="118"/>
      <c r="D5" s="117"/>
      <c r="E5" s="117"/>
      <c r="F5" s="117"/>
      <c r="G5" s="117"/>
      <c r="H5" s="118"/>
      <c r="I5" s="118"/>
      <c r="J5" s="118"/>
      <c r="K5" s="118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87" customHeight="1">
      <c r="A7" s="5" t="s">
        <v>3</v>
      </c>
      <c r="B7" s="5" t="s">
        <v>4</v>
      </c>
      <c r="C7" s="249" t="s">
        <v>5</v>
      </c>
      <c r="D7" s="6" t="s">
        <v>6</v>
      </c>
      <c r="E7" s="250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69.75" customHeight="1">
      <c r="A9" s="7">
        <v>1</v>
      </c>
      <c r="B9" s="178" t="s">
        <v>204</v>
      </c>
      <c r="C9" s="32"/>
      <c r="D9" s="18" t="s">
        <v>192</v>
      </c>
      <c r="E9" s="18">
        <v>4800</v>
      </c>
      <c r="F9" s="26"/>
      <c r="G9" s="21"/>
      <c r="H9" s="9"/>
      <c r="I9" s="50"/>
      <c r="J9" s="50"/>
      <c r="K9" s="50"/>
    </row>
    <row r="10" spans="1:11" ht="74.25" customHeight="1">
      <c r="A10" s="7">
        <v>2</v>
      </c>
      <c r="B10" s="178" t="s">
        <v>194</v>
      </c>
      <c r="C10" s="32"/>
      <c r="D10" s="18" t="s">
        <v>193</v>
      </c>
      <c r="E10" s="18">
        <v>4000</v>
      </c>
      <c r="F10" s="26"/>
      <c r="G10" s="19"/>
      <c r="H10" s="9"/>
      <c r="I10" s="50"/>
      <c r="J10" s="50"/>
      <c r="K10" s="50"/>
    </row>
    <row r="11" spans="1:11" ht="21" customHeight="1">
      <c r="A11" s="179"/>
      <c r="B11" s="180"/>
      <c r="C11" s="181"/>
      <c r="D11" s="117"/>
      <c r="E11" s="117"/>
      <c r="F11" s="182"/>
      <c r="G11" s="183"/>
      <c r="H11" s="47" t="s">
        <v>15</v>
      </c>
      <c r="I11" s="48">
        <f>SUM(I9:I10)</f>
        <v>0</v>
      </c>
      <c r="J11" s="48">
        <f>SUM(J9:J10)</f>
        <v>0</v>
      </c>
      <c r="K11" s="48">
        <f>SUM(K9:K10)</f>
        <v>0</v>
      </c>
    </row>
    <row r="12" spans="1:11" ht="39.75" customHeight="1">
      <c r="A12" s="263" t="s">
        <v>16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1:11" ht="41.25" customHeight="1">
      <c r="A13" s="264" t="s">
        <v>17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</row>
    <row r="14" ht="102.75" customHeight="1"/>
  </sheetData>
  <sheetProtection/>
  <mergeCells count="4">
    <mergeCell ref="C4:G4"/>
    <mergeCell ref="A12:K12"/>
    <mergeCell ref="A13:K13"/>
    <mergeCell ref="I1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P10" sqref="P10"/>
    </sheetView>
  </sheetViews>
  <sheetFormatPr defaultColWidth="9.140625" defaultRowHeight="12.75"/>
  <cols>
    <col min="1" max="1" width="3.28125" style="0" customWidth="1"/>
    <col min="2" max="2" width="24.00390625" style="0" customWidth="1"/>
    <col min="3" max="3" width="20.421875" style="0" customWidth="1"/>
    <col min="11" max="11" width="10.00390625" style="0" customWidth="1"/>
  </cols>
  <sheetData>
    <row r="1" spans="1:11" ht="25.5" customHeight="1">
      <c r="A1" s="256" t="s">
        <v>51</v>
      </c>
      <c r="B1" s="256"/>
      <c r="C1" s="256"/>
      <c r="D1" s="256"/>
      <c r="E1" s="1"/>
      <c r="F1" s="1"/>
      <c r="G1" s="1"/>
      <c r="H1" s="2"/>
      <c r="I1" s="256" t="s">
        <v>79</v>
      </c>
      <c r="J1" s="256"/>
      <c r="K1" s="256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26.25" customHeight="1">
      <c r="A3" s="256" t="s">
        <v>112</v>
      </c>
      <c r="B3" s="256"/>
      <c r="C3" s="256"/>
      <c r="D3" s="256"/>
      <c r="E3" s="1"/>
      <c r="F3" s="1"/>
      <c r="G3" s="1"/>
      <c r="H3" s="2"/>
      <c r="I3" s="2"/>
      <c r="J3" s="2"/>
      <c r="K3" s="2"/>
    </row>
    <row r="4" spans="1:11" ht="15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30" customHeight="1">
      <c r="A5" s="258" t="s">
        <v>18</v>
      </c>
      <c r="B5" s="258"/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409.5" customHeight="1">
      <c r="A9" s="99">
        <v>1</v>
      </c>
      <c r="B9" s="252" t="s">
        <v>46</v>
      </c>
      <c r="C9" s="100"/>
      <c r="D9" s="101" t="s">
        <v>45</v>
      </c>
      <c r="E9" s="102">
        <v>150</v>
      </c>
      <c r="F9" s="103"/>
      <c r="G9" s="104"/>
      <c r="H9" s="105"/>
      <c r="I9" s="106"/>
      <c r="J9" s="106"/>
      <c r="K9" s="106"/>
    </row>
    <row r="10" spans="1:11" ht="156.75" customHeight="1">
      <c r="A10" s="107">
        <v>2</v>
      </c>
      <c r="B10" s="108" t="s">
        <v>50</v>
      </c>
      <c r="C10" s="60"/>
      <c r="D10" s="61" t="s">
        <v>45</v>
      </c>
      <c r="E10" s="56">
        <v>80</v>
      </c>
      <c r="F10" s="62"/>
      <c r="G10" s="63"/>
      <c r="H10" s="64"/>
      <c r="I10" s="62"/>
      <c r="J10" s="62"/>
      <c r="K10" s="62"/>
    </row>
    <row r="11" spans="8:11" ht="12.75">
      <c r="H11" s="240" t="s">
        <v>113</v>
      </c>
      <c r="I11" s="244">
        <f>SUM(I9:I10)</f>
        <v>0</v>
      </c>
      <c r="J11" s="244">
        <f>SUM(J9:J10)</f>
        <v>0</v>
      </c>
      <c r="K11" s="244">
        <f>SUM(K9:K10)</f>
        <v>0</v>
      </c>
    </row>
    <row r="14" spans="2:11" ht="35.25" customHeight="1">
      <c r="B14" s="256" t="s">
        <v>16</v>
      </c>
      <c r="C14" s="256"/>
      <c r="D14" s="256"/>
      <c r="E14" s="256"/>
      <c r="F14" s="256"/>
      <c r="G14" s="256"/>
      <c r="H14" s="256"/>
      <c r="I14" s="256"/>
      <c r="J14" s="256"/>
      <c r="K14" s="2"/>
    </row>
    <row r="15" spans="2:12" ht="15" customHeight="1">
      <c r="B15" s="256" t="s">
        <v>17</v>
      </c>
      <c r="C15" s="256"/>
      <c r="D15" s="256"/>
      <c r="E15" s="256"/>
      <c r="F15" s="256"/>
      <c r="G15" s="1"/>
      <c r="H15" s="1"/>
      <c r="I15" s="1"/>
      <c r="J15" s="1"/>
      <c r="K15" s="1"/>
      <c r="L15" s="1"/>
    </row>
    <row r="16" spans="2:12" ht="20.25" customHeight="1">
      <c r="B16" s="256"/>
      <c r="C16" s="256"/>
      <c r="D16" s="256"/>
      <c r="E16" s="256"/>
      <c r="F16" s="256"/>
      <c r="L16" s="1"/>
    </row>
  </sheetData>
  <sheetProtection/>
  <mergeCells count="7">
    <mergeCell ref="B15:F16"/>
    <mergeCell ref="I1:K1"/>
    <mergeCell ref="C4:G4"/>
    <mergeCell ref="A1:D1"/>
    <mergeCell ref="A3:D3"/>
    <mergeCell ref="A5:B5"/>
    <mergeCell ref="B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7"/>
  <sheetViews>
    <sheetView zoomScale="120" zoomScaleNormal="120" zoomScalePageLayoutView="0" workbookViewId="0" topLeftCell="A1">
      <selection activeCell="N28" sqref="N28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2.7109375" style="0" customWidth="1"/>
    <col min="4" max="4" width="13.8515625" style="0" customWidth="1"/>
    <col min="5" max="5" width="12.8515625" style="0" customWidth="1"/>
    <col min="6" max="6" width="14.28125" style="0" customWidth="1"/>
    <col min="8" max="8" width="12.57421875" style="0" customWidth="1"/>
  </cols>
  <sheetData>
    <row r="1" spans="1:4" ht="12.75">
      <c r="A1" s="234" t="s">
        <v>227</v>
      </c>
      <c r="B1" s="235" t="s">
        <v>228</v>
      </c>
      <c r="C1" s="235" t="s">
        <v>229</v>
      </c>
      <c r="D1" s="234" t="s">
        <v>230</v>
      </c>
    </row>
    <row r="2" spans="1:4" ht="12.75">
      <c r="A2" s="234">
        <v>1</v>
      </c>
      <c r="B2" s="246">
        <f>'Zadanie 1'!I42</f>
        <v>0</v>
      </c>
      <c r="C2" s="246">
        <f>'Zadanie 1'!J42</f>
        <v>0</v>
      </c>
      <c r="D2" s="246">
        <f>'Zadanie 1'!K42</f>
        <v>0</v>
      </c>
    </row>
    <row r="3" spans="1:4" ht="12.75">
      <c r="A3" s="234">
        <v>2</v>
      </c>
      <c r="B3" s="245">
        <f>'Zadanie 2 '!I11</f>
        <v>0</v>
      </c>
      <c r="C3" s="245">
        <f>'Zadanie 2 '!J11</f>
        <v>0</v>
      </c>
      <c r="D3" s="245">
        <f>'Zadanie 2 '!K11</f>
        <v>0</v>
      </c>
    </row>
    <row r="4" spans="1:4" ht="12.75">
      <c r="A4" s="234">
        <v>3</v>
      </c>
      <c r="B4" s="245">
        <f>'Zadanie 3'!I11</f>
        <v>0</v>
      </c>
      <c r="C4" s="245">
        <f>'Zadanie 3'!J11</f>
        <v>0</v>
      </c>
      <c r="D4" s="245">
        <f>'Zadanie 3'!K11</f>
        <v>0</v>
      </c>
    </row>
    <row r="5" spans="1:4" ht="12.75">
      <c r="A5" s="234">
        <v>4</v>
      </c>
      <c r="B5" s="245">
        <f>'Zadanie 4'!I10</f>
        <v>0</v>
      </c>
      <c r="C5" s="245">
        <f>'Zadanie 4'!J10</f>
        <v>0</v>
      </c>
      <c r="D5" s="245">
        <f>'Zadanie 4'!K10</f>
        <v>0</v>
      </c>
    </row>
    <row r="6" spans="1:4" ht="12.75">
      <c r="A6" s="234">
        <v>5</v>
      </c>
      <c r="B6" s="245">
        <f>'Zadanie 5'!I25</f>
        <v>0</v>
      </c>
      <c r="C6" s="245">
        <f>'Zadanie 5'!J25</f>
        <v>0</v>
      </c>
      <c r="D6" s="245">
        <f>'Zadanie 5'!K25</f>
        <v>0</v>
      </c>
    </row>
    <row r="7" spans="1:4" ht="12.75">
      <c r="A7" s="234">
        <v>6</v>
      </c>
      <c r="B7" s="245">
        <f>'Zadanie 6'!I14</f>
        <v>0</v>
      </c>
      <c r="C7" s="245">
        <f>'Zadanie 6'!J14</f>
        <v>0</v>
      </c>
      <c r="D7" s="245">
        <f>'Zadanie 6'!K14</f>
        <v>0</v>
      </c>
    </row>
    <row r="8" spans="1:4" ht="12.75">
      <c r="A8" s="234">
        <v>7</v>
      </c>
      <c r="B8" s="245">
        <f>'Zadanie 7'!I12</f>
        <v>0</v>
      </c>
      <c r="C8" s="245">
        <f>'Zadanie 7'!J12</f>
        <v>0</v>
      </c>
      <c r="D8" s="245">
        <f>'Zadanie 7'!K12</f>
        <v>0</v>
      </c>
    </row>
    <row r="9" spans="1:4" ht="12.75">
      <c r="A9" s="234">
        <v>8</v>
      </c>
      <c r="B9" s="245">
        <f>'Zadanie 8'!I11</f>
        <v>0</v>
      </c>
      <c r="C9" s="245">
        <f>'Zadanie 8'!J11</f>
        <v>0</v>
      </c>
      <c r="D9" s="245">
        <f>'Zadanie 8'!K11</f>
        <v>0</v>
      </c>
    </row>
    <row r="10" spans="1:4" ht="12.75">
      <c r="A10" s="234">
        <v>9</v>
      </c>
      <c r="B10" s="245">
        <f>'Zadanie 9'!I10</f>
        <v>0</v>
      </c>
      <c r="C10" s="245">
        <f>'Zadanie 9'!J10</f>
        <v>0</v>
      </c>
      <c r="D10" s="245">
        <f>'Zadanie 9'!K10</f>
        <v>0</v>
      </c>
    </row>
    <row r="11" spans="1:4" ht="12.75">
      <c r="A11" s="234">
        <v>10</v>
      </c>
      <c r="B11" s="245">
        <f>'Zadanie 10'!I22</f>
        <v>0</v>
      </c>
      <c r="C11" s="245">
        <f>'Zadanie 10'!J22</f>
        <v>0</v>
      </c>
      <c r="D11" s="245">
        <f>'Zadanie 10'!K22</f>
        <v>0</v>
      </c>
    </row>
    <row r="12" spans="1:4" ht="12.75">
      <c r="A12" s="234">
        <v>11</v>
      </c>
      <c r="B12" s="245">
        <f>'Zadanie 11'!I10</f>
        <v>0</v>
      </c>
      <c r="C12" s="245">
        <f>'Zadanie 11'!J10</f>
        <v>0</v>
      </c>
      <c r="D12" s="245">
        <f>'Zadanie 11'!K10</f>
        <v>0</v>
      </c>
    </row>
    <row r="13" spans="1:4" ht="12.75">
      <c r="A13" s="234">
        <v>12</v>
      </c>
      <c r="B13" s="245">
        <f>'Zadanie 12'!I16</f>
        <v>0</v>
      </c>
      <c r="C13" s="245">
        <f>'Zadanie 12'!J16</f>
        <v>0</v>
      </c>
      <c r="D13" s="245">
        <f>'Zadanie 12'!K16</f>
        <v>0</v>
      </c>
    </row>
    <row r="14" spans="1:4" ht="12.75">
      <c r="A14" s="234">
        <v>13</v>
      </c>
      <c r="B14" s="245">
        <f>'Zadanie 13'!I16</f>
        <v>0</v>
      </c>
      <c r="C14" s="245">
        <f>'Zadanie 13'!J16</f>
        <v>0</v>
      </c>
      <c r="D14" s="245">
        <f>'Zadanie 13'!K16</f>
        <v>0</v>
      </c>
    </row>
    <row r="15" spans="1:4" ht="12.75">
      <c r="A15" s="234">
        <v>14</v>
      </c>
      <c r="B15" s="245">
        <f>'Zadanie 14'!I12</f>
        <v>0</v>
      </c>
      <c r="C15" s="245">
        <f>'Zadanie 14'!J12</f>
        <v>0</v>
      </c>
      <c r="D15" s="245">
        <f>'Zadanie 14'!K12</f>
        <v>0</v>
      </c>
    </row>
    <row r="16" spans="1:4" ht="12.75">
      <c r="A16" s="234">
        <v>15</v>
      </c>
      <c r="B16" s="245">
        <f>'Zadanie 15'!I20</f>
        <v>0</v>
      </c>
      <c r="C16" s="245">
        <f>'Zadanie 15'!J20</f>
        <v>0</v>
      </c>
      <c r="D16" s="245">
        <f>'Zadanie 15'!K20</f>
        <v>0</v>
      </c>
    </row>
    <row r="17" spans="1:4" ht="12.75">
      <c r="A17" s="234">
        <v>16</v>
      </c>
      <c r="B17" s="245">
        <f>'Zadanie 16'!I40</f>
        <v>0</v>
      </c>
      <c r="C17" s="245">
        <f>'Zadanie 16'!J40</f>
        <v>0</v>
      </c>
      <c r="D17" s="245">
        <f>'Zadanie 16'!K40</f>
        <v>0</v>
      </c>
    </row>
    <row r="18" spans="1:4" ht="12.75">
      <c r="A18" s="234">
        <v>17</v>
      </c>
      <c r="B18" s="245">
        <f>'Zadanie 17'!I15</f>
        <v>0</v>
      </c>
      <c r="C18" s="245">
        <f>'Zadanie 17'!J15</f>
        <v>0</v>
      </c>
      <c r="D18" s="245">
        <f>'Zadanie 17'!K15</f>
        <v>0</v>
      </c>
    </row>
    <row r="19" spans="1:4" ht="13.5" thickBot="1">
      <c r="A19" s="241">
        <v>18</v>
      </c>
      <c r="B19" s="248">
        <f>'Zadanie 18'!I11</f>
        <v>0</v>
      </c>
      <c r="C19" s="248">
        <f>'Zadanie 18'!J11</f>
        <v>0</v>
      </c>
      <c r="D19" s="248">
        <f>'Zadanie 18'!K11</f>
        <v>0</v>
      </c>
    </row>
    <row r="20" spans="1:4" ht="13.5" thickBot="1">
      <c r="A20" s="242" t="s">
        <v>233</v>
      </c>
      <c r="B20" s="243">
        <f>SUM(B2:B19)</f>
        <v>0</v>
      </c>
      <c r="C20" s="243">
        <f>SUM(C2:C19)</f>
        <v>0</v>
      </c>
      <c r="D20" s="243">
        <f>SUM(D2:D19)</f>
        <v>0</v>
      </c>
    </row>
    <row r="21" spans="1:4" ht="12.75">
      <c r="A21" s="236"/>
      <c r="B21" s="237"/>
      <c r="C21" s="237"/>
      <c r="D21" s="236"/>
    </row>
    <row r="22" spans="1:6" ht="12.75">
      <c r="A22" s="238"/>
      <c r="B22" s="239"/>
      <c r="C22" s="239"/>
      <c r="D22" s="238"/>
      <c r="E22" s="238"/>
      <c r="F22" s="238"/>
    </row>
    <row r="23" spans="1:4" ht="12.75">
      <c r="A23" s="253"/>
      <c r="B23" s="238"/>
      <c r="C23" s="238"/>
      <c r="D23" s="238"/>
    </row>
    <row r="24" ht="12.75">
      <c r="A24" s="254"/>
    </row>
    <row r="25" ht="12.75">
      <c r="A25" s="254"/>
    </row>
    <row r="26" ht="12.75">
      <c r="A26" s="254"/>
    </row>
    <row r="27" ht="12.75">
      <c r="A27" s="25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00390625" style="0" customWidth="1"/>
    <col min="2" max="2" width="30.57421875" style="0" customWidth="1"/>
    <col min="3" max="3" width="16.140625" style="0" customWidth="1"/>
    <col min="4" max="4" width="13.00390625" style="0" customWidth="1"/>
    <col min="5" max="5" width="12.140625" style="0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256" t="s">
        <v>80</v>
      </c>
      <c r="J1" s="256"/>
      <c r="K1" s="256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112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15">
      <c r="A5" s="1"/>
      <c r="B5" s="2" t="s">
        <v>191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78.75" customHeight="1">
      <c r="A7" s="5" t="s">
        <v>3</v>
      </c>
      <c r="B7" s="5" t="s">
        <v>4</v>
      </c>
      <c r="C7" s="249" t="s">
        <v>5</v>
      </c>
      <c r="D7" s="6" t="s">
        <v>6</v>
      </c>
      <c r="E7" s="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11" customHeight="1">
      <c r="A9" s="7">
        <v>1</v>
      </c>
      <c r="B9" s="251" t="s">
        <v>231</v>
      </c>
      <c r="C9" s="7"/>
      <c r="D9" s="7" t="s">
        <v>13</v>
      </c>
      <c r="E9" s="8">
        <v>34</v>
      </c>
      <c r="F9" s="9"/>
      <c r="G9" s="10"/>
      <c r="H9" s="11"/>
      <c r="I9" s="11"/>
      <c r="J9" s="11"/>
      <c r="K9" s="11"/>
    </row>
    <row r="10" spans="1:11" ht="66.75" customHeight="1">
      <c r="A10" s="7">
        <v>2</v>
      </c>
      <c r="B10" s="251" t="s">
        <v>232</v>
      </c>
      <c r="C10" s="7"/>
      <c r="D10" s="7" t="s">
        <v>13</v>
      </c>
      <c r="E10" s="8">
        <v>26</v>
      </c>
      <c r="F10" s="9"/>
      <c r="G10" s="10"/>
      <c r="H10" s="11"/>
      <c r="I10" s="11"/>
      <c r="J10" s="11"/>
      <c r="K10" s="11"/>
    </row>
    <row r="11" spans="1:11" ht="24" customHeight="1">
      <c r="A11" s="1"/>
      <c r="B11" s="2"/>
      <c r="C11" s="1"/>
      <c r="D11" s="1"/>
      <c r="E11" s="1"/>
      <c r="F11" s="1" t="s">
        <v>14</v>
      </c>
      <c r="G11" s="1"/>
      <c r="H11" s="12" t="s">
        <v>15</v>
      </c>
      <c r="I11" s="13">
        <f>SUM(I9:I10)</f>
        <v>0</v>
      </c>
      <c r="J11" s="13">
        <f>SUM(J9:J10)</f>
        <v>0</v>
      </c>
      <c r="K11" s="13">
        <f>SUM(K9:K10)</f>
        <v>0</v>
      </c>
    </row>
    <row r="12" spans="1:11" ht="15">
      <c r="A12" s="2"/>
      <c r="B12" s="2"/>
      <c r="C12" s="2"/>
      <c r="D12" s="1"/>
      <c r="E12" s="1"/>
      <c r="F12" s="1"/>
      <c r="G12" s="1"/>
      <c r="H12" s="14"/>
      <c r="I12" s="14"/>
      <c r="J12" s="14"/>
      <c r="K12" s="14"/>
    </row>
    <row r="13" spans="1:11" ht="38.25" customHeight="1">
      <c r="A13" s="256" t="s">
        <v>16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1" ht="44.25" customHeight="1">
      <c r="A14" s="256" t="s">
        <v>17</v>
      </c>
      <c r="B14" s="256"/>
      <c r="C14" s="256"/>
      <c r="D14" s="256"/>
      <c r="E14" s="256"/>
      <c r="F14" s="256"/>
      <c r="G14" s="256"/>
      <c r="H14" s="256"/>
      <c r="I14" s="256"/>
      <c r="J14" s="2"/>
      <c r="K14" s="2"/>
    </row>
  </sheetData>
  <sheetProtection selectLockedCells="1" selectUnlockedCells="1"/>
  <mergeCells count="4">
    <mergeCell ref="I1:K1"/>
    <mergeCell ref="C4:G4"/>
    <mergeCell ref="A13:K13"/>
    <mergeCell ref="A14:I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F9" sqref="F9:K9"/>
    </sheetView>
  </sheetViews>
  <sheetFormatPr defaultColWidth="9.140625" defaultRowHeight="12.75"/>
  <cols>
    <col min="1" max="1" width="3.7109375" style="0" customWidth="1"/>
    <col min="2" max="2" width="29.421875" style="0" customWidth="1"/>
    <col min="3" max="3" width="16.140625" style="0" customWidth="1"/>
    <col min="4" max="4" width="13.00390625" style="0" customWidth="1"/>
    <col min="5" max="5" width="12.140625" style="0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256" t="s">
        <v>81</v>
      </c>
      <c r="J1" s="256"/>
      <c r="K1" s="256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112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15">
      <c r="A5" s="1"/>
      <c r="B5" s="209" t="s">
        <v>234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32.75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256" s="2" customFormat="1" ht="45">
      <c r="A9" s="7">
        <v>1</v>
      </c>
      <c r="B9" s="32" t="s">
        <v>93</v>
      </c>
      <c r="C9" s="33"/>
      <c r="D9" s="34" t="s">
        <v>22</v>
      </c>
      <c r="E9" s="34">
        <v>12</v>
      </c>
      <c r="F9" s="255"/>
      <c r="G9" s="35"/>
      <c r="H9" s="11"/>
      <c r="I9" s="11"/>
      <c r="J9" s="11"/>
      <c r="K9" s="1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1" ht="30" customHeight="1">
      <c r="A10" s="2"/>
      <c r="B10" s="2"/>
      <c r="C10" s="2"/>
      <c r="D10" s="1"/>
      <c r="E10" s="1"/>
      <c r="F10" s="1"/>
      <c r="G10" s="1"/>
      <c r="H10" s="12" t="s">
        <v>15</v>
      </c>
      <c r="I10" s="13">
        <f>SUM(I9:I9)</f>
        <v>0</v>
      </c>
      <c r="J10" s="13">
        <f>SUM(J9:J9)</f>
        <v>0</v>
      </c>
      <c r="K10" s="13">
        <f>SUM(K9:K9)</f>
        <v>0</v>
      </c>
    </row>
    <row r="11" spans="1:11" ht="38.25" customHeight="1">
      <c r="A11" s="256" t="s">
        <v>16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</row>
    <row r="12" spans="1:11" ht="44.25" customHeight="1">
      <c r="A12" s="256" t="s">
        <v>17</v>
      </c>
      <c r="B12" s="256"/>
      <c r="C12" s="256"/>
      <c r="D12" s="256"/>
      <c r="E12" s="256"/>
      <c r="F12" s="256"/>
      <c r="G12" s="256"/>
      <c r="H12" s="256"/>
      <c r="I12" s="256"/>
      <c r="J12" s="2"/>
      <c r="K12" s="2"/>
    </row>
  </sheetData>
  <sheetProtection/>
  <mergeCells count="4">
    <mergeCell ref="I1:K1"/>
    <mergeCell ref="C4:G4"/>
    <mergeCell ref="A11:K11"/>
    <mergeCell ref="A12:I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3.7109375" style="0" customWidth="1"/>
    <col min="2" max="2" width="29.28125" style="0" customWidth="1"/>
    <col min="3" max="3" width="16.140625" style="0" customWidth="1"/>
    <col min="4" max="4" width="13.00390625" style="0" customWidth="1"/>
    <col min="5" max="5" width="12.140625" style="0" customWidth="1"/>
    <col min="9" max="9" width="9.8515625" style="0" bestFit="1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256" t="s">
        <v>212</v>
      </c>
      <c r="J1" s="256"/>
      <c r="K1" s="256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112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15">
      <c r="A5" s="1"/>
      <c r="B5" s="2" t="s">
        <v>52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24" customFormat="1" ht="30">
      <c r="A9" s="7">
        <v>1</v>
      </c>
      <c r="B9" s="16" t="s">
        <v>34</v>
      </c>
      <c r="C9" s="18"/>
      <c r="D9" s="18" t="s">
        <v>20</v>
      </c>
      <c r="E9" s="20">
        <v>20</v>
      </c>
      <c r="F9" s="31"/>
      <c r="G9" s="21"/>
      <c r="H9" s="9"/>
      <c r="I9" s="11"/>
      <c r="J9" s="11"/>
      <c r="K9" s="11"/>
    </row>
    <row r="10" spans="1:11" s="2" customFormat="1" ht="51.75" customHeight="1">
      <c r="A10" s="44">
        <v>2</v>
      </c>
      <c r="B10" s="16" t="s">
        <v>33</v>
      </c>
      <c r="C10" s="18"/>
      <c r="D10" s="18" t="s">
        <v>13</v>
      </c>
      <c r="E10" s="20">
        <v>200</v>
      </c>
      <c r="F10" s="31"/>
      <c r="G10" s="21"/>
      <c r="H10" s="9"/>
      <c r="I10" s="11"/>
      <c r="J10" s="11"/>
      <c r="K10" s="11"/>
    </row>
    <row r="11" spans="1:11" s="2" customFormat="1" ht="45">
      <c r="A11" s="44">
        <v>3</v>
      </c>
      <c r="B11" s="16" t="s">
        <v>36</v>
      </c>
      <c r="C11" s="16"/>
      <c r="D11" s="18" t="s">
        <v>20</v>
      </c>
      <c r="E11" s="18">
        <v>20</v>
      </c>
      <c r="F11" s="31"/>
      <c r="G11" s="21"/>
      <c r="H11" s="9"/>
      <c r="I11" s="11"/>
      <c r="J11" s="11"/>
      <c r="K11" s="11"/>
    </row>
    <row r="12" spans="1:11" s="2" customFormat="1" ht="47.25" customHeight="1">
      <c r="A12" s="7">
        <v>4</v>
      </c>
      <c r="B12" s="16" t="s">
        <v>35</v>
      </c>
      <c r="C12" s="16"/>
      <c r="D12" s="18" t="s">
        <v>20</v>
      </c>
      <c r="E12" s="18">
        <v>20</v>
      </c>
      <c r="F12" s="31"/>
      <c r="G12" s="21"/>
      <c r="H12" s="9"/>
      <c r="I12" s="11"/>
      <c r="J12" s="11"/>
      <c r="K12" s="11"/>
    </row>
    <row r="13" spans="1:11" s="2" customFormat="1" ht="45.75" customHeight="1">
      <c r="A13" s="44">
        <v>5</v>
      </c>
      <c r="B13" s="16" t="s">
        <v>32</v>
      </c>
      <c r="C13" s="18"/>
      <c r="D13" s="18" t="s">
        <v>13</v>
      </c>
      <c r="E13" s="20">
        <v>200</v>
      </c>
      <c r="F13" s="31"/>
      <c r="G13" s="21"/>
      <c r="H13" s="9"/>
      <c r="I13" s="11"/>
      <c r="J13" s="11"/>
      <c r="K13" s="11"/>
    </row>
    <row r="14" spans="1:11" s="2" customFormat="1" ht="30" customHeight="1">
      <c r="A14" s="7">
        <v>6</v>
      </c>
      <c r="B14" s="16" t="s">
        <v>37</v>
      </c>
      <c r="C14" s="16"/>
      <c r="D14" s="18" t="s">
        <v>20</v>
      </c>
      <c r="E14" s="18">
        <v>20</v>
      </c>
      <c r="F14" s="31"/>
      <c r="G14" s="21"/>
      <c r="H14" s="9"/>
      <c r="I14" s="11"/>
      <c r="J14" s="11"/>
      <c r="K14" s="11"/>
    </row>
    <row r="15" spans="1:11" s="2" customFormat="1" ht="49.5" customHeight="1">
      <c r="A15" s="44">
        <v>7</v>
      </c>
      <c r="B15" s="16" t="s">
        <v>38</v>
      </c>
      <c r="C15" s="16"/>
      <c r="D15" s="18" t="s">
        <v>20</v>
      </c>
      <c r="E15" s="18">
        <v>20</v>
      </c>
      <c r="F15" s="31"/>
      <c r="G15" s="21"/>
      <c r="H15" s="9"/>
      <c r="I15" s="11"/>
      <c r="J15" s="11"/>
      <c r="K15" s="11"/>
    </row>
    <row r="16" spans="1:11" s="2" customFormat="1" ht="130.5" customHeight="1">
      <c r="A16" s="44">
        <v>8</v>
      </c>
      <c r="B16" s="22" t="s">
        <v>19</v>
      </c>
      <c r="C16" s="23"/>
      <c r="D16" s="7" t="s">
        <v>13</v>
      </c>
      <c r="E16" s="8">
        <v>15</v>
      </c>
      <c r="F16" s="9"/>
      <c r="G16" s="10"/>
      <c r="H16" s="9"/>
      <c r="I16" s="11"/>
      <c r="J16" s="11"/>
      <c r="K16" s="11"/>
    </row>
    <row r="17" spans="1:11" s="2" customFormat="1" ht="202.5" customHeight="1">
      <c r="A17" s="44">
        <v>9</v>
      </c>
      <c r="B17" s="65" t="s">
        <v>73</v>
      </c>
      <c r="C17" s="23"/>
      <c r="D17" s="7" t="s">
        <v>13</v>
      </c>
      <c r="E17" s="8">
        <v>1</v>
      </c>
      <c r="F17" s="9"/>
      <c r="G17" s="10"/>
      <c r="H17" s="9"/>
      <c r="I17" s="11"/>
      <c r="J17" s="11"/>
      <c r="K17" s="11"/>
    </row>
    <row r="18" spans="1:11" ht="49.5" customHeight="1">
      <c r="A18" s="7">
        <v>10</v>
      </c>
      <c r="B18" s="57" t="s">
        <v>44</v>
      </c>
      <c r="C18" s="18"/>
      <c r="D18" s="18" t="s">
        <v>20</v>
      </c>
      <c r="E18" s="20">
        <v>50</v>
      </c>
      <c r="F18" s="31"/>
      <c r="G18" s="21"/>
      <c r="H18" s="9"/>
      <c r="I18" s="11"/>
      <c r="J18" s="11"/>
      <c r="K18" s="11"/>
    </row>
    <row r="19" spans="1:11" ht="51.75" customHeight="1">
      <c r="A19" s="44">
        <v>11</v>
      </c>
      <c r="B19" s="57" t="s">
        <v>72</v>
      </c>
      <c r="C19" s="18"/>
      <c r="D19" s="45" t="s">
        <v>20</v>
      </c>
      <c r="E19" s="18">
        <v>200</v>
      </c>
      <c r="F19" s="26"/>
      <c r="G19" s="30"/>
      <c r="H19" s="9"/>
      <c r="I19" s="11"/>
      <c r="J19" s="11"/>
      <c r="K19" s="11"/>
    </row>
    <row r="20" spans="1:11" ht="90">
      <c r="A20" s="44">
        <v>12</v>
      </c>
      <c r="B20" s="57" t="s">
        <v>43</v>
      </c>
      <c r="C20" s="18"/>
      <c r="D20" s="18" t="s">
        <v>13</v>
      </c>
      <c r="E20" s="20">
        <v>12</v>
      </c>
      <c r="F20" s="31"/>
      <c r="G20" s="21"/>
      <c r="H20" s="9"/>
      <c r="I20" s="11"/>
      <c r="J20" s="11"/>
      <c r="K20" s="11"/>
    </row>
    <row r="21" spans="1:12" s="27" customFormat="1" ht="90">
      <c r="A21" s="44">
        <v>13</v>
      </c>
      <c r="B21" s="57" t="s">
        <v>49</v>
      </c>
      <c r="C21" s="28"/>
      <c r="D21" s="18" t="s">
        <v>39</v>
      </c>
      <c r="E21" s="20">
        <v>100</v>
      </c>
      <c r="F21" s="29"/>
      <c r="G21" s="30"/>
      <c r="H21" s="9"/>
      <c r="I21" s="11"/>
      <c r="J21" s="11"/>
      <c r="K21" s="11"/>
      <c r="L21" s="43"/>
    </row>
    <row r="22" spans="1:11" s="27" customFormat="1" ht="240">
      <c r="A22" s="7">
        <v>14</v>
      </c>
      <c r="B22" s="57" t="s">
        <v>63</v>
      </c>
      <c r="C22" s="25"/>
      <c r="D22" s="17" t="s">
        <v>20</v>
      </c>
      <c r="E22" s="18">
        <v>20</v>
      </c>
      <c r="F22" s="26"/>
      <c r="G22" s="19"/>
      <c r="H22" s="9"/>
      <c r="I22" s="11"/>
      <c r="J22" s="11"/>
      <c r="K22" s="11"/>
    </row>
    <row r="23" spans="1:11" s="46" customFormat="1" ht="139.5" customHeight="1">
      <c r="A23" s="44">
        <v>15</v>
      </c>
      <c r="B23" s="57" t="s">
        <v>68</v>
      </c>
      <c r="C23" s="32"/>
      <c r="D23" s="18" t="s">
        <v>20</v>
      </c>
      <c r="E23" s="18">
        <v>80</v>
      </c>
      <c r="F23" s="26"/>
      <c r="G23" s="21"/>
      <c r="H23" s="9"/>
      <c r="I23" s="11"/>
      <c r="J23" s="11"/>
      <c r="K23" s="11"/>
    </row>
    <row r="24" spans="1:11" s="27" customFormat="1" ht="135">
      <c r="A24" s="44">
        <v>16</v>
      </c>
      <c r="B24" s="58" t="s">
        <v>47</v>
      </c>
      <c r="C24" s="28"/>
      <c r="D24" s="18" t="s">
        <v>20</v>
      </c>
      <c r="E24" s="20">
        <v>50</v>
      </c>
      <c r="F24" s="29"/>
      <c r="G24" s="30"/>
      <c r="H24" s="9"/>
      <c r="I24" s="11"/>
      <c r="J24" s="11"/>
      <c r="K24" s="11"/>
    </row>
    <row r="25" spans="1:11" ht="21.75" customHeight="1">
      <c r="A25" s="2"/>
      <c r="B25" s="2"/>
      <c r="C25" s="2"/>
      <c r="D25" s="1"/>
      <c r="E25" s="1"/>
      <c r="F25" s="1"/>
      <c r="G25" s="1"/>
      <c r="H25" s="47" t="s">
        <v>15</v>
      </c>
      <c r="I25" s="48">
        <f>SUM(I9:I24)</f>
        <v>0</v>
      </c>
      <c r="J25" s="48">
        <f>SUM(J9:J24)</f>
        <v>0</v>
      </c>
      <c r="K25" s="48">
        <f>SUM(K9:K24)</f>
        <v>0</v>
      </c>
    </row>
    <row r="26" spans="1:11" ht="1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</row>
    <row r="27" spans="1:11" ht="15">
      <c r="A27" s="256"/>
      <c r="B27" s="256"/>
      <c r="C27" s="256"/>
      <c r="D27" s="1"/>
      <c r="E27" s="1"/>
      <c r="F27" s="15"/>
      <c r="G27" s="1"/>
      <c r="H27" s="2"/>
      <c r="I27" s="2"/>
      <c r="J27" s="2"/>
      <c r="K27" s="2"/>
    </row>
    <row r="30" spans="2:12" ht="29.25" customHeight="1">
      <c r="B30" s="256" t="s">
        <v>16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</row>
    <row r="31" spans="2:12" ht="38.25" customHeight="1">
      <c r="B31" s="256" t="s">
        <v>17</v>
      </c>
      <c r="C31" s="256"/>
      <c r="D31" s="256"/>
      <c r="E31" s="256"/>
      <c r="F31" s="256"/>
      <c r="G31" s="256"/>
      <c r="H31" s="1"/>
      <c r="I31" s="2"/>
      <c r="J31" s="2"/>
      <c r="K31" s="2"/>
      <c r="L31" s="2"/>
    </row>
  </sheetData>
  <sheetProtection/>
  <mergeCells count="6">
    <mergeCell ref="I1:K1"/>
    <mergeCell ref="C4:G4"/>
    <mergeCell ref="A26:K26"/>
    <mergeCell ref="A27:C27"/>
    <mergeCell ref="B30:L30"/>
    <mergeCell ref="B31:G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zoomScalePageLayoutView="0"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32.28125" style="39" customWidth="1"/>
    <col min="3" max="3" width="16.140625" style="0" customWidth="1"/>
    <col min="4" max="4" width="13.00390625" style="0" customWidth="1"/>
    <col min="5" max="5" width="12.140625" style="0" customWidth="1"/>
    <col min="9" max="9" width="11.57421875" style="0" customWidth="1"/>
    <col min="11" max="11" width="11.7109375" style="0" customWidth="1"/>
  </cols>
  <sheetData>
    <row r="1" spans="1:11" ht="51.75" customHeight="1">
      <c r="A1" s="1"/>
      <c r="B1" s="2" t="s">
        <v>0</v>
      </c>
      <c r="C1" s="2"/>
      <c r="D1" s="1"/>
      <c r="E1" s="1"/>
      <c r="F1" s="1"/>
      <c r="G1" s="1"/>
      <c r="H1" s="2"/>
      <c r="I1" s="256" t="s">
        <v>82</v>
      </c>
      <c r="J1" s="256"/>
      <c r="K1" s="256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36" customHeight="1">
      <c r="A3" s="1"/>
      <c r="B3" s="2" t="s">
        <v>112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15">
      <c r="A5" s="1"/>
      <c r="B5" s="2" t="s">
        <v>53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20">
      <c r="A7" s="5" t="s">
        <v>3</v>
      </c>
      <c r="B7" s="5" t="s">
        <v>4</v>
      </c>
      <c r="C7" s="6" t="s">
        <v>5</v>
      </c>
      <c r="D7" s="6" t="s">
        <v>6</v>
      </c>
      <c r="E7" s="5" t="s">
        <v>64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s="27" customFormat="1" ht="135">
      <c r="A9" s="45">
        <v>1</v>
      </c>
      <c r="B9" s="16" t="s">
        <v>223</v>
      </c>
      <c r="C9" s="28"/>
      <c r="D9" s="18" t="s">
        <v>65</v>
      </c>
      <c r="E9" s="20">
        <v>6</v>
      </c>
      <c r="F9" s="29"/>
      <c r="G9" s="30"/>
      <c r="H9" s="31"/>
      <c r="I9" s="29"/>
      <c r="J9" s="29"/>
      <c r="K9" s="29"/>
    </row>
    <row r="10" spans="1:11" s="27" customFormat="1" ht="164.25" customHeight="1">
      <c r="A10" s="45">
        <v>2</v>
      </c>
      <c r="B10" s="16" t="s">
        <v>224</v>
      </c>
      <c r="C10" s="28"/>
      <c r="D10" s="18" t="s">
        <v>105</v>
      </c>
      <c r="E10" s="20">
        <v>13</v>
      </c>
      <c r="F10" s="29"/>
      <c r="G10" s="30"/>
      <c r="H10" s="31"/>
      <c r="I10" s="29"/>
      <c r="J10" s="29"/>
      <c r="K10" s="29"/>
    </row>
    <row r="11" spans="1:11" s="27" customFormat="1" ht="150" customHeight="1">
      <c r="A11" s="45">
        <v>3</v>
      </c>
      <c r="B11" s="16" t="s">
        <v>225</v>
      </c>
      <c r="C11" s="28"/>
      <c r="D11" s="18" t="s">
        <v>105</v>
      </c>
      <c r="E11" s="20">
        <v>13</v>
      </c>
      <c r="F11" s="29"/>
      <c r="G11" s="30"/>
      <c r="H11" s="31"/>
      <c r="I11" s="29"/>
      <c r="J11" s="29"/>
      <c r="K11" s="29"/>
    </row>
    <row r="12" spans="1:11" s="27" customFormat="1" ht="168.75" customHeight="1">
      <c r="A12" s="45">
        <v>4</v>
      </c>
      <c r="B12" s="16" t="s">
        <v>226</v>
      </c>
      <c r="C12" s="28"/>
      <c r="D12" s="18" t="s">
        <v>105</v>
      </c>
      <c r="E12" s="20">
        <v>4</v>
      </c>
      <c r="F12" s="29"/>
      <c r="G12" s="30"/>
      <c r="H12" s="31"/>
      <c r="I12" s="29"/>
      <c r="J12" s="29"/>
      <c r="K12" s="29"/>
    </row>
    <row r="13" spans="1:11" s="27" customFormat="1" ht="63" customHeight="1">
      <c r="A13" s="45">
        <v>5</v>
      </c>
      <c r="B13" s="16" t="s">
        <v>240</v>
      </c>
      <c r="C13" s="28"/>
      <c r="D13" s="18" t="s">
        <v>239</v>
      </c>
      <c r="E13" s="20">
        <v>5</v>
      </c>
      <c r="F13" s="29"/>
      <c r="G13" s="30"/>
      <c r="H13" s="31"/>
      <c r="I13" s="29"/>
      <c r="J13" s="29"/>
      <c r="K13" s="29"/>
    </row>
    <row r="14" spans="1:11" s="27" customFormat="1" ht="49.5" customHeight="1">
      <c r="A14" s="2"/>
      <c r="B14" s="2"/>
      <c r="C14" s="2"/>
      <c r="D14" s="1"/>
      <c r="E14" s="1"/>
      <c r="F14" s="1"/>
      <c r="G14" s="1"/>
      <c r="H14" s="47" t="s">
        <v>15</v>
      </c>
      <c r="I14" s="48">
        <f>SUM(I9:I13)</f>
        <v>0</v>
      </c>
      <c r="J14" s="48">
        <f>SUM(J9:J13)</f>
        <v>0</v>
      </c>
      <c r="K14" s="48">
        <f>SUM(K9:K13)</f>
        <v>0</v>
      </c>
    </row>
    <row r="15" spans="1:11" ht="37.5" customHeight="1">
      <c r="A15" s="256" t="s">
        <v>16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11" ht="38.25" customHeight="1">
      <c r="A16" s="256" t="s">
        <v>17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ht="44.25" customHeight="1"/>
  </sheetData>
  <sheetProtection/>
  <mergeCells count="4">
    <mergeCell ref="I1:K1"/>
    <mergeCell ref="C4:G4"/>
    <mergeCell ref="A15:K15"/>
    <mergeCell ref="A16:K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zoomScalePageLayoutView="0" workbookViewId="0" topLeftCell="A1">
      <selection activeCell="N11" sqref="N11"/>
    </sheetView>
  </sheetViews>
  <sheetFormatPr defaultColWidth="9.140625" defaultRowHeight="12.75"/>
  <cols>
    <col min="1" max="1" width="4.7109375" style="0" customWidth="1"/>
    <col min="2" max="2" width="35.57421875" style="39" customWidth="1"/>
    <col min="3" max="3" width="12.00390625" style="0" customWidth="1"/>
    <col min="5" max="5" width="12.140625" style="0" customWidth="1"/>
    <col min="6" max="6" width="7.140625" style="0" customWidth="1"/>
    <col min="7" max="7" width="6.8515625" style="0" customWidth="1"/>
    <col min="9" max="9" width="9.00390625" style="0" customWidth="1"/>
    <col min="10" max="10" width="10.140625" style="0" customWidth="1"/>
    <col min="11" max="11" width="10.28125" style="0" customWidth="1"/>
  </cols>
  <sheetData>
    <row r="1" spans="1:11" ht="15">
      <c r="A1" s="256" t="s">
        <v>0</v>
      </c>
      <c r="B1" s="256"/>
      <c r="C1" s="256"/>
      <c r="D1" s="1"/>
      <c r="E1" s="1"/>
      <c r="F1" s="1"/>
      <c r="G1" s="1"/>
      <c r="H1" s="2"/>
      <c r="I1" s="256" t="s">
        <v>83</v>
      </c>
      <c r="J1" s="256"/>
      <c r="K1" s="256"/>
    </row>
    <row r="2" spans="1:11" ht="15">
      <c r="A2" s="1"/>
      <c r="B2" s="2"/>
      <c r="C2" s="2"/>
      <c r="D2" s="1"/>
      <c r="E2" s="1"/>
      <c r="F2" s="1"/>
      <c r="G2" s="1"/>
      <c r="H2" s="2"/>
      <c r="I2" s="2"/>
      <c r="J2" s="2"/>
      <c r="K2" s="2"/>
    </row>
    <row r="3" spans="1:11" ht="15">
      <c r="A3" s="256" t="s">
        <v>112</v>
      </c>
      <c r="B3" s="256"/>
      <c r="C3" s="256"/>
      <c r="D3" s="1"/>
      <c r="E3" s="1"/>
      <c r="F3" s="1"/>
      <c r="G3" s="1"/>
      <c r="H3" s="2"/>
      <c r="I3" s="2"/>
      <c r="J3" s="2"/>
      <c r="K3" s="2"/>
    </row>
    <row r="4" spans="1:11" ht="15">
      <c r="A4" s="1"/>
      <c r="B4" s="2"/>
      <c r="C4" s="257" t="s">
        <v>1</v>
      </c>
      <c r="D4" s="257"/>
      <c r="E4" s="257"/>
      <c r="F4" s="257"/>
      <c r="G4" s="257"/>
      <c r="H4" s="2"/>
      <c r="I4" s="2"/>
      <c r="J4" s="2"/>
      <c r="K4" s="2"/>
    </row>
    <row r="5" spans="1:11" ht="15">
      <c r="A5" s="256" t="s">
        <v>54</v>
      </c>
      <c r="B5" s="256"/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153.75" customHeight="1">
      <c r="A7" s="5" t="s">
        <v>3</v>
      </c>
      <c r="B7" s="5" t="s">
        <v>4</v>
      </c>
      <c r="C7" s="6" t="s">
        <v>5</v>
      </c>
      <c r="D7" s="6" t="s">
        <v>6</v>
      </c>
      <c r="E7" s="5" t="s">
        <v>64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78.5" customHeight="1">
      <c r="A9" s="45">
        <v>1</v>
      </c>
      <c r="B9" s="16" t="s">
        <v>222</v>
      </c>
      <c r="C9" s="28"/>
      <c r="D9" s="18" t="s">
        <v>13</v>
      </c>
      <c r="E9" s="20">
        <v>450</v>
      </c>
      <c r="F9" s="29"/>
      <c r="G9" s="30"/>
      <c r="H9" s="31"/>
      <c r="I9" s="29"/>
      <c r="J9" s="29"/>
      <c r="K9" s="29"/>
    </row>
    <row r="10" spans="1:11" ht="158.25" customHeight="1">
      <c r="A10" s="45">
        <v>2</v>
      </c>
      <c r="B10" s="57" t="s">
        <v>220</v>
      </c>
      <c r="C10" s="28"/>
      <c r="D10" s="18" t="s">
        <v>13</v>
      </c>
      <c r="E10" s="20">
        <v>400</v>
      </c>
      <c r="F10" s="29"/>
      <c r="G10" s="30"/>
      <c r="H10" s="31"/>
      <c r="I10" s="29"/>
      <c r="J10" s="29"/>
      <c r="K10" s="29"/>
    </row>
    <row r="11" spans="1:11" ht="157.5" customHeight="1">
      <c r="A11" s="45">
        <v>3</v>
      </c>
      <c r="B11" s="16" t="s">
        <v>221</v>
      </c>
      <c r="C11" s="28"/>
      <c r="D11" s="18" t="s">
        <v>13</v>
      </c>
      <c r="E11" s="20">
        <v>50</v>
      </c>
      <c r="F11" s="29"/>
      <c r="G11" s="30"/>
      <c r="H11" s="31"/>
      <c r="I11" s="29"/>
      <c r="J11" s="29"/>
      <c r="K11" s="29"/>
    </row>
    <row r="12" spans="1:11" ht="15">
      <c r="A12" s="2"/>
      <c r="B12" s="2"/>
      <c r="C12" s="2"/>
      <c r="D12" s="1"/>
      <c r="E12" s="1"/>
      <c r="F12" s="1"/>
      <c r="G12" s="1"/>
      <c r="H12" s="47" t="s">
        <v>15</v>
      </c>
      <c r="I12" s="48">
        <f>SUM(I9:I11)</f>
        <v>0</v>
      </c>
      <c r="J12" s="48">
        <f>SUM(J9:J11)</f>
        <v>0</v>
      </c>
      <c r="K12" s="48">
        <f>SUM(K9:K11)</f>
        <v>0</v>
      </c>
    </row>
    <row r="13" spans="1:11" ht="33" customHeight="1">
      <c r="A13" s="256" t="s">
        <v>16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1" ht="47.25" customHeight="1">
      <c r="A14" s="259" t="s">
        <v>17</v>
      </c>
      <c r="B14" s="259"/>
      <c r="C14" s="259"/>
      <c r="D14" s="259"/>
      <c r="E14" s="259"/>
      <c r="F14" s="259"/>
      <c r="G14" s="259"/>
      <c r="H14" s="259"/>
      <c r="I14" s="259"/>
      <c r="J14" s="2"/>
      <c r="K14" s="2"/>
    </row>
  </sheetData>
  <sheetProtection/>
  <mergeCells count="7">
    <mergeCell ref="A14:I14"/>
    <mergeCell ref="I1:K1"/>
    <mergeCell ref="C4:G4"/>
    <mergeCell ref="A13:K13"/>
    <mergeCell ref="A1:C1"/>
    <mergeCell ref="A3:C3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140625" style="40" customWidth="1"/>
    <col min="2" max="2" width="38.421875" style="40" customWidth="1"/>
    <col min="3" max="3" width="14.140625" style="40" customWidth="1"/>
    <col min="4" max="4" width="13.00390625" style="40" customWidth="1"/>
    <col min="5" max="5" width="12.28125" style="40" customWidth="1"/>
    <col min="6" max="6" width="9.140625" style="40" customWidth="1"/>
    <col min="7" max="7" width="7.28125" style="40" customWidth="1"/>
    <col min="8" max="16384" width="9.140625" style="40" customWidth="1"/>
  </cols>
  <sheetData>
    <row r="1" spans="1:12" ht="30" customHeight="1">
      <c r="A1" s="1"/>
      <c r="B1" s="2" t="s">
        <v>0</v>
      </c>
      <c r="C1" s="2"/>
      <c r="D1" s="1"/>
      <c r="E1" s="1"/>
      <c r="F1" s="1"/>
      <c r="G1" s="1"/>
      <c r="H1" s="2"/>
      <c r="I1" s="256" t="s">
        <v>84</v>
      </c>
      <c r="J1" s="256"/>
      <c r="K1" s="256"/>
      <c r="L1" s="2"/>
    </row>
    <row r="2" spans="1:12" ht="15">
      <c r="A2" s="1"/>
      <c r="B2" s="2"/>
      <c r="C2" s="2"/>
      <c r="D2" s="1"/>
      <c r="E2" s="1"/>
      <c r="F2" s="1"/>
      <c r="G2" s="1"/>
      <c r="H2" s="2"/>
      <c r="I2" s="2"/>
      <c r="J2" s="2"/>
      <c r="K2" s="2"/>
      <c r="L2" s="2"/>
    </row>
    <row r="3" spans="1:12" ht="31.5" customHeight="1">
      <c r="A3" s="1"/>
      <c r="B3" s="2" t="s">
        <v>112</v>
      </c>
      <c r="C3" s="2"/>
      <c r="D3" s="1"/>
      <c r="E3" s="1"/>
      <c r="F3" s="1"/>
      <c r="G3" s="1"/>
      <c r="H3" s="2"/>
      <c r="I3" s="2"/>
      <c r="J3" s="2"/>
      <c r="K3" s="2"/>
      <c r="L3" s="2"/>
    </row>
    <row r="4" spans="1:12" ht="15" customHeight="1">
      <c r="A4" s="1"/>
      <c r="B4" s="2"/>
      <c r="C4" s="257" t="s">
        <v>1</v>
      </c>
      <c r="D4" s="257"/>
      <c r="E4" s="1"/>
      <c r="F4" s="1"/>
      <c r="G4" s="1"/>
      <c r="H4" s="2"/>
      <c r="I4" s="2"/>
      <c r="J4" s="2"/>
      <c r="K4" s="2"/>
      <c r="L4" s="2"/>
    </row>
    <row r="5" spans="1:12" ht="15">
      <c r="A5" s="1"/>
      <c r="B5" s="2" t="s">
        <v>56</v>
      </c>
      <c r="C5" s="2"/>
      <c r="D5" s="1"/>
      <c r="E5" s="1"/>
      <c r="F5" s="1"/>
      <c r="G5" s="1"/>
      <c r="H5" s="2"/>
      <c r="I5" s="2"/>
      <c r="J5" s="2"/>
      <c r="K5" s="2"/>
      <c r="L5" s="2"/>
    </row>
    <row r="6" spans="1:12" ht="15">
      <c r="A6" s="3"/>
      <c r="B6" s="73"/>
      <c r="C6" s="73"/>
      <c r="D6" s="74"/>
      <c r="E6" s="74"/>
      <c r="F6" s="3"/>
      <c r="G6" s="3"/>
      <c r="H6" s="4"/>
      <c r="I6" s="4"/>
      <c r="J6" s="4"/>
      <c r="K6" s="4"/>
      <c r="L6" s="2"/>
    </row>
    <row r="7" spans="1:12" ht="89.25" customHeight="1">
      <c r="A7" s="5" t="s">
        <v>3</v>
      </c>
      <c r="B7" s="75" t="s">
        <v>4</v>
      </c>
      <c r="C7" s="76" t="s">
        <v>5</v>
      </c>
      <c r="D7" s="76" t="s">
        <v>6</v>
      </c>
      <c r="E7" s="75" t="s">
        <v>66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2"/>
    </row>
    <row r="8" spans="1:12" ht="15">
      <c r="A8" s="5">
        <v>1</v>
      </c>
      <c r="B8" s="75">
        <v>2</v>
      </c>
      <c r="C8" s="75">
        <v>3</v>
      </c>
      <c r="D8" s="75">
        <v>4</v>
      </c>
      <c r="E8" s="7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2"/>
    </row>
    <row r="9" spans="1:12" ht="338.25" customHeight="1">
      <c r="A9" s="41">
        <v>1</v>
      </c>
      <c r="B9" s="230" t="s">
        <v>76</v>
      </c>
      <c r="C9" s="77"/>
      <c r="D9" s="77" t="s">
        <v>13</v>
      </c>
      <c r="E9" s="78">
        <v>3</v>
      </c>
      <c r="F9" s="9"/>
      <c r="G9" s="10"/>
      <c r="H9" s="9"/>
      <c r="I9" s="36"/>
      <c r="J9" s="11"/>
      <c r="K9" s="11"/>
      <c r="L9" s="38"/>
    </row>
    <row r="10" spans="1:12" ht="268.5" customHeight="1">
      <c r="A10" s="41">
        <v>2</v>
      </c>
      <c r="B10" s="231" t="s">
        <v>31</v>
      </c>
      <c r="C10" s="77"/>
      <c r="D10" s="77" t="s">
        <v>13</v>
      </c>
      <c r="E10" s="78">
        <v>7</v>
      </c>
      <c r="F10" s="9"/>
      <c r="G10" s="10"/>
      <c r="H10" s="9"/>
      <c r="I10" s="36"/>
      <c r="J10" s="11"/>
      <c r="K10" s="11"/>
      <c r="L10" s="38"/>
    </row>
    <row r="11" spans="1:12" ht="15">
      <c r="A11" s="1"/>
      <c r="B11" s="2"/>
      <c r="C11" s="1"/>
      <c r="D11" s="1"/>
      <c r="E11" s="1"/>
      <c r="F11" s="1" t="s">
        <v>14</v>
      </c>
      <c r="G11" s="1"/>
      <c r="H11" s="42" t="s">
        <v>15</v>
      </c>
      <c r="I11" s="13">
        <f>SUM(I9:I10)</f>
        <v>0</v>
      </c>
      <c r="J11" s="13">
        <f>SUM(J9:J10)</f>
        <v>0</v>
      </c>
      <c r="K11" s="13">
        <f>SUM(K9:K10)</f>
        <v>0</v>
      </c>
      <c r="L11" s="2"/>
    </row>
    <row r="12" spans="1:12" ht="15">
      <c r="A12" s="2"/>
      <c r="B12" s="2"/>
      <c r="C12" s="2"/>
      <c r="D12" s="1"/>
      <c r="E12" s="1"/>
      <c r="F12" s="1"/>
      <c r="G12" s="1"/>
      <c r="H12" s="2"/>
      <c r="I12" s="2"/>
      <c r="J12" s="2"/>
      <c r="K12" s="2"/>
      <c r="L12" s="2"/>
    </row>
    <row r="13" spans="1:12" ht="15" customHeight="1">
      <c r="A13" s="260" t="s">
        <v>16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"/>
    </row>
    <row r="14" spans="1:12" ht="33.75" customHeight="1">
      <c r="A14" s="256" t="s">
        <v>17</v>
      </c>
      <c r="B14" s="256"/>
      <c r="C14" s="256"/>
      <c r="D14" s="1"/>
      <c r="E14" s="1"/>
      <c r="F14" s="15"/>
      <c r="G14" s="1"/>
      <c r="H14" s="2"/>
      <c r="I14" s="2"/>
      <c r="J14" s="2"/>
      <c r="K14" s="2"/>
      <c r="L14" s="2"/>
    </row>
  </sheetData>
  <sheetProtection/>
  <mergeCells count="4">
    <mergeCell ref="A14:C14"/>
    <mergeCell ref="I1:K1"/>
    <mergeCell ref="C4:D4"/>
    <mergeCell ref="A13:K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Stefanik</dc:creator>
  <cp:keywords/>
  <dc:description/>
  <cp:lastModifiedBy>idabrows</cp:lastModifiedBy>
  <cp:lastPrinted>2019-03-29T10:52:30Z</cp:lastPrinted>
  <dcterms:created xsi:type="dcterms:W3CDTF">2017-01-27T09:03:02Z</dcterms:created>
  <dcterms:modified xsi:type="dcterms:W3CDTF">2019-04-19T07:50:01Z</dcterms:modified>
  <cp:category/>
  <cp:version/>
  <cp:contentType/>
  <cp:contentStatus/>
</cp:coreProperties>
</file>