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ielcarek\Documents\siwz 2021\energia\dokumenty do postępowania\"/>
    </mc:Choice>
  </mc:AlternateContent>
  <xr:revisionPtr revIDLastSave="0" documentId="13_ncr:1_{5776F2FF-0725-414B-9513-DEB2DBF924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biorczo taryfy" sheetId="3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2" i="3" l="1"/>
  <c r="B8" i="3"/>
  <c r="C5" i="3" l="1"/>
  <c r="C4" i="3"/>
  <c r="D12" i="3" l="1"/>
  <c r="C7" i="3"/>
  <c r="C8" i="3"/>
  <c r="C9" i="3"/>
  <c r="C10" i="3"/>
  <c r="C11" i="3"/>
  <c r="C6" i="3"/>
  <c r="B12" i="3" l="1"/>
  <c r="C12" i="3" l="1"/>
  <c r="A10" i="3" l="1"/>
  <c r="A6" i="3"/>
</calcChain>
</file>

<file path=xl/sharedStrings.xml><?xml version="1.0" encoding="utf-8"?>
<sst xmlns="http://schemas.openxmlformats.org/spreadsheetml/2006/main" count="16" uniqueCount="16">
  <si>
    <t>C11o</t>
  </si>
  <si>
    <t>C11</t>
  </si>
  <si>
    <t>G11</t>
  </si>
  <si>
    <t>B11</t>
  </si>
  <si>
    <t xml:space="preserve">Grupa taryfowa </t>
  </si>
  <si>
    <t>C12a szczyt</t>
  </si>
  <si>
    <t>C12a poza szczytem</t>
  </si>
  <si>
    <t>RAZEM:</t>
  </si>
  <si>
    <t>Szacowane zużycie energii elektrycznej 12 mc [kWh]</t>
  </si>
  <si>
    <t>Szacowane zużycie energii elektrycznej 24 mc [kWh]</t>
  </si>
  <si>
    <t>Liczba punktów poboru energii elektrycznej</t>
  </si>
  <si>
    <t>Szacunkowe zapotrzebowanie na energię dla poszczególnych grup taryfowych</t>
  </si>
  <si>
    <t>Sporządziła: Anna Frąckowiak</t>
  </si>
  <si>
    <t>Data sporządzenia: 13.04.2021 r.</t>
  </si>
  <si>
    <t>Zał nr 2</t>
  </si>
  <si>
    <t xml:space="preserve">Łączna moc umowna [kW]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</si>
</sst>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">
    <cellStyle name="Dziesiętny" xfId="3" builtinId="3"/>
    <cellStyle name="Normalny" xfId="0" builtinId="0"/>
    <cellStyle name="Normalny 2" xfId="1" xr:uid="{00000000-0005-0000-0000-000002000000}"/>
    <cellStyle name="Normalny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rackowiak/Desktop/Users/mszymkowiak/Desktop/Przetarg%20energia/Kopia%20energi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G11"/>
      <sheetName val="C11o"/>
      <sheetName val="podsumowanie"/>
      <sheetName val="z oferty ENEA"/>
      <sheetName val="Arkusz5"/>
    </sheetNames>
    <sheetDataSet>
      <sheetData sheetId="0">
        <row r="39">
          <cell r="B39" t="str">
            <v>C21</v>
          </cell>
        </row>
        <row r="74">
          <cell r="B74" t="str">
            <v>B21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E3" sqref="E3"/>
    </sheetView>
  </sheetViews>
  <sheetFormatPr defaultRowHeight="15" x14ac:dyDescent="0.25"/>
  <cols>
    <col min="1" max="1" width="25.85546875" customWidth="1"/>
    <col min="2" max="2" width="25.7109375" customWidth="1"/>
    <col min="3" max="3" width="26.5703125" customWidth="1"/>
    <col min="4" max="4" width="18.28515625" style="3" customWidth="1"/>
    <col min="5" max="5" width="17.5703125" customWidth="1"/>
  </cols>
  <sheetData>
    <row r="1" spans="1:5" x14ac:dyDescent="0.25">
      <c r="A1" s="11" t="s">
        <v>11</v>
      </c>
      <c r="D1" s="13" t="s">
        <v>14</v>
      </c>
      <c r="E1" s="14"/>
    </row>
    <row r="2" spans="1:5" x14ac:dyDescent="0.25">
      <c r="D2" s="13"/>
      <c r="E2" s="14"/>
    </row>
    <row r="3" spans="1:5" s="1" customFormat="1" ht="46.5" customHeight="1" x14ac:dyDescent="0.25">
      <c r="A3" s="4" t="s">
        <v>4</v>
      </c>
      <c r="B3" s="4" t="s">
        <v>8</v>
      </c>
      <c r="C3" s="4" t="s">
        <v>9</v>
      </c>
      <c r="D3" s="4" t="s">
        <v>10</v>
      </c>
      <c r="E3" s="4" t="s">
        <v>15</v>
      </c>
    </row>
    <row r="4" spans="1:5" x14ac:dyDescent="0.25">
      <c r="A4" s="8" t="s">
        <v>5</v>
      </c>
      <c r="B4" s="6">
        <v>59640</v>
      </c>
      <c r="C4" s="10">
        <f>2*B4</f>
        <v>119280</v>
      </c>
      <c r="D4" s="15">
        <v>10</v>
      </c>
      <c r="E4" s="15">
        <v>161</v>
      </c>
    </row>
    <row r="5" spans="1:5" x14ac:dyDescent="0.25">
      <c r="A5" s="8" t="s">
        <v>6</v>
      </c>
      <c r="B5" s="6">
        <v>129230</v>
      </c>
      <c r="C5" s="10">
        <f>2*B5</f>
        <v>258460</v>
      </c>
      <c r="D5" s="16"/>
      <c r="E5" s="16"/>
    </row>
    <row r="6" spans="1:5" x14ac:dyDescent="0.25">
      <c r="A6" s="8" t="str">
        <f>[1]Arkusz1!B39</f>
        <v>C21</v>
      </c>
      <c r="B6" s="6">
        <v>1364342</v>
      </c>
      <c r="C6" s="5">
        <f>2*B6</f>
        <v>2728684</v>
      </c>
      <c r="D6" s="7">
        <v>6</v>
      </c>
      <c r="E6" s="7">
        <v>576</v>
      </c>
    </row>
    <row r="7" spans="1:5" x14ac:dyDescent="0.25">
      <c r="A7" s="8" t="s">
        <v>0</v>
      </c>
      <c r="B7" s="6">
        <v>792135</v>
      </c>
      <c r="C7" s="5">
        <f t="shared" ref="C7:C11" si="0">2*B7</f>
        <v>1584270</v>
      </c>
      <c r="D7" s="7">
        <v>72</v>
      </c>
      <c r="E7" s="7">
        <v>782</v>
      </c>
    </row>
    <row r="8" spans="1:5" x14ac:dyDescent="0.25">
      <c r="A8" s="8" t="s">
        <v>1</v>
      </c>
      <c r="B8" s="6">
        <f>355878+2840</f>
        <v>358718</v>
      </c>
      <c r="C8" s="5">
        <f t="shared" si="0"/>
        <v>717436</v>
      </c>
      <c r="D8" s="7">
        <v>30</v>
      </c>
      <c r="E8" s="7">
        <v>473</v>
      </c>
    </row>
    <row r="9" spans="1:5" x14ac:dyDescent="0.25">
      <c r="A9" s="8" t="s">
        <v>2</v>
      </c>
      <c r="B9" s="6">
        <v>66105</v>
      </c>
      <c r="C9" s="5">
        <f t="shared" si="0"/>
        <v>132210</v>
      </c>
      <c r="D9" s="7">
        <v>65</v>
      </c>
      <c r="E9" s="7">
        <v>300</v>
      </c>
    </row>
    <row r="10" spans="1:5" x14ac:dyDescent="0.25">
      <c r="A10" s="8" t="str">
        <f>[1]Arkusz1!B74</f>
        <v>B21</v>
      </c>
      <c r="B10" s="6">
        <v>1118185</v>
      </c>
      <c r="C10" s="5">
        <f t="shared" si="0"/>
        <v>2236370</v>
      </c>
      <c r="D10" s="7">
        <v>1</v>
      </c>
      <c r="E10" s="7">
        <v>300</v>
      </c>
    </row>
    <row r="11" spans="1:5" x14ac:dyDescent="0.25">
      <c r="A11" s="8" t="s">
        <v>3</v>
      </c>
      <c r="B11" s="6">
        <v>5044</v>
      </c>
      <c r="C11" s="5">
        <f t="shared" si="0"/>
        <v>10088</v>
      </c>
      <c r="D11" s="7">
        <v>1</v>
      </c>
      <c r="E11" s="7">
        <v>20</v>
      </c>
    </row>
    <row r="12" spans="1:5" x14ac:dyDescent="0.25">
      <c r="A12" s="9" t="s">
        <v>7</v>
      </c>
      <c r="B12" s="6">
        <f>SUM(B4:B11)</f>
        <v>3893399</v>
      </c>
      <c r="C12" s="5">
        <f>SUM(C4:C11)</f>
        <v>7786798</v>
      </c>
      <c r="D12" s="5">
        <f>SUM(D4:D11)</f>
        <v>185</v>
      </c>
      <c r="E12" s="5">
        <f>SUM(E4:E11)</f>
        <v>2612</v>
      </c>
    </row>
    <row r="14" spans="1:5" x14ac:dyDescent="0.25">
      <c r="A14" s="12" t="s">
        <v>12</v>
      </c>
    </row>
    <row r="15" spans="1:5" x14ac:dyDescent="0.25">
      <c r="A15" s="12" t="s">
        <v>13</v>
      </c>
    </row>
    <row r="21" spans="3:3" x14ac:dyDescent="0.25">
      <c r="C21" s="2"/>
    </row>
  </sheetData>
  <mergeCells count="2">
    <mergeCell ref="E4:E5"/>
    <mergeCell ref="D4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zbiorczo taryfy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Regina Mielcarek</cp:lastModifiedBy>
  <cp:lastPrinted>2021-07-23T08:25:00Z</cp:lastPrinted>
  <dcterms:created xsi:type="dcterms:W3CDTF">2017-07-28T09:14:14Z</dcterms:created>
  <dcterms:modified xsi:type="dcterms:W3CDTF">2021-07-23T08:52:47Z</dcterms:modified>
</cp:coreProperties>
</file>