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6. Asia\PRZETARGI 2023\KRAJOWE\20_TP_KLIMATYZATORY\SWZ + załączniki\"/>
    </mc:Choice>
  </mc:AlternateContent>
  <xr:revisionPtr revIDLastSave="0" documentId="13_ncr:1_{A38936AE-FFCF-43F3-860F-C52974CF91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cenowy" sheetId="1" r:id="rId1"/>
  </sheets>
  <definedNames>
    <definedName name="_xlnm.Print_Area" localSheetId="0">'Formularz cenowy'!$A$1:$J$38</definedName>
  </definedNames>
  <calcPr calcId="181029" iterateDelta="1E-4"/>
</workbook>
</file>

<file path=xl/calcChain.xml><?xml version="1.0" encoding="utf-8"?>
<calcChain xmlns="http://schemas.openxmlformats.org/spreadsheetml/2006/main">
  <c r="J15" i="1" l="1"/>
  <c r="J16" i="1"/>
  <c r="J17" i="1"/>
  <c r="I17" i="1" s="1"/>
  <c r="J19" i="1"/>
  <c r="J20" i="1"/>
  <c r="J21" i="1"/>
  <c r="J22" i="1"/>
  <c r="I22" i="1" s="1"/>
  <c r="J23" i="1"/>
  <c r="J24" i="1"/>
  <c r="J25" i="1"/>
  <c r="J26" i="1"/>
  <c r="I26" i="1" s="1"/>
  <c r="J27" i="1"/>
  <c r="J28" i="1"/>
  <c r="J29" i="1"/>
  <c r="I29" i="1" s="1"/>
  <c r="J30" i="1"/>
  <c r="I30" i="1" s="1"/>
  <c r="J31" i="1"/>
  <c r="J33" i="1"/>
  <c r="I33" i="1" s="1"/>
  <c r="I15" i="1"/>
  <c r="I16" i="1"/>
  <c r="I19" i="1"/>
  <c r="I20" i="1"/>
  <c r="I21" i="1"/>
  <c r="I23" i="1"/>
  <c r="I24" i="1"/>
  <c r="I25" i="1"/>
  <c r="I27" i="1"/>
  <c r="I28" i="1"/>
  <c r="I31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3" i="1"/>
  <c r="F16" i="1"/>
  <c r="F17" i="1"/>
  <c r="F18" i="1"/>
  <c r="H18" i="1" s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H32" i="1" s="1"/>
  <c r="F33" i="1"/>
  <c r="F15" i="1"/>
  <c r="D34" i="1"/>
  <c r="F11" i="1"/>
  <c r="F12" i="1"/>
  <c r="H12" i="1" s="1"/>
  <c r="F13" i="1"/>
  <c r="H13" i="1" s="1"/>
  <c r="F14" i="1"/>
  <c r="H14" i="1" s="1"/>
  <c r="F10" i="1"/>
  <c r="H10" i="1" s="1"/>
  <c r="J18" i="1" l="1"/>
  <c r="I18" i="1" s="1"/>
  <c r="H34" i="1"/>
  <c r="J32" i="1"/>
  <c r="F34" i="1"/>
  <c r="H11" i="1"/>
  <c r="J11" i="1" s="1"/>
  <c r="I11" i="1" s="1"/>
  <c r="J14" i="1"/>
  <c r="I14" i="1" s="1"/>
  <c r="J13" i="1"/>
  <c r="I13" i="1" s="1"/>
  <c r="J12" i="1"/>
  <c r="I12" i="1" s="1"/>
  <c r="J10" i="1"/>
  <c r="I10" i="1" s="1"/>
  <c r="J34" i="1" l="1"/>
  <c r="I32" i="1"/>
</calcChain>
</file>

<file path=xl/sharedStrings.xml><?xml version="1.0" encoding="utf-8"?>
<sst xmlns="http://schemas.openxmlformats.org/spreadsheetml/2006/main" count="98" uniqueCount="79">
  <si>
    <t>L.p.</t>
  </si>
  <si>
    <t>Ilość</t>
  </si>
  <si>
    <t>Wartość netto</t>
  </si>
  <si>
    <t>Vat%</t>
  </si>
  <si>
    <t>Wartość Vat</t>
  </si>
  <si>
    <t>Wartość brutto</t>
  </si>
  <si>
    <t xml:space="preserve"> </t>
  </si>
  <si>
    <t>1.</t>
  </si>
  <si>
    <t>Razem</t>
  </si>
  <si>
    <t>2.</t>
  </si>
  <si>
    <t>3.</t>
  </si>
  <si>
    <t>4.</t>
  </si>
  <si>
    <t xml:space="preserve">Nazwa i adres Wykonawcy:
…………………………………………………….....................................
</t>
  </si>
  <si>
    <t>FORMULARZ CENOWY</t>
  </si>
  <si>
    <t>Cena  jednostkowa brutto</t>
  </si>
  <si>
    <t>Cena jednostkowa netto</t>
  </si>
  <si>
    <t>a</t>
  </si>
  <si>
    <t>b</t>
  </si>
  <si>
    <t>c = a x b</t>
  </si>
  <si>
    <t>d</t>
  </si>
  <si>
    <t>e = c x d</t>
  </si>
  <si>
    <t>f = g : a</t>
  </si>
  <si>
    <t>g = c + e</t>
  </si>
  <si>
    <t>5.</t>
  </si>
  <si>
    <t>DATA: …........................................................</t>
  </si>
  <si>
    <t>Załącznik nr 2 do SWZ</t>
  </si>
  <si>
    <t>nr sprawy 20/2023/TP</t>
  </si>
  <si>
    <r>
      <t xml:space="preserve">…...................................................  </t>
    </r>
    <r>
      <rPr>
        <i/>
        <sz val="8"/>
        <rFont val="Arial"/>
        <family val="2"/>
        <charset val="238"/>
      </rPr>
      <t xml:space="preserve">Oświadczenie należy opatrzyć podpisem kwalifikowanym lub podpisem zaufanym albo podpisem osobistym osoby uprawnionej do reprezentowania Wykonawcy
</t>
    </r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</si>
  <si>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</si>
  <si>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</si>
  <si>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</si>
  <si>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</si>
  <si>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</si>
  <si>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</si>
  <si>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</si>
  <si>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</si>
  <si>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</si>
  <si>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</si>
  <si>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</si>
  <si>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</si>
  <si>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</si>
  <si>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</si>
  <si>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</si>
  <si>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</si>
  <si>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</si>
  <si>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</si>
  <si>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</si>
  <si>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Budynek A - Poradnie Specjalistyczne - gabinet 5</t>
  </si>
  <si>
    <t>Budynek A - Poradnie Specjalistyczne - gabinet 17</t>
  </si>
  <si>
    <t>Budynek A - Poradnie Specjalistyczne - gabinet 20a</t>
  </si>
  <si>
    <t>Budynek A - Poradnie Specjalistyczne - gabinet 20b</t>
  </si>
  <si>
    <t>Budynek A - Poradnie Specjalistyczne - gabinet 29</t>
  </si>
  <si>
    <t>Budynek A - Poradnie Specjalistyczne - gabinet 32</t>
  </si>
  <si>
    <t>Dział Centralnej Sterylizacji - pakietownia</t>
  </si>
  <si>
    <t>Dział Centralnej Sterylizacji - magazyn</t>
  </si>
  <si>
    <t>Oddział Pediatrii, Pneumonologii i Alergologii - gabinety lekarskie</t>
  </si>
  <si>
    <t>Oddział Neurologii Dziecięcej - gabinet lekarski 1</t>
  </si>
  <si>
    <t>Oddział Neurologii Dziecięcej - gabinet lekarski 2</t>
  </si>
  <si>
    <t xml:space="preserve">Oddział Neurochirurgii Dziecięcej - gabinet lekarski </t>
  </si>
  <si>
    <t>Oddział Pediatrii i Kardiologii - gabinet lekarski</t>
  </si>
  <si>
    <t>Oddział Otolaryngologii, Audiologii i Foniatrii Dziecięcej - gabinet lekarski 1</t>
  </si>
  <si>
    <t>Oddział Otolaryngologii, Audiologii i Foniatrii Dziecięcej - gabinet lekarski 2</t>
  </si>
  <si>
    <t>Oddział Pediatrii, Endokrynologii i Diabetologii - gabinet lekarski 1</t>
  </si>
  <si>
    <t>Oddział Pediatrii, Endokrynologii i Diabetologii - gabinet lekarski 2</t>
  </si>
  <si>
    <t>Oddział Pediatrii, Endokrynologii i Diabetologii - gabinet lekarski 3</t>
  </si>
  <si>
    <t>Oddział Pediatrii, Endokrynologii i Diabetologii - gabinet zabiegowy - odcinek niemowlęcy</t>
  </si>
  <si>
    <t>Oddział Chirurgii Dziecięcej - gabinet lekarski 1</t>
  </si>
  <si>
    <t>Oddział Chirurgii Dziecięcej - gabinet lekarski 2</t>
  </si>
  <si>
    <t>Oddział Pediatrii, Hematologii, Onkologii i Reumatologii - gabinet lekarski 1</t>
  </si>
  <si>
    <t>Oddział Pediatrii, Hematologii, Onkologii i Reumatologii - gabinet lekarski 2</t>
  </si>
  <si>
    <t>Oddział Pediatrii, Hematologii, Onkologii i Reumatologii - gabinet lekarski 3</t>
  </si>
  <si>
    <t>Klimatyzator typu monoblok</t>
  </si>
  <si>
    <t>Klimatyzator kasetonowy 2 szt. + jednostka zewnętrzna</t>
  </si>
  <si>
    <t>Klimatyzator kasetonowy + jednostka zewnętrzna</t>
  </si>
  <si>
    <t>Klimatyzator ścienny - 2 szt. + jednostka zewnętrzna</t>
  </si>
  <si>
    <t>Klimatyzator ścienny + jednostka zewnętrzna</t>
  </si>
  <si>
    <t>Lokalizacja</t>
  </si>
  <si>
    <t>Nazwa aparatu</t>
  </si>
  <si>
    <t>Dostawa i montaż urządzeń klimatyzacji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</si>
</sst>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[$€-407];[Red]&quot;-&quot;#,##0.00&quot; &quot;[$€-407]"/>
    <numFmt numFmtId="165" formatCode="\ * #,##0.00&quot;      &quot;;\-* #,##0.00&quot;      &quot;;\ * \-#&quot;      &quot;;@\ "/>
    <numFmt numFmtId="166" formatCode="\ * #,##0.00&quot; zł &quot;;\-* #,##0.00&quot; zł &quot;;\ * \-#&quot; zł &quot;;@\ "/>
    <numFmt numFmtId="167" formatCode="\ #,##0.00\ [$zł-415]\ ;\-#,##0.00\ [$zł-415]\ ;&quot; -&quot;00\ [$zł-415]\ ;@\ "/>
    <numFmt numFmtId="168" formatCode="_-* #,##0.00\ _z_ł_-;\-* #,##0.00\ _z_ł_-;_-* \-??\ _z_ł_-;_-@_-"/>
  </numFmts>
  <fonts count="50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1"/>
      <charset val="238"/>
    </font>
    <font>
      <sz val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60"/>
        <b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13"/>
      </patternFill>
    </fill>
    <fill>
      <patternFill patternType="solid">
        <fgColor indexed="26"/>
        <bgColor indexed="9"/>
      </patternFill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0CECE"/>
        <bgColor rgb="FFDBDBDB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82">
    <xf numFmtId="0" fontId="0" fillId="0" borderId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0" borderId="0"/>
    <xf numFmtId="0" fontId="8" fillId="7" borderId="0"/>
    <xf numFmtId="0" fontId="9" fillId="0" borderId="0">
      <alignment horizontal="center"/>
    </xf>
    <xf numFmtId="0" fontId="10" fillId="0" borderId="0"/>
    <xf numFmtId="0" fontId="11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/>
    <xf numFmtId="0" fontId="14" fillId="8" borderId="0"/>
    <xf numFmtId="0" fontId="15" fillId="8" borderId="1"/>
    <xf numFmtId="0" fontId="16" fillId="0" borderId="0"/>
    <xf numFmtId="0" fontId="17" fillId="0" borderId="0"/>
    <xf numFmtId="164" fontId="16" fillId="0" borderId="0"/>
    <xf numFmtId="0" fontId="1" fillId="0" borderId="0"/>
    <xf numFmtId="0" fontId="1" fillId="0" borderId="0"/>
    <xf numFmtId="0" fontId="5" fillId="0" borderId="0"/>
    <xf numFmtId="0" fontId="19" fillId="0" borderId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2" fillId="14" borderId="3" applyNumberFormat="0" applyAlignment="0" applyProtection="0"/>
    <xf numFmtId="0" fontId="23" fillId="28" borderId="4" applyNumberFormat="0" applyAlignment="0" applyProtection="0"/>
    <xf numFmtId="0" fontId="24" fillId="11" borderId="0" applyNumberFormat="0" applyBorder="0" applyAlignment="0" applyProtection="0"/>
    <xf numFmtId="168" fontId="39" fillId="0" borderId="0" applyFill="0" applyBorder="0" applyAlignment="0" applyProtection="0"/>
    <xf numFmtId="165" fontId="19" fillId="0" borderId="0" applyFill="0" applyBorder="0" applyAlignment="0" applyProtection="0"/>
    <xf numFmtId="0" fontId="25" fillId="0" borderId="5" applyNumberFormat="0" applyFill="0" applyAlignment="0" applyProtection="0"/>
    <xf numFmtId="0" fontId="26" fillId="29" borderId="6" applyNumberFormat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30" borderId="0" applyNumberFormat="0" applyBorder="0" applyAlignment="0" applyProtection="0"/>
    <xf numFmtId="0" fontId="31" fillId="0" borderId="0"/>
    <xf numFmtId="0" fontId="32" fillId="0" borderId="0"/>
    <xf numFmtId="0" fontId="32" fillId="0" borderId="0"/>
    <xf numFmtId="0" fontId="32" fillId="0" borderId="0"/>
    <xf numFmtId="0" fontId="33" fillId="28" borderId="3" applyNumberFormat="0" applyAlignment="0" applyProtection="0"/>
    <xf numFmtId="9" fontId="19" fillId="0" borderId="0" applyFill="0" applyBorder="0" applyAlignment="0" applyProtection="0"/>
    <xf numFmtId="0" fontId="34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" fillId="30" borderId="11" applyNumberFormat="0" applyAlignment="0" applyProtection="0"/>
    <xf numFmtId="0" fontId="19" fillId="31" borderId="11" applyNumberFormat="0" applyAlignment="0" applyProtection="0"/>
    <xf numFmtId="166" fontId="19" fillId="0" borderId="0" applyFill="0" applyBorder="0" applyAlignment="0" applyProtection="0"/>
    <xf numFmtId="167" fontId="19" fillId="0" borderId="0" applyFill="0" applyBorder="0" applyAlignment="0" applyProtection="0"/>
    <xf numFmtId="0" fontId="38" fillId="10" borderId="0" applyNumberFormat="0" applyBorder="0" applyAlignment="0" applyProtection="0"/>
    <xf numFmtId="0" fontId="43" fillId="0" borderId="0"/>
    <xf numFmtId="168" fontId="19" fillId="0" borderId="0" applyFill="0" applyBorder="0" applyAlignment="0" applyProtection="0"/>
    <xf numFmtId="0" fontId="39" fillId="0" borderId="0"/>
  </cellStyleXfs>
  <cellXfs count="34">
    <xf numFmtId="0" fontId="0" fillId="0" borderId="0" xfId="0"/>
    <xf numFmtId="0" fontId="40" fillId="0" borderId="0" xfId="24" applyFont="1" applyAlignment="1">
      <alignment horizontal="right" vertical="center"/>
    </xf>
    <xf numFmtId="0" fontId="40" fillId="0" borderId="0" xfId="24" applyFont="1" applyAlignment="1">
      <alignment horizontal="center" vertical="center"/>
    </xf>
    <xf numFmtId="0" fontId="0" fillId="0" borderId="0" xfId="0" applyAlignment="1">
      <alignment horizontal="center"/>
    </xf>
    <xf numFmtId="0" fontId="0" fillId="33" borderId="0" xfId="0" applyFill="1"/>
    <xf numFmtId="0" fontId="41" fillId="0" borderId="0" xfId="24" applyFont="1" applyAlignment="1">
      <alignment horizontal="center" vertical="center"/>
    </xf>
    <xf numFmtId="0" fontId="41" fillId="30" borderId="12" xfId="74" applyFont="1" applyBorder="1" applyAlignment="1">
      <alignment horizontal="center" vertical="center" wrapText="1"/>
    </xf>
    <xf numFmtId="1" fontId="41" fillId="30" borderId="12" xfId="74" applyNumberFormat="1" applyFont="1" applyBorder="1" applyAlignment="1">
      <alignment horizontal="center" vertical="center" wrapText="1"/>
    </xf>
    <xf numFmtId="2" fontId="41" fillId="30" borderId="12" xfId="7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2" fillId="32" borderId="12" xfId="74" applyFont="1" applyFill="1" applyBorder="1" applyAlignment="1">
      <alignment horizontal="center" vertical="center" wrapText="1"/>
    </xf>
    <xf numFmtId="4" fontId="0" fillId="33" borderId="2" xfId="0" applyNumberFormat="1" applyFill="1" applyBorder="1"/>
    <xf numFmtId="4" fontId="2" fillId="33" borderId="2" xfId="0" applyNumberFormat="1" applyFont="1" applyFill="1" applyBorder="1"/>
    <xf numFmtId="49" fontId="47" fillId="34" borderId="12" xfId="81" applyNumberFormat="1" applyFont="1" applyFill="1" applyBorder="1" applyAlignment="1">
      <alignment horizontal="center" wrapText="1"/>
    </xf>
    <xf numFmtId="9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2" fontId="0" fillId="0" borderId="2" xfId="0" applyNumberForma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left" vertical="center" wrapText="1"/>
    </xf>
    <xf numFmtId="4" fontId="0" fillId="33" borderId="14" xfId="0" applyNumberFormat="1" applyFill="1" applyBorder="1"/>
    <xf numFmtId="3" fontId="0" fillId="0" borderId="16" xfId="0" applyNumberFormat="1" applyBorder="1" applyAlignment="1">
      <alignment horizontal="center" vertical="center" wrapText="1"/>
    </xf>
    <xf numFmtId="0" fontId="2" fillId="33" borderId="2" xfId="0" applyFont="1" applyFill="1" applyBorder="1" applyAlignment="1">
      <alignment horizontal="center" vertical="center"/>
    </xf>
    <xf numFmtId="0" fontId="41" fillId="35" borderId="12" xfId="79" applyFont="1" applyFill="1" applyBorder="1" applyAlignment="1">
      <alignment horizontal="center" vertical="center" wrapText="1"/>
    </xf>
    <xf numFmtId="0" fontId="40" fillId="0" borderId="0" xfId="24" applyFont="1" applyAlignment="1">
      <alignment horizontal="left" vertical="center"/>
    </xf>
    <xf numFmtId="0" fontId="40" fillId="0" borderId="0" xfId="24" applyFont="1" applyAlignment="1">
      <alignment horizontal="right" vertical="center"/>
    </xf>
    <xf numFmtId="0" fontId="48" fillId="0" borderId="0" xfId="24" applyFont="1" applyAlignment="1">
      <alignment horizontal="center" vertical="center" wrapText="1"/>
    </xf>
    <xf numFmtId="0" fontId="45" fillId="0" borderId="0" xfId="24" applyFont="1" applyAlignment="1">
      <alignment horizontal="center" vertical="center" wrapText="1"/>
    </xf>
    <xf numFmtId="0" fontId="46" fillId="0" borderId="0" xfId="24" applyFont="1" applyAlignment="1">
      <alignment horizontal="center" vertical="center" wrapText="1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/>
    </xf>
    <xf numFmtId="0" fontId="18" fillId="33" borderId="17" xfId="0" applyFont="1" applyFill="1" applyBorder="1" applyAlignment="1">
      <alignment horizontal="right" vertical="center"/>
    </xf>
    <xf numFmtId="0" fontId="18" fillId="33" borderId="15" xfId="0" applyFont="1" applyFill="1" applyBorder="1" applyAlignment="1">
      <alignment horizontal="right" vertical="center"/>
    </xf>
    <xf numFmtId="0" fontId="18" fillId="33" borderId="18" xfId="0" applyFont="1" applyFill="1" applyBorder="1" applyAlignment="1">
      <alignment horizontal="right" vertical="center"/>
    </xf>
  </cellXfs>
  <cellStyles count="82">
    <cellStyle name="20% - akcent 1" xfId="25" xr:uid="{00000000-0005-0000-0000-000000000000}"/>
    <cellStyle name="20% - akcent 2" xfId="26" xr:uid="{00000000-0005-0000-0000-000001000000}"/>
    <cellStyle name="20% - akcent 3" xfId="27" xr:uid="{00000000-0005-0000-0000-000002000000}"/>
    <cellStyle name="20% - akcent 4" xfId="28" xr:uid="{00000000-0005-0000-0000-000003000000}"/>
    <cellStyle name="20% - akcent 5" xfId="29" xr:uid="{00000000-0005-0000-0000-000004000000}"/>
    <cellStyle name="20% - akcent 6" xfId="30" xr:uid="{00000000-0005-0000-0000-000005000000}"/>
    <cellStyle name="40% - akcent 1" xfId="31" xr:uid="{00000000-0005-0000-0000-000006000000}"/>
    <cellStyle name="40% - akcent 2" xfId="32" xr:uid="{00000000-0005-0000-0000-000007000000}"/>
    <cellStyle name="40% - akcent 3" xfId="33" xr:uid="{00000000-0005-0000-0000-000008000000}"/>
    <cellStyle name="40% - akcent 4" xfId="34" xr:uid="{00000000-0005-0000-0000-000009000000}"/>
    <cellStyle name="40% - akcent 5" xfId="35" xr:uid="{00000000-0005-0000-0000-00000A000000}"/>
    <cellStyle name="40% - akcent 6" xfId="36" xr:uid="{00000000-0005-0000-0000-00000B000000}"/>
    <cellStyle name="60% - akcent 1" xfId="37" xr:uid="{00000000-0005-0000-0000-00000C000000}"/>
    <cellStyle name="60% - akcent 2" xfId="38" xr:uid="{00000000-0005-0000-0000-00000D000000}"/>
    <cellStyle name="60% - akcent 3" xfId="39" xr:uid="{00000000-0005-0000-0000-00000E000000}"/>
    <cellStyle name="60% - akcent 4" xfId="40" xr:uid="{00000000-0005-0000-0000-00000F000000}"/>
    <cellStyle name="60% - akcent 5" xfId="41" xr:uid="{00000000-0005-0000-0000-000010000000}"/>
    <cellStyle name="60% - akcent 6" xfId="42" xr:uid="{00000000-0005-0000-0000-000011000000}"/>
    <cellStyle name="Accent" xfId="1" xr:uid="{00000000-0005-0000-0000-000012000000}"/>
    <cellStyle name="Accent 1" xfId="2" xr:uid="{00000000-0005-0000-0000-000013000000}"/>
    <cellStyle name="Accent 2" xfId="3" xr:uid="{00000000-0005-0000-0000-000014000000}"/>
    <cellStyle name="Accent 3" xfId="4" xr:uid="{00000000-0005-0000-0000-000015000000}"/>
    <cellStyle name="Akcent 1 2" xfId="43" xr:uid="{00000000-0005-0000-0000-000016000000}"/>
    <cellStyle name="Akcent 2 2" xfId="44" xr:uid="{00000000-0005-0000-0000-000017000000}"/>
    <cellStyle name="Akcent 2 2 2" xfId="45" xr:uid="{00000000-0005-0000-0000-000018000000}"/>
    <cellStyle name="Akcent 3 2" xfId="46" xr:uid="{00000000-0005-0000-0000-000019000000}"/>
    <cellStyle name="Akcent 3 2 2" xfId="47" xr:uid="{00000000-0005-0000-0000-00001A000000}"/>
    <cellStyle name="Akcent 4 2" xfId="48" xr:uid="{00000000-0005-0000-0000-00001B000000}"/>
    <cellStyle name="Akcent 5 2" xfId="49" xr:uid="{00000000-0005-0000-0000-00001C000000}"/>
    <cellStyle name="Akcent 6 2" xfId="50" xr:uid="{00000000-0005-0000-0000-00001D000000}"/>
    <cellStyle name="Akcent 6 2 2" xfId="51" xr:uid="{00000000-0005-0000-0000-00001E000000}"/>
    <cellStyle name="Bad" xfId="5" xr:uid="{00000000-0005-0000-0000-00001F000000}"/>
    <cellStyle name="Dane wejściowe 2" xfId="52" xr:uid="{00000000-0005-0000-0000-000020000000}"/>
    <cellStyle name="Dane wyjściowe 2" xfId="53" xr:uid="{00000000-0005-0000-0000-000021000000}"/>
    <cellStyle name="Dobre" xfId="54" xr:uid="{00000000-0005-0000-0000-000022000000}"/>
    <cellStyle name="Dziesiętny 2" xfId="56" xr:uid="{00000000-0005-0000-0000-000023000000}"/>
    <cellStyle name="Dziesiętny 3" xfId="55" xr:uid="{00000000-0005-0000-0000-000024000000}"/>
    <cellStyle name="Dziesiętny 4" xfId="80" xr:uid="{C932B95C-7CFF-429E-A666-0F71044FF7C7}"/>
    <cellStyle name="Error" xfId="6" xr:uid="{00000000-0005-0000-0000-000025000000}"/>
    <cellStyle name="Footnote" xfId="7" xr:uid="{00000000-0005-0000-0000-000026000000}"/>
    <cellStyle name="Good" xfId="8" xr:uid="{00000000-0005-0000-0000-000027000000}"/>
    <cellStyle name="Heading" xfId="9" xr:uid="{00000000-0005-0000-0000-000028000000}"/>
    <cellStyle name="Heading (user)" xfId="10" xr:uid="{00000000-0005-0000-0000-000029000000}"/>
    <cellStyle name="Heading 1" xfId="11" xr:uid="{00000000-0005-0000-0000-00002A000000}"/>
    <cellStyle name="Heading 1 2" xfId="12" xr:uid="{00000000-0005-0000-0000-00002B000000}"/>
    <cellStyle name="Heading 2" xfId="13" xr:uid="{00000000-0005-0000-0000-00002C000000}"/>
    <cellStyle name="Heading1" xfId="14" xr:uid="{00000000-0005-0000-0000-00002D000000}"/>
    <cellStyle name="Hyperlink" xfId="15" xr:uid="{00000000-0005-0000-0000-00002E000000}"/>
    <cellStyle name="Komórka połączona 2" xfId="57" xr:uid="{00000000-0005-0000-0000-00002F000000}"/>
    <cellStyle name="Komórka zaznaczona 2" xfId="58" xr:uid="{00000000-0005-0000-0000-000030000000}"/>
    <cellStyle name="Nagłówek 1 2" xfId="59" xr:uid="{00000000-0005-0000-0000-000031000000}"/>
    <cellStyle name="Nagłówek 2 2" xfId="60" xr:uid="{00000000-0005-0000-0000-000032000000}"/>
    <cellStyle name="Nagłówek 3 2" xfId="61" xr:uid="{00000000-0005-0000-0000-000033000000}"/>
    <cellStyle name="Nagłówek 4 2" xfId="62" xr:uid="{00000000-0005-0000-0000-000034000000}"/>
    <cellStyle name="Neutral" xfId="16" xr:uid="{00000000-0005-0000-0000-000035000000}"/>
    <cellStyle name="Neutralne" xfId="63" xr:uid="{00000000-0005-0000-0000-000036000000}"/>
    <cellStyle name="Normal 2_Wartości przetargu nowy 31-05-2015" xfId="64" xr:uid="{00000000-0005-0000-0000-000037000000}"/>
    <cellStyle name="Normalny" xfId="0" builtinId="0" customBuiltin="1"/>
    <cellStyle name="Normalny 2" xfId="65" xr:uid="{00000000-0005-0000-0000-000039000000}"/>
    <cellStyle name="Normalny 2 2" xfId="66" xr:uid="{00000000-0005-0000-0000-00003A000000}"/>
    <cellStyle name="Normalny 2 3" xfId="67" xr:uid="{00000000-0005-0000-0000-00003B000000}"/>
    <cellStyle name="Normalny 3" xfId="24" xr:uid="{00000000-0005-0000-0000-00003C000000}"/>
    <cellStyle name="Normalny 4" xfId="79" xr:uid="{F666A09D-2CE3-47D5-B5AD-9C4D97035BB0}"/>
    <cellStyle name="Normalny 5" xfId="81" xr:uid="{61E3D8BE-833C-4491-B985-50D879CCB8DF}"/>
    <cellStyle name="Note" xfId="17" xr:uid="{00000000-0005-0000-0000-00003D000000}"/>
    <cellStyle name="Obliczenia 2" xfId="68" xr:uid="{00000000-0005-0000-0000-00003E000000}"/>
    <cellStyle name="Procentowy 2" xfId="69" xr:uid="{00000000-0005-0000-0000-00003F000000}"/>
    <cellStyle name="Result" xfId="18" xr:uid="{00000000-0005-0000-0000-000040000000}"/>
    <cellStyle name="Result (user)" xfId="19" xr:uid="{00000000-0005-0000-0000-000041000000}"/>
    <cellStyle name="Result2" xfId="20" xr:uid="{00000000-0005-0000-0000-000042000000}"/>
    <cellStyle name="Status" xfId="21" xr:uid="{00000000-0005-0000-0000-000043000000}"/>
    <cellStyle name="Suma 2" xfId="70" xr:uid="{00000000-0005-0000-0000-000044000000}"/>
    <cellStyle name="Tekst objaśnienia 2" xfId="71" xr:uid="{00000000-0005-0000-0000-000045000000}"/>
    <cellStyle name="Tekst ostrzeżenia 2" xfId="72" xr:uid="{00000000-0005-0000-0000-000046000000}"/>
    <cellStyle name="Text" xfId="22" xr:uid="{00000000-0005-0000-0000-000047000000}"/>
    <cellStyle name="Tytuł 2" xfId="73" xr:uid="{00000000-0005-0000-0000-000048000000}"/>
    <cellStyle name="Uwaga 2" xfId="74" xr:uid="{00000000-0005-0000-0000-000049000000}"/>
    <cellStyle name="Uwaga 2 2" xfId="75" xr:uid="{00000000-0005-0000-0000-00004A000000}"/>
    <cellStyle name="Walutowy 2" xfId="76" xr:uid="{00000000-0005-0000-0000-00004B000000}"/>
    <cellStyle name="Walutowy 3" xfId="77" xr:uid="{00000000-0005-0000-0000-00004C000000}"/>
    <cellStyle name="Warning" xfId="23" xr:uid="{00000000-0005-0000-0000-00004D000000}"/>
    <cellStyle name="Złe" xfId="78" xr:uid="{00000000-0005-0000-0000-00004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pane ySplit="9" topLeftCell="A10" activePane="bottomLeft" state="frozen"/>
      <selection pane="bottomLeft" activeCell="K5" sqref="K5"/>
    </sheetView>
  </sheetViews>
  <sheetFormatPr defaultRowHeight="13.2"/>
  <cols>
    <col min="1" max="1" width="4.6640625" customWidth="1"/>
    <col min="2" max="3" width="47.77734375" customWidth="1"/>
    <col min="4" max="4" width="10.88671875" customWidth="1"/>
    <col min="5" max="5" width="9.44140625" customWidth="1"/>
    <col min="6" max="6" width="12.88671875" style="3" customWidth="1"/>
    <col min="7" max="7" width="7.6640625" style="9" customWidth="1"/>
    <col min="8" max="8" width="14.6640625" customWidth="1"/>
    <col min="9" max="9" width="10.44140625" customWidth="1"/>
    <col min="10" max="10" width="13.109375" customWidth="1"/>
    <col min="11" max="11" width="26.33203125" customWidth="1"/>
    <col min="12" max="252" width="9" customWidth="1"/>
  </cols>
  <sheetData>
    <row r="1" spans="1:10">
      <c r="A1" s="24" t="s">
        <v>26</v>
      </c>
      <c r="B1" s="24"/>
      <c r="C1" s="24"/>
      <c r="D1" s="24"/>
      <c r="E1" s="5"/>
      <c r="F1" s="5"/>
      <c r="G1" s="5"/>
      <c r="H1" s="5"/>
      <c r="I1" s="5"/>
      <c r="J1" s="5"/>
    </row>
    <row r="2" spans="1:10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2.75" customHeight="1">
      <c r="A3" s="26" t="s">
        <v>12</v>
      </c>
      <c r="B3" s="26"/>
      <c r="C3" s="26"/>
      <c r="D3" s="26"/>
      <c r="E3" s="1"/>
      <c r="F3" s="2"/>
      <c r="G3" s="2"/>
      <c r="H3" s="1"/>
      <c r="I3" s="1"/>
      <c r="J3" s="1"/>
    </row>
    <row r="4" spans="1:10">
      <c r="A4" s="26"/>
      <c r="B4" s="26"/>
      <c r="C4" s="26"/>
      <c r="D4" s="26"/>
      <c r="E4" s="1"/>
      <c r="F4" s="2"/>
      <c r="G4" s="2"/>
      <c r="H4" s="1"/>
      <c r="I4" s="1"/>
      <c r="J4" s="1"/>
    </row>
    <row r="5" spans="1:10" ht="38.25" customHeight="1">
      <c r="A5" s="26"/>
      <c r="B5" s="26"/>
      <c r="C5" s="26"/>
      <c r="D5" s="26"/>
      <c r="E5" s="5"/>
      <c r="F5" s="5"/>
      <c r="G5" s="5"/>
      <c r="H5" s="5"/>
      <c r="I5" s="5"/>
      <c r="J5" s="5"/>
    </row>
    <row r="6" spans="1:10" ht="13.8">
      <c r="A6" s="27" t="s">
        <v>13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18" customHeight="1">
      <c r="A7" s="29" t="s">
        <v>78</v>
      </c>
      <c r="B7" s="30"/>
      <c r="C7" s="30"/>
      <c r="D7" s="30"/>
      <c r="E7" s="30"/>
      <c r="F7" s="30"/>
      <c r="G7" s="30"/>
      <c r="H7" s="30"/>
      <c r="I7" s="30"/>
      <c r="J7" s="30"/>
    </row>
    <row r="8" spans="1:10" ht="48.75" customHeight="1">
      <c r="A8" s="6" t="s">
        <v>0</v>
      </c>
      <c r="B8" s="6" t="s">
        <v>76</v>
      </c>
      <c r="C8" s="6" t="s">
        <v>77</v>
      </c>
      <c r="D8" s="7" t="s">
        <v>1</v>
      </c>
      <c r="E8" s="6" t="s">
        <v>15</v>
      </c>
      <c r="F8" s="6" t="s">
        <v>2</v>
      </c>
      <c r="G8" s="6" t="s">
        <v>3</v>
      </c>
      <c r="H8" s="8" t="s">
        <v>4</v>
      </c>
      <c r="I8" s="8" t="s">
        <v>14</v>
      </c>
      <c r="J8" s="8" t="s">
        <v>5</v>
      </c>
    </row>
    <row r="9" spans="1:10" s="4" customFormat="1" ht="18" customHeight="1">
      <c r="A9" s="10"/>
      <c r="B9" s="10"/>
      <c r="C9" s="10"/>
      <c r="D9" s="13" t="s">
        <v>16</v>
      </c>
      <c r="E9" s="13" t="s">
        <v>17</v>
      </c>
      <c r="F9" s="13" t="s">
        <v>18</v>
      </c>
      <c r="G9" s="13" t="s">
        <v>19</v>
      </c>
      <c r="H9" s="13" t="s">
        <v>20</v>
      </c>
      <c r="I9" s="13" t="s">
        <v>21</v>
      </c>
      <c r="J9" s="13" t="s">
        <v>22</v>
      </c>
    </row>
    <row r="10" spans="1:10" ht="29.4" customHeight="1">
      <c r="A10" s="17" t="s">
        <v>7</v>
      </c>
      <c r="B10" s="19" t="s">
        <v>47</v>
      </c>
      <c r="C10" s="19" t="s">
        <v>71</v>
      </c>
      <c r="D10" s="18">
        <v>1</v>
      </c>
      <c r="E10" s="16"/>
      <c r="F10" s="15">
        <f>D10*E10</f>
        <v>0</v>
      </c>
      <c r="G10" s="14">
        <v>0.23</v>
      </c>
      <c r="H10" s="15">
        <f>F10*G10</f>
        <v>0</v>
      </c>
      <c r="I10" s="15">
        <f>J10/D10</f>
        <v>0</v>
      </c>
      <c r="J10" s="15">
        <f>F10+H10</f>
        <v>0</v>
      </c>
    </row>
    <row r="11" spans="1:10" ht="15.75" customHeight="1">
      <c r="A11" s="17" t="s">
        <v>9</v>
      </c>
      <c r="B11" s="19" t="s">
        <v>48</v>
      </c>
      <c r="C11" s="19" t="s">
        <v>71</v>
      </c>
      <c r="D11" s="18">
        <v>1</v>
      </c>
      <c r="E11" s="16"/>
      <c r="F11" s="15">
        <f t="shared" ref="F11:F33" si="0">D11*E11</f>
        <v>0</v>
      </c>
      <c r="G11" s="14">
        <v>0.23</v>
      </c>
      <c r="H11" s="15">
        <f t="shared" ref="H11:H33" si="1">F11*G11</f>
        <v>0</v>
      </c>
      <c r="I11" s="15">
        <f t="shared" ref="I11:I33" si="2">J11/D11</f>
        <v>0</v>
      </c>
      <c r="J11" s="15">
        <f t="shared" ref="J11:J33" si="3">F11+H11</f>
        <v>0</v>
      </c>
    </row>
    <row r="12" spans="1:10" ht="27" customHeight="1">
      <c r="A12" s="17" t="s">
        <v>10</v>
      </c>
      <c r="B12" s="19" t="s">
        <v>49</v>
      </c>
      <c r="C12" s="19" t="s">
        <v>71</v>
      </c>
      <c r="D12" s="18">
        <v>1</v>
      </c>
      <c r="E12" s="16"/>
      <c r="F12" s="15">
        <f t="shared" si="0"/>
        <v>0</v>
      </c>
      <c r="G12" s="14">
        <v>0.23</v>
      </c>
      <c r="H12" s="15">
        <f t="shared" si="1"/>
        <v>0</v>
      </c>
      <c r="I12" s="15">
        <f t="shared" si="2"/>
        <v>0</v>
      </c>
      <c r="J12" s="15">
        <f t="shared" si="3"/>
        <v>0</v>
      </c>
    </row>
    <row r="13" spans="1:10" ht="27" customHeight="1">
      <c r="A13" s="17" t="s">
        <v>11</v>
      </c>
      <c r="B13" s="19" t="s">
        <v>50</v>
      </c>
      <c r="C13" s="19" t="s">
        <v>71</v>
      </c>
      <c r="D13" s="18">
        <v>1</v>
      </c>
      <c r="E13" s="16"/>
      <c r="F13" s="15">
        <f t="shared" si="0"/>
        <v>0</v>
      </c>
      <c r="G13" s="14">
        <v>0.23</v>
      </c>
      <c r="H13" s="15">
        <f t="shared" si="1"/>
        <v>0</v>
      </c>
      <c r="I13" s="15">
        <f t="shared" si="2"/>
        <v>0</v>
      </c>
      <c r="J13" s="15">
        <f t="shared" si="3"/>
        <v>0</v>
      </c>
    </row>
    <row r="14" spans="1:10" ht="27" customHeight="1">
      <c r="A14" s="17" t="s">
        <v>23</v>
      </c>
      <c r="B14" s="19" t="s">
        <v>51</v>
      </c>
      <c r="C14" s="19" t="s">
        <v>71</v>
      </c>
      <c r="D14" s="18">
        <v>1</v>
      </c>
      <c r="E14" s="16"/>
      <c r="F14" s="15">
        <f t="shared" si="0"/>
        <v>0</v>
      </c>
      <c r="G14" s="14">
        <v>0.23</v>
      </c>
      <c r="H14" s="15">
        <f t="shared" si="1"/>
        <v>0</v>
      </c>
      <c r="I14" s="15">
        <f t="shared" si="2"/>
        <v>0</v>
      </c>
      <c r="J14" s="15">
        <f t="shared" si="3"/>
        <v>0</v>
      </c>
    </row>
    <row r="15" spans="1:10" ht="27" customHeight="1">
      <c r="A15" s="17" t="s">
        <v>28</v>
      </c>
      <c r="B15" s="19" t="s">
        <v>52</v>
      </c>
      <c r="C15" s="19" t="s">
        <v>71</v>
      </c>
      <c r="D15" s="18">
        <v>1</v>
      </c>
      <c r="E15" s="16"/>
      <c r="F15" s="15">
        <f t="shared" si="0"/>
        <v>0</v>
      </c>
      <c r="G15" s="14">
        <v>0.23</v>
      </c>
      <c r="H15" s="15">
        <f t="shared" si="1"/>
        <v>0</v>
      </c>
      <c r="I15" s="15">
        <f t="shared" si="2"/>
        <v>0</v>
      </c>
      <c r="J15" s="15">
        <f t="shared" si="3"/>
        <v>0</v>
      </c>
    </row>
    <row r="16" spans="1:10" ht="27" customHeight="1">
      <c r="A16" s="17" t="s">
        <v>29</v>
      </c>
      <c r="B16" s="19" t="s">
        <v>53</v>
      </c>
      <c r="C16" s="19" t="s">
        <v>72</v>
      </c>
      <c r="D16" s="18">
        <v>2</v>
      </c>
      <c r="E16" s="16"/>
      <c r="F16" s="15">
        <f t="shared" si="0"/>
        <v>0</v>
      </c>
      <c r="G16" s="14">
        <v>0.23</v>
      </c>
      <c r="H16" s="15">
        <f t="shared" si="1"/>
        <v>0</v>
      </c>
      <c r="I16" s="15">
        <f t="shared" si="2"/>
        <v>0</v>
      </c>
      <c r="J16" s="15">
        <f t="shared" si="3"/>
        <v>0</v>
      </c>
    </row>
    <row r="17" spans="1:10" ht="27" customHeight="1">
      <c r="A17" s="17" t="s">
        <v>30</v>
      </c>
      <c r="B17" s="19" t="s">
        <v>54</v>
      </c>
      <c r="C17" s="19" t="s">
        <v>73</v>
      </c>
      <c r="D17" s="18">
        <v>1</v>
      </c>
      <c r="E17" s="16"/>
      <c r="F17" s="15">
        <f t="shared" si="0"/>
        <v>0</v>
      </c>
      <c r="G17" s="14">
        <v>0.23</v>
      </c>
      <c r="H17" s="15">
        <f t="shared" si="1"/>
        <v>0</v>
      </c>
      <c r="I17" s="15">
        <f t="shared" si="2"/>
        <v>0</v>
      </c>
      <c r="J17" s="15">
        <f t="shared" si="3"/>
        <v>0</v>
      </c>
    </row>
    <row r="18" spans="1:10" ht="27" customHeight="1">
      <c r="A18" s="17" t="s">
        <v>31</v>
      </c>
      <c r="B18" s="19" t="s">
        <v>55</v>
      </c>
      <c r="C18" s="19" t="s">
        <v>74</v>
      </c>
      <c r="D18" s="18">
        <v>2</v>
      </c>
      <c r="E18" s="16"/>
      <c r="F18" s="15">
        <f t="shared" si="0"/>
        <v>0</v>
      </c>
      <c r="G18" s="14">
        <v>0.23</v>
      </c>
      <c r="H18" s="15">
        <f t="shared" si="1"/>
        <v>0</v>
      </c>
      <c r="I18" s="15">
        <f t="shared" si="2"/>
        <v>0</v>
      </c>
      <c r="J18" s="15">
        <f t="shared" si="3"/>
        <v>0</v>
      </c>
    </row>
    <row r="19" spans="1:10" ht="27" customHeight="1">
      <c r="A19" s="17" t="s">
        <v>32</v>
      </c>
      <c r="B19" s="19" t="s">
        <v>56</v>
      </c>
      <c r="C19" s="19" t="s">
        <v>75</v>
      </c>
      <c r="D19" s="18">
        <v>1</v>
      </c>
      <c r="E19" s="16"/>
      <c r="F19" s="15">
        <f t="shared" si="0"/>
        <v>0</v>
      </c>
      <c r="G19" s="14">
        <v>0.23</v>
      </c>
      <c r="H19" s="15">
        <f t="shared" si="1"/>
        <v>0</v>
      </c>
      <c r="I19" s="15">
        <f t="shared" si="2"/>
        <v>0</v>
      </c>
      <c r="J19" s="15">
        <f t="shared" si="3"/>
        <v>0</v>
      </c>
    </row>
    <row r="20" spans="1:10" ht="27" customHeight="1">
      <c r="A20" s="17" t="s">
        <v>33</v>
      </c>
      <c r="B20" s="19" t="s">
        <v>57</v>
      </c>
      <c r="C20" s="19" t="s">
        <v>75</v>
      </c>
      <c r="D20" s="18">
        <v>1</v>
      </c>
      <c r="E20" s="16"/>
      <c r="F20" s="15">
        <f t="shared" si="0"/>
        <v>0</v>
      </c>
      <c r="G20" s="14">
        <v>0.23</v>
      </c>
      <c r="H20" s="15">
        <f t="shared" si="1"/>
        <v>0</v>
      </c>
      <c r="I20" s="15">
        <f t="shared" si="2"/>
        <v>0</v>
      </c>
      <c r="J20" s="15">
        <f t="shared" si="3"/>
        <v>0</v>
      </c>
    </row>
    <row r="21" spans="1:10" ht="27" customHeight="1">
      <c r="A21" s="17" t="s">
        <v>34</v>
      </c>
      <c r="B21" s="19" t="s">
        <v>58</v>
      </c>
      <c r="C21" s="19" t="s">
        <v>75</v>
      </c>
      <c r="D21" s="18">
        <v>1</v>
      </c>
      <c r="E21" s="16"/>
      <c r="F21" s="15">
        <f t="shared" si="0"/>
        <v>0</v>
      </c>
      <c r="G21" s="14">
        <v>0.23</v>
      </c>
      <c r="H21" s="15">
        <f t="shared" si="1"/>
        <v>0</v>
      </c>
      <c r="I21" s="15">
        <f t="shared" si="2"/>
        <v>0</v>
      </c>
      <c r="J21" s="15">
        <f t="shared" si="3"/>
        <v>0</v>
      </c>
    </row>
    <row r="22" spans="1:10" ht="27" customHeight="1">
      <c r="A22" s="17" t="s">
        <v>35</v>
      </c>
      <c r="B22" s="19" t="s">
        <v>59</v>
      </c>
      <c r="C22" s="19" t="s">
        <v>75</v>
      </c>
      <c r="D22" s="18">
        <v>1</v>
      </c>
      <c r="E22" s="16"/>
      <c r="F22" s="15">
        <f t="shared" si="0"/>
        <v>0</v>
      </c>
      <c r="G22" s="14">
        <v>0.23</v>
      </c>
      <c r="H22" s="15">
        <f t="shared" si="1"/>
        <v>0</v>
      </c>
      <c r="I22" s="15">
        <f t="shared" si="2"/>
        <v>0</v>
      </c>
      <c r="J22" s="15">
        <f t="shared" si="3"/>
        <v>0</v>
      </c>
    </row>
    <row r="23" spans="1:10" ht="27" customHeight="1">
      <c r="A23" s="17" t="s">
        <v>36</v>
      </c>
      <c r="B23" s="19" t="s">
        <v>60</v>
      </c>
      <c r="C23" s="19" t="s">
        <v>75</v>
      </c>
      <c r="D23" s="18">
        <v>1</v>
      </c>
      <c r="E23" s="16"/>
      <c r="F23" s="15">
        <f t="shared" si="0"/>
        <v>0</v>
      </c>
      <c r="G23" s="14">
        <v>0.23</v>
      </c>
      <c r="H23" s="15">
        <f t="shared" si="1"/>
        <v>0</v>
      </c>
      <c r="I23" s="15">
        <f t="shared" si="2"/>
        <v>0</v>
      </c>
      <c r="J23" s="15">
        <f t="shared" si="3"/>
        <v>0</v>
      </c>
    </row>
    <row r="24" spans="1:10" ht="27" customHeight="1">
      <c r="A24" s="17" t="s">
        <v>37</v>
      </c>
      <c r="B24" s="19" t="s">
        <v>61</v>
      </c>
      <c r="C24" s="19" t="s">
        <v>75</v>
      </c>
      <c r="D24" s="18">
        <v>1</v>
      </c>
      <c r="E24" s="16"/>
      <c r="F24" s="15">
        <f t="shared" si="0"/>
        <v>0</v>
      </c>
      <c r="G24" s="14">
        <v>0.23</v>
      </c>
      <c r="H24" s="15">
        <f t="shared" si="1"/>
        <v>0</v>
      </c>
      <c r="I24" s="15">
        <f t="shared" si="2"/>
        <v>0</v>
      </c>
      <c r="J24" s="15">
        <f t="shared" si="3"/>
        <v>0</v>
      </c>
    </row>
    <row r="25" spans="1:10" ht="27" customHeight="1">
      <c r="A25" s="17" t="s">
        <v>38</v>
      </c>
      <c r="B25" s="19" t="s">
        <v>62</v>
      </c>
      <c r="C25" s="19" t="s">
        <v>75</v>
      </c>
      <c r="D25" s="18">
        <v>1</v>
      </c>
      <c r="E25" s="16"/>
      <c r="F25" s="15">
        <f t="shared" si="0"/>
        <v>0</v>
      </c>
      <c r="G25" s="14">
        <v>0.23</v>
      </c>
      <c r="H25" s="15">
        <f t="shared" si="1"/>
        <v>0</v>
      </c>
      <c r="I25" s="15">
        <f t="shared" si="2"/>
        <v>0</v>
      </c>
      <c r="J25" s="15">
        <f t="shared" si="3"/>
        <v>0</v>
      </c>
    </row>
    <row r="26" spans="1:10" ht="27" customHeight="1">
      <c r="A26" s="17" t="s">
        <v>39</v>
      </c>
      <c r="B26" s="19" t="s">
        <v>63</v>
      </c>
      <c r="C26" s="19" t="s">
        <v>75</v>
      </c>
      <c r="D26" s="18">
        <v>1</v>
      </c>
      <c r="E26" s="16"/>
      <c r="F26" s="15">
        <f t="shared" si="0"/>
        <v>0</v>
      </c>
      <c r="G26" s="14">
        <v>0.23</v>
      </c>
      <c r="H26" s="15">
        <f t="shared" si="1"/>
        <v>0</v>
      </c>
      <c r="I26" s="15">
        <f t="shared" si="2"/>
        <v>0</v>
      </c>
      <c r="J26" s="15">
        <f t="shared" si="3"/>
        <v>0</v>
      </c>
    </row>
    <row r="27" spans="1:10" ht="27" customHeight="1">
      <c r="A27" s="17" t="s">
        <v>40</v>
      </c>
      <c r="B27" s="19" t="s">
        <v>64</v>
      </c>
      <c r="C27" s="19" t="s">
        <v>75</v>
      </c>
      <c r="D27" s="18">
        <v>1</v>
      </c>
      <c r="E27" s="16"/>
      <c r="F27" s="15">
        <f t="shared" si="0"/>
        <v>0</v>
      </c>
      <c r="G27" s="14">
        <v>0.23</v>
      </c>
      <c r="H27" s="15">
        <f t="shared" si="1"/>
        <v>0</v>
      </c>
      <c r="I27" s="15">
        <f t="shared" si="2"/>
        <v>0</v>
      </c>
      <c r="J27" s="15">
        <f t="shared" si="3"/>
        <v>0</v>
      </c>
    </row>
    <row r="28" spans="1:10" ht="27" customHeight="1">
      <c r="A28" s="17" t="s">
        <v>41</v>
      </c>
      <c r="B28" s="19" t="s">
        <v>65</v>
      </c>
      <c r="C28" s="19" t="s">
        <v>75</v>
      </c>
      <c r="D28" s="18">
        <v>1</v>
      </c>
      <c r="E28" s="16"/>
      <c r="F28" s="15">
        <f t="shared" si="0"/>
        <v>0</v>
      </c>
      <c r="G28" s="14">
        <v>0.23</v>
      </c>
      <c r="H28" s="15">
        <f t="shared" si="1"/>
        <v>0</v>
      </c>
      <c r="I28" s="15">
        <f t="shared" si="2"/>
        <v>0</v>
      </c>
      <c r="J28" s="15">
        <f t="shared" si="3"/>
        <v>0</v>
      </c>
    </row>
    <row r="29" spans="1:10" ht="27" customHeight="1">
      <c r="A29" s="17" t="s">
        <v>42</v>
      </c>
      <c r="B29" s="19" t="s">
        <v>66</v>
      </c>
      <c r="C29" s="19" t="s">
        <v>75</v>
      </c>
      <c r="D29" s="18">
        <v>1</v>
      </c>
      <c r="E29" s="16"/>
      <c r="F29" s="15">
        <f t="shared" si="0"/>
        <v>0</v>
      </c>
      <c r="G29" s="14">
        <v>0.23</v>
      </c>
      <c r="H29" s="15">
        <f t="shared" si="1"/>
        <v>0</v>
      </c>
      <c r="I29" s="15">
        <f t="shared" si="2"/>
        <v>0</v>
      </c>
      <c r="J29" s="15">
        <f t="shared" si="3"/>
        <v>0</v>
      </c>
    </row>
    <row r="30" spans="1:10" ht="27" customHeight="1">
      <c r="A30" s="17" t="s">
        <v>43</v>
      </c>
      <c r="B30" s="19" t="s">
        <v>67</v>
      </c>
      <c r="C30" s="19" t="s">
        <v>75</v>
      </c>
      <c r="D30" s="18">
        <v>1</v>
      </c>
      <c r="E30" s="16"/>
      <c r="F30" s="15">
        <f t="shared" si="0"/>
        <v>0</v>
      </c>
      <c r="G30" s="14">
        <v>0.23</v>
      </c>
      <c r="H30" s="15">
        <f t="shared" si="1"/>
        <v>0</v>
      </c>
      <c r="I30" s="15">
        <f t="shared" si="2"/>
        <v>0</v>
      </c>
      <c r="J30" s="15">
        <f t="shared" si="3"/>
        <v>0</v>
      </c>
    </row>
    <row r="31" spans="1:10" ht="27" customHeight="1">
      <c r="A31" s="17" t="s">
        <v>44</v>
      </c>
      <c r="B31" s="19" t="s">
        <v>68</v>
      </c>
      <c r="C31" s="19" t="s">
        <v>75</v>
      </c>
      <c r="D31" s="18">
        <v>1</v>
      </c>
      <c r="E31" s="16"/>
      <c r="F31" s="15">
        <f t="shared" si="0"/>
        <v>0</v>
      </c>
      <c r="G31" s="14">
        <v>0.23</v>
      </c>
      <c r="H31" s="15">
        <f t="shared" si="1"/>
        <v>0</v>
      </c>
      <c r="I31" s="15">
        <f t="shared" si="2"/>
        <v>0</v>
      </c>
      <c r="J31" s="15">
        <f t="shared" si="3"/>
        <v>0</v>
      </c>
    </row>
    <row r="32" spans="1:10" ht="27" customHeight="1">
      <c r="A32" s="17" t="s">
        <v>45</v>
      </c>
      <c r="B32" s="19" t="s">
        <v>69</v>
      </c>
      <c r="C32" s="19" t="s">
        <v>75</v>
      </c>
      <c r="D32" s="18">
        <v>1</v>
      </c>
      <c r="E32" s="16"/>
      <c r="F32" s="15">
        <f t="shared" si="0"/>
        <v>0</v>
      </c>
      <c r="G32" s="14">
        <v>0.23</v>
      </c>
      <c r="H32" s="15">
        <f t="shared" si="1"/>
        <v>0</v>
      </c>
      <c r="I32" s="15">
        <f t="shared" si="2"/>
        <v>0</v>
      </c>
      <c r="J32" s="15">
        <f t="shared" si="3"/>
        <v>0</v>
      </c>
    </row>
    <row r="33" spans="1:10" ht="27" customHeight="1">
      <c r="A33" s="17" t="s">
        <v>46</v>
      </c>
      <c r="B33" s="19" t="s">
        <v>70</v>
      </c>
      <c r="C33" s="19" t="s">
        <v>75</v>
      </c>
      <c r="D33" s="21">
        <v>1</v>
      </c>
      <c r="E33" s="16"/>
      <c r="F33" s="15">
        <f t="shared" si="0"/>
        <v>0</v>
      </c>
      <c r="G33" s="14">
        <v>0.23</v>
      </c>
      <c r="H33" s="15">
        <f t="shared" si="1"/>
        <v>0</v>
      </c>
      <c r="I33" s="15">
        <f t="shared" si="2"/>
        <v>0</v>
      </c>
      <c r="J33" s="15">
        <f t="shared" si="3"/>
        <v>0</v>
      </c>
    </row>
    <row r="34" spans="1:10" ht="24.6" customHeight="1">
      <c r="A34" s="31" t="s">
        <v>8</v>
      </c>
      <c r="B34" s="32"/>
      <c r="C34" s="33"/>
      <c r="D34" s="22">
        <f>SUM(D10:D33)</f>
        <v>26</v>
      </c>
      <c r="E34" s="20"/>
      <c r="F34" s="12">
        <f>SUM(F10:F33)</f>
        <v>0</v>
      </c>
      <c r="G34" s="11"/>
      <c r="H34" s="12">
        <f>SUM(H10:H33)</f>
        <v>0</v>
      </c>
      <c r="I34" s="11"/>
      <c r="J34" s="12">
        <f>SUM(J10:J33)</f>
        <v>0</v>
      </c>
    </row>
    <row r="35" spans="1:10">
      <c r="I35" t="s">
        <v>6</v>
      </c>
    </row>
    <row r="38" spans="1:10" ht="51" customHeight="1">
      <c r="B38" s="9" t="s">
        <v>24</v>
      </c>
      <c r="C38" s="9"/>
      <c r="H38" s="23" t="s">
        <v>27</v>
      </c>
      <c r="I38" s="23"/>
      <c r="J38" s="23"/>
    </row>
  </sheetData>
  <mergeCells count="7">
    <mergeCell ref="H38:J38"/>
    <mergeCell ref="A1:D1"/>
    <mergeCell ref="A2:J2"/>
    <mergeCell ref="A3:D5"/>
    <mergeCell ref="A6:J6"/>
    <mergeCell ref="A7:J7"/>
    <mergeCell ref="A34:C34"/>
  </mergeCells>
  <phoneticPr fontId="49" type="noConversion"/>
  <pageMargins left="0" right="0" top="0.39370078740157483" bottom="0.39370078740157483" header="0" footer="0"/>
  <pageSetup paperSize="9" scale="94" fitToWidth="0" fitToHeight="0" pageOrder="overThenDown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Joanna Przybył</cp:lastModifiedBy>
  <cp:revision>158</cp:revision>
  <cp:lastPrinted>2023-03-07T08:30:34Z</cp:lastPrinted>
  <dcterms:created xsi:type="dcterms:W3CDTF">2009-04-16T11:32:48Z</dcterms:created>
  <dcterms:modified xsi:type="dcterms:W3CDTF">2023-06-20T11:13:20Z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