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1f55edb49d747116/Dokumenty/SANATORIUM_SOPOT/ŻYWNOŚĆ 2023/POWTÓRZONY/"/>
    </mc:Choice>
  </mc:AlternateContent>
  <xr:revisionPtr revIDLastSave="8" documentId="13_ncr:1_{8C31C247-B6E5-45BC-AC61-D4804ACB7F81}" xr6:coauthVersionLast="47" xr6:coauthVersionMax="47" xr10:uidLastSave="{1759D0BF-3554-4F3E-A2B5-EB8129B86FA4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I32" i="1" s="1"/>
  <c r="G31" i="1"/>
  <c r="F31" i="1"/>
  <c r="I31" i="1" s="1"/>
  <c r="B42" i="1"/>
  <c r="G28" i="1"/>
  <c r="G29" i="1"/>
  <c r="G30" i="1"/>
  <c r="G33" i="1"/>
  <c r="F28" i="1"/>
  <c r="I28" i="1" s="1"/>
  <c r="F29" i="1"/>
  <c r="I29" i="1" s="1"/>
  <c r="F30" i="1"/>
  <c r="I30" i="1" s="1"/>
  <c r="F33" i="1"/>
  <c r="I33" i="1" s="1"/>
  <c r="G21" i="1"/>
  <c r="G27" i="1"/>
  <c r="G15" i="1"/>
  <c r="G34" i="1"/>
  <c r="G14" i="1"/>
  <c r="G16" i="1"/>
  <c r="F21" i="1"/>
  <c r="I21" i="1" s="1"/>
  <c r="F27" i="1"/>
  <c r="I27" i="1" s="1"/>
  <c r="F15" i="1"/>
  <c r="I15" i="1" s="1"/>
  <c r="F34" i="1"/>
  <c r="I34" i="1" s="1"/>
  <c r="F14" i="1"/>
  <c r="I14" i="1" s="1"/>
  <c r="F16" i="1"/>
  <c r="I16" i="1" s="1"/>
  <c r="G26" i="1"/>
  <c r="G24" i="1"/>
  <c r="G19" i="1"/>
  <c r="G20" i="1"/>
  <c r="G18" i="1"/>
  <c r="G22" i="1"/>
  <c r="G23" i="1"/>
  <c r="G13" i="1"/>
  <c r="G17" i="1"/>
  <c r="F17" i="1"/>
  <c r="I17" i="1" s="1"/>
  <c r="F13" i="1"/>
  <c r="I13" i="1" s="1"/>
  <c r="F23" i="1"/>
  <c r="I23" i="1" s="1"/>
  <c r="F22" i="1"/>
  <c r="I22" i="1" s="1"/>
  <c r="F18" i="1"/>
  <c r="I18" i="1" s="1"/>
  <c r="F20" i="1"/>
  <c r="I20" i="1" s="1"/>
  <c r="F19" i="1"/>
  <c r="I19" i="1" s="1"/>
  <c r="F24" i="1"/>
  <c r="I24" i="1" s="1"/>
  <c r="F26" i="1"/>
  <c r="I26" i="1" s="1"/>
  <c r="G25" i="1"/>
  <c r="F25" i="1"/>
  <c r="I25" i="1" s="1"/>
  <c r="G35" i="1" l="1"/>
  <c r="I35" i="1"/>
  <c r="I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Maciej Orzeł</author>
  </authors>
  <commentList>
    <comment ref="D1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Maciej Orzeł:</t>
        </r>
        <r>
          <rPr>
            <sz val="9"/>
            <color indexed="81"/>
            <rFont val="Tahoma"/>
            <charset val="1"/>
          </rPr>
          <t xml:space="preserve">
Proszę podać ilość
</t>
        </r>
      </text>
    </comment>
    <comment ref="B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Maciej Orzeł:</t>
        </r>
        <r>
          <rPr>
            <sz val="9"/>
            <color indexed="81"/>
            <rFont val="Tahoma"/>
            <charset val="1"/>
          </rPr>
          <t xml:space="preserve">
Proszę podać pojemność opakowania
</t>
        </r>
      </text>
    </comment>
  </commentList>
</comments>
</file>

<file path=xl/sharedStrings.xml><?xml version="1.0" encoding="utf-8"?>
<sst xmlns="http://schemas.openxmlformats.org/spreadsheetml/2006/main" count="60" uniqueCount="41">
  <si>
    <t>Nazwa artykułu</t>
  </si>
  <si>
    <t>Ilość</t>
  </si>
  <si>
    <t>kg</t>
  </si>
  <si>
    <t>[stawka]</t>
  </si>
  <si>
    <t>szt.</t>
  </si>
  <si>
    <t>Podatek VAT:</t>
  </si>
  <si>
    <t>[5 x 8] + 5 = 6</t>
  </si>
  <si>
    <t>[4 x 5] = 7</t>
  </si>
  <si>
    <t>[4 x 6] = 9</t>
  </si>
  <si>
    <t>Dżem wiśniowy (op.1kg -4kg, o zawartości min.35% owoców na 100g)</t>
  </si>
  <si>
    <t>Dżem truskawkowy (op.1kg - 4kg, o zawartosci min.40% owoców na 100g)</t>
  </si>
  <si>
    <t>Dżem z czarnej porzeczki (op.1kg -4kg, min.35% owoców na 100g)</t>
  </si>
  <si>
    <t>Dżem brzoskwiniowy (op.1kg-4kg, min.40% owoców na 100g)</t>
  </si>
  <si>
    <t>Dżem jednoraz. (op. 25g-30g)</t>
  </si>
  <si>
    <t>Ananasy konserwowe w puszce (plastry) op. 0,50l-0,80l</t>
  </si>
  <si>
    <t>Brzoskwinie konserwowe w puszce (op. 0,80l-1l)</t>
  </si>
  <si>
    <t>Kompot śliwkowy (op. 0,80l-1l)</t>
  </si>
  <si>
    <t>Rodzynki (op. 0,5kg- 1kg)</t>
  </si>
  <si>
    <t>Kompot tuskawkowy (op. 0,80l-1l)</t>
  </si>
  <si>
    <t>Kompot wiśniowy (op. 0,80l-1l)</t>
  </si>
  <si>
    <t>Kompot z czarnej porzeczki (op.0,80l-1l)</t>
  </si>
  <si>
    <t>Soczki owocowe różne op. 0,2l /bez cukru/</t>
  </si>
  <si>
    <t>Konfitura z żurawiny w słoiku (op. 0,25-0,3 kg)</t>
  </si>
  <si>
    <t>litr</t>
  </si>
  <si>
    <t>lp.</t>
  </si>
  <si>
    <t>j.m.</t>
  </si>
  <si>
    <t>Cena jednostkowa netto</t>
  </si>
  <si>
    <t>Cena jednostkowa brutto</t>
  </si>
  <si>
    <t>Wartość 
netto</t>
  </si>
  <si>
    <t>VAT
(%)</t>
  </si>
  <si>
    <t>Wartość 
brutto
(z VAT)</t>
  </si>
  <si>
    <t>Sok jabłkowy op. 1l jakości  Hortex lub równoważny</t>
  </si>
  <si>
    <t>Sok pomarańczowy op. 1l jakości Hortex lub równoważny</t>
  </si>
  <si>
    <t xml:space="preserve">Sok porzeczkowy op. 1ljakości  Hortex lub równoważny </t>
  </si>
  <si>
    <t>Soczki owocowe różne op. 0,2l  o jakości  Hortex lub równoważny</t>
  </si>
  <si>
    <t>Sok pomidorowy  1L o jakości  Hortex lub równoważny</t>
  </si>
  <si>
    <t>Sok wielowarzywny  1L o jakości  Hortex lub równoważny</t>
  </si>
  <si>
    <t xml:space="preserve"> </t>
  </si>
  <si>
    <t>Żurawina  suszona</t>
  </si>
  <si>
    <t>Płatki migdałów</t>
  </si>
  <si>
    <t>Opis przedmiotu zamówienia wraz z szacunkową wartością zamówienia na zadanie nr 2  pn.:                                                       „Dostawa owoców przetworzonych do SP ZOZ Sanatorium Uzdrowiskowego MSWiA w Sopocie"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</si>
</sst>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zł&quot;"/>
    <numFmt numFmtId="165" formatCode="[$-415]General"/>
    <numFmt numFmtId="166" formatCode="#,##0.00&quot; &quot;[$zł-415];[Red]&quot;-&quot;#,##0.00&quot; &quot;[$zł-415]"/>
    <numFmt numFmtId="167" formatCode="#,##0.00\ &quot;zł&quot;"/>
  </numFmts>
  <fonts count="14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 diagonalUp="1"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</borders>
  <cellStyleXfs count="2">
    <xf numFmtId="0" fontId="0" fillId="0" borderId="0"/>
    <xf numFmtId="165" fontId="5" fillId="0" borderId="0"/>
  </cellStyleXfs>
  <cellXfs count="63">
    <xf numFmtId="0" fontId="0" fillId="0" borderId="0" xfId="0"/>
    <xf numFmtId="0" fontId="2" fillId="0" borderId="1" xfId="0" applyFont="1" applyBorder="1" applyAlignment="1">
      <alignment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8" fillId="2" borderId="4" xfId="0" applyFont="1" applyFill="1" applyBorder="1" applyAlignment="1">
      <alignment horizontal="center" vertical="top" wrapText="1"/>
    </xf>
    <xf numFmtId="167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" xfId="0" applyBorder="1"/>
    <xf numFmtId="0" fontId="6" fillId="0" borderId="6" xfId="0" applyFont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7" fontId="7" fillId="3" borderId="2" xfId="0" applyNumberFormat="1" applyFont="1" applyFill="1" applyBorder="1" applyAlignment="1">
      <alignment horizontal="right" vertical="center" wrapText="1"/>
    </xf>
    <xf numFmtId="167" fontId="7" fillId="3" borderId="7" xfId="0" applyNumberFormat="1" applyFont="1" applyFill="1" applyBorder="1" applyAlignment="1">
      <alignment horizontal="right" vertical="center" wrapText="1"/>
    </xf>
    <xf numFmtId="164" fontId="9" fillId="3" borderId="8" xfId="0" applyNumberFormat="1" applyFont="1" applyFill="1" applyBorder="1" applyAlignment="1">
      <alignment horizontal="right" vertical="center" wrapText="1"/>
    </xf>
    <xf numFmtId="164" fontId="9" fillId="4" borderId="9" xfId="0" applyNumberFormat="1" applyFont="1" applyFill="1" applyBorder="1" applyAlignment="1">
      <alignment horizontal="right" vertical="center" wrapText="1"/>
    </xf>
    <xf numFmtId="164" fontId="9" fillId="3" borderId="10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right" vertical="center" wrapText="1"/>
    </xf>
    <xf numFmtId="167" fontId="7" fillId="3" borderId="11" xfId="0" applyNumberFormat="1" applyFont="1" applyFill="1" applyBorder="1" applyAlignment="1">
      <alignment horizontal="right" vertical="center" wrapText="1"/>
    </xf>
    <xf numFmtId="167" fontId="7" fillId="3" borderId="12" xfId="0" applyNumberFormat="1" applyFont="1" applyFill="1" applyBorder="1" applyAlignment="1">
      <alignment horizontal="right" vertical="center" wrapText="1"/>
    </xf>
    <xf numFmtId="167" fontId="7" fillId="3" borderId="13" xfId="0" applyNumberFormat="1" applyFont="1" applyFill="1" applyBorder="1" applyAlignment="1">
      <alignment horizontal="right" vertical="center" wrapText="1"/>
    </xf>
    <xf numFmtId="0" fontId="11" fillId="2" borderId="14" xfId="0" applyFont="1" applyFill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166" fontId="10" fillId="2" borderId="16" xfId="1" applyNumberFormat="1" applyFont="1" applyFill="1" applyBorder="1" applyAlignment="1">
      <alignment horizontal="right" vertical="center" wrapText="1"/>
    </xf>
    <xf numFmtId="164" fontId="7" fillId="3" borderId="16" xfId="0" applyNumberFormat="1" applyFont="1" applyFill="1" applyBorder="1" applyAlignment="1">
      <alignment horizontal="right" vertical="center" wrapText="1"/>
    </xf>
    <xf numFmtId="9" fontId="7" fillId="2" borderId="16" xfId="0" applyNumberFormat="1" applyFont="1" applyFill="1" applyBorder="1" applyAlignment="1">
      <alignment horizontal="center" vertical="center" wrapText="1"/>
    </xf>
    <xf numFmtId="167" fontId="7" fillId="3" borderId="17" xfId="0" applyNumberFormat="1" applyFont="1" applyFill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right" vertical="center" wrapText="1"/>
    </xf>
    <xf numFmtId="167" fontId="7" fillId="3" borderId="6" xfId="0" applyNumberFormat="1" applyFont="1" applyFill="1" applyBorder="1" applyAlignment="1">
      <alignment horizontal="right" vertical="center" wrapText="1"/>
    </xf>
    <xf numFmtId="167" fontId="7" fillId="3" borderId="19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3" fontId="6" fillId="3" borderId="2" xfId="0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Normal="100" workbookViewId="0">
      <selection activeCell="A2" sqref="A2:I6"/>
    </sheetView>
  </sheetViews>
  <sheetFormatPr defaultColWidth="8.88671875" defaultRowHeight="13.2" x14ac:dyDescent="0.25"/>
  <cols>
    <col min="1" max="1" width="4.44140625" customWidth="1"/>
    <col min="2" max="2" width="50.44140625" customWidth="1"/>
    <col min="3" max="3" width="6.109375" customWidth="1"/>
    <col min="4" max="4" width="7.33203125" customWidth="1"/>
    <col min="5" max="7" width="14.33203125" customWidth="1"/>
    <col min="8" max="8" width="7.109375" customWidth="1"/>
    <col min="9" max="9" width="14.33203125" customWidth="1"/>
  </cols>
  <sheetData>
    <row r="1" spans="1:9" ht="14.4" thickBot="1" x14ac:dyDescent="0.35">
      <c r="A1" s="6"/>
      <c r="B1" s="6"/>
      <c r="C1" s="6"/>
      <c r="D1" s="6"/>
      <c r="E1" s="6"/>
      <c r="F1" s="6"/>
      <c r="G1" s="51"/>
      <c r="H1" s="51"/>
      <c r="I1" s="51"/>
    </row>
    <row r="2" spans="1:9" ht="12.75" customHeight="1" x14ac:dyDescent="0.25">
      <c r="A2" s="52" t="s">
        <v>40</v>
      </c>
      <c r="B2" s="53"/>
      <c r="C2" s="53"/>
      <c r="D2" s="53"/>
      <c r="E2" s="53"/>
      <c r="F2" s="53"/>
      <c r="G2" s="53"/>
      <c r="H2" s="53"/>
      <c r="I2" s="54"/>
    </row>
    <row r="3" spans="1:9" ht="12.75" customHeight="1" x14ac:dyDescent="0.25">
      <c r="A3" s="55"/>
      <c r="B3" s="56"/>
      <c r="C3" s="56"/>
      <c r="D3" s="56"/>
      <c r="E3" s="56"/>
      <c r="F3" s="56"/>
      <c r="G3" s="56"/>
      <c r="H3" s="56"/>
      <c r="I3" s="57"/>
    </row>
    <row r="4" spans="1:9" ht="12.75" customHeight="1" x14ac:dyDescent="0.25">
      <c r="A4" s="55"/>
      <c r="B4" s="56"/>
      <c r="C4" s="56"/>
      <c r="D4" s="56"/>
      <c r="E4" s="56"/>
      <c r="F4" s="56"/>
      <c r="G4" s="56"/>
      <c r="H4" s="56"/>
      <c r="I4" s="57"/>
    </row>
    <row r="5" spans="1:9" ht="12.75" customHeight="1" x14ac:dyDescent="0.25">
      <c r="A5" s="55"/>
      <c r="B5" s="56"/>
      <c r="C5" s="56"/>
      <c r="D5" s="56"/>
      <c r="E5" s="56"/>
      <c r="F5" s="56"/>
      <c r="G5" s="56"/>
      <c r="H5" s="56"/>
      <c r="I5" s="57"/>
    </row>
    <row r="6" spans="1:9" ht="12.75" customHeight="1" thickBot="1" x14ac:dyDescent="0.3">
      <c r="A6" s="58"/>
      <c r="B6" s="59"/>
      <c r="C6" s="59"/>
      <c r="D6" s="59"/>
      <c r="E6" s="59"/>
      <c r="F6" s="59"/>
      <c r="G6" s="59"/>
      <c r="H6" s="59"/>
      <c r="I6" s="60"/>
    </row>
    <row r="7" spans="1:9" ht="13.5" customHeight="1" thickBo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</row>
    <row r="8" spans="1:9" ht="13.5" customHeight="1" x14ac:dyDescent="0.25">
      <c r="A8" s="61" t="s">
        <v>24</v>
      </c>
      <c r="B8" s="47" t="s">
        <v>0</v>
      </c>
      <c r="C8" s="47" t="s">
        <v>25</v>
      </c>
      <c r="D8" s="47" t="s">
        <v>1</v>
      </c>
      <c r="E8" s="47" t="s">
        <v>26</v>
      </c>
      <c r="F8" s="47" t="s">
        <v>27</v>
      </c>
      <c r="G8" s="47" t="s">
        <v>28</v>
      </c>
      <c r="H8" s="47" t="s">
        <v>29</v>
      </c>
      <c r="I8" s="49" t="s">
        <v>30</v>
      </c>
    </row>
    <row r="9" spans="1:9" ht="13.5" customHeight="1" x14ac:dyDescent="0.25">
      <c r="A9" s="62"/>
      <c r="B9" s="48"/>
      <c r="C9" s="48"/>
      <c r="D9" s="48"/>
      <c r="E9" s="48"/>
      <c r="F9" s="48"/>
      <c r="G9" s="48"/>
      <c r="H9" s="48"/>
      <c r="I9" s="50"/>
    </row>
    <row r="10" spans="1:9" ht="13.5" customHeight="1" x14ac:dyDescent="0.25">
      <c r="A10" s="62"/>
      <c r="B10" s="48"/>
      <c r="C10" s="48"/>
      <c r="D10" s="48"/>
      <c r="E10" s="48"/>
      <c r="F10" s="48"/>
      <c r="G10" s="48"/>
      <c r="H10" s="48"/>
      <c r="I10" s="50"/>
    </row>
    <row r="11" spans="1:9" ht="13.5" customHeight="1" x14ac:dyDescent="0.25">
      <c r="A11" s="62"/>
      <c r="B11" s="48"/>
      <c r="C11" s="48"/>
      <c r="D11" s="48"/>
      <c r="E11" s="48"/>
      <c r="F11" s="48"/>
      <c r="G11" s="48"/>
      <c r="H11" s="48"/>
      <c r="I11" s="50"/>
    </row>
    <row r="12" spans="1:9" ht="13.5" customHeight="1" thickBot="1" x14ac:dyDescent="0.3">
      <c r="A12" s="25"/>
      <c r="B12" s="25"/>
      <c r="C12" s="25"/>
      <c r="D12" s="25"/>
      <c r="E12" s="25"/>
      <c r="F12" s="24" t="s">
        <v>6</v>
      </c>
      <c r="G12" s="24" t="s">
        <v>7</v>
      </c>
      <c r="H12" s="24" t="s">
        <v>3</v>
      </c>
      <c r="I12" s="24" t="s">
        <v>8</v>
      </c>
    </row>
    <row r="13" spans="1:9" ht="28.2" thickBot="1" x14ac:dyDescent="0.3">
      <c r="A13" s="26">
        <v>1</v>
      </c>
      <c r="B13" s="27" t="s">
        <v>10</v>
      </c>
      <c r="C13" s="28" t="s">
        <v>2</v>
      </c>
      <c r="D13" s="38">
        <v>600</v>
      </c>
      <c r="E13" s="29">
        <v>0</v>
      </c>
      <c r="F13" s="30">
        <f t="shared" ref="F13:F34" si="0">E13*H13+E13</f>
        <v>0</v>
      </c>
      <c r="G13" s="23">
        <f t="shared" ref="G13:G34" si="1">D13*E13</f>
        <v>0</v>
      </c>
      <c r="H13" s="31">
        <v>0</v>
      </c>
      <c r="I13" s="32">
        <f t="shared" ref="I13:I34" si="2">D13*F13</f>
        <v>0</v>
      </c>
    </row>
    <row r="14" spans="1:9" ht="28.2" thickBot="1" x14ac:dyDescent="0.3">
      <c r="A14" s="5">
        <v>2</v>
      </c>
      <c r="B14" s="18" t="s">
        <v>9</v>
      </c>
      <c r="C14" s="19" t="s">
        <v>2</v>
      </c>
      <c r="D14" s="39">
        <v>300</v>
      </c>
      <c r="E14" s="29">
        <v>0</v>
      </c>
      <c r="F14" s="20">
        <f t="shared" si="0"/>
        <v>0</v>
      </c>
      <c r="G14" s="21">
        <f t="shared" si="1"/>
        <v>0</v>
      </c>
      <c r="H14" s="31">
        <v>0</v>
      </c>
      <c r="I14" s="22">
        <f t="shared" si="2"/>
        <v>0</v>
      </c>
    </row>
    <row r="15" spans="1:9" ht="28.2" thickBot="1" x14ac:dyDescent="0.3">
      <c r="A15" s="5">
        <v>3</v>
      </c>
      <c r="B15" s="3" t="s">
        <v>11</v>
      </c>
      <c r="C15" s="4" t="s">
        <v>2</v>
      </c>
      <c r="D15" s="40">
        <v>600</v>
      </c>
      <c r="E15" s="29">
        <v>0</v>
      </c>
      <c r="F15" s="12">
        <f t="shared" si="0"/>
        <v>0</v>
      </c>
      <c r="G15" s="13">
        <f t="shared" si="1"/>
        <v>0</v>
      </c>
      <c r="H15" s="31">
        <v>0</v>
      </c>
      <c r="I15" s="14">
        <f t="shared" si="2"/>
        <v>0</v>
      </c>
    </row>
    <row r="16" spans="1:9" ht="14.4" thickBot="1" x14ac:dyDescent="0.3">
      <c r="A16" s="5">
        <v>4</v>
      </c>
      <c r="B16" s="3" t="s">
        <v>12</v>
      </c>
      <c r="C16" s="4" t="s">
        <v>2</v>
      </c>
      <c r="D16" s="43">
        <v>100</v>
      </c>
      <c r="E16" s="29">
        <v>0</v>
      </c>
      <c r="F16" s="12">
        <f t="shared" si="0"/>
        <v>0</v>
      </c>
      <c r="G16" s="13">
        <f t="shared" si="1"/>
        <v>0</v>
      </c>
      <c r="H16" s="31">
        <v>0</v>
      </c>
      <c r="I16" s="14">
        <f t="shared" si="2"/>
        <v>0</v>
      </c>
    </row>
    <row r="17" spans="1:9" ht="14.4" thickBot="1" x14ac:dyDescent="0.3">
      <c r="A17" s="5">
        <v>5</v>
      </c>
      <c r="B17" s="3" t="s">
        <v>13</v>
      </c>
      <c r="C17" s="4" t="s">
        <v>4</v>
      </c>
      <c r="D17" s="43">
        <v>12000</v>
      </c>
      <c r="E17" s="29">
        <v>0</v>
      </c>
      <c r="F17" s="12">
        <f t="shared" si="0"/>
        <v>0</v>
      </c>
      <c r="G17" s="13">
        <f t="shared" si="1"/>
        <v>0</v>
      </c>
      <c r="H17" s="31">
        <v>0</v>
      </c>
      <c r="I17" s="14">
        <f t="shared" si="2"/>
        <v>0</v>
      </c>
    </row>
    <row r="18" spans="1:9" ht="14.4" thickBot="1" x14ac:dyDescent="0.3">
      <c r="A18" s="5">
        <v>6</v>
      </c>
      <c r="B18" s="3" t="s">
        <v>14</v>
      </c>
      <c r="C18" s="4" t="s">
        <v>2</v>
      </c>
      <c r="D18" s="43">
        <v>80</v>
      </c>
      <c r="E18" s="29">
        <v>0</v>
      </c>
      <c r="F18" s="12">
        <f t="shared" si="0"/>
        <v>0</v>
      </c>
      <c r="G18" s="13">
        <f t="shared" si="1"/>
        <v>0</v>
      </c>
      <c r="H18" s="31">
        <v>0</v>
      </c>
      <c r="I18" s="14">
        <f t="shared" si="2"/>
        <v>0</v>
      </c>
    </row>
    <row r="19" spans="1:9" ht="14.4" thickBot="1" x14ac:dyDescent="0.3">
      <c r="A19" s="5">
        <v>7</v>
      </c>
      <c r="B19" s="3" t="s">
        <v>15</v>
      </c>
      <c r="C19" s="4" t="s">
        <v>2</v>
      </c>
      <c r="D19" s="43">
        <v>20</v>
      </c>
      <c r="E19" s="29">
        <v>0</v>
      </c>
      <c r="F19" s="12">
        <f t="shared" si="0"/>
        <v>0</v>
      </c>
      <c r="G19" s="13">
        <f t="shared" si="1"/>
        <v>0</v>
      </c>
      <c r="H19" s="31">
        <v>0</v>
      </c>
      <c r="I19" s="14">
        <f t="shared" si="2"/>
        <v>0</v>
      </c>
    </row>
    <row r="20" spans="1:9" ht="14.4" thickBot="1" x14ac:dyDescent="0.3">
      <c r="A20" s="5">
        <v>8</v>
      </c>
      <c r="B20" s="3" t="s">
        <v>17</v>
      </c>
      <c r="C20" s="4" t="s">
        <v>2</v>
      </c>
      <c r="D20" s="43">
        <v>16</v>
      </c>
      <c r="E20" s="29">
        <v>0</v>
      </c>
      <c r="F20" s="12">
        <f t="shared" si="0"/>
        <v>0</v>
      </c>
      <c r="G20" s="13">
        <f t="shared" si="1"/>
        <v>0</v>
      </c>
      <c r="H20" s="31">
        <v>0</v>
      </c>
      <c r="I20" s="14">
        <f t="shared" si="2"/>
        <v>0</v>
      </c>
    </row>
    <row r="21" spans="1:9" ht="14.4" thickBot="1" x14ac:dyDescent="0.3">
      <c r="A21" s="5">
        <v>9</v>
      </c>
      <c r="B21" s="3" t="s">
        <v>16</v>
      </c>
      <c r="C21" s="4" t="s">
        <v>2</v>
      </c>
      <c r="D21" s="43">
        <v>1400</v>
      </c>
      <c r="E21" s="29">
        <v>0</v>
      </c>
      <c r="F21" s="12">
        <f t="shared" si="0"/>
        <v>0</v>
      </c>
      <c r="G21" s="13">
        <f t="shared" si="1"/>
        <v>0</v>
      </c>
      <c r="H21" s="31">
        <v>0</v>
      </c>
      <c r="I21" s="14">
        <f t="shared" si="2"/>
        <v>0</v>
      </c>
    </row>
    <row r="22" spans="1:9" ht="14.4" thickBot="1" x14ac:dyDescent="0.3">
      <c r="A22" s="5">
        <v>10</v>
      </c>
      <c r="B22" s="3" t="s">
        <v>18</v>
      </c>
      <c r="C22" s="4" t="s">
        <v>2</v>
      </c>
      <c r="D22" s="43">
        <v>1200</v>
      </c>
      <c r="E22" s="29">
        <v>0</v>
      </c>
      <c r="F22" s="12">
        <f t="shared" si="0"/>
        <v>0</v>
      </c>
      <c r="G22" s="13">
        <f t="shared" si="1"/>
        <v>0</v>
      </c>
      <c r="H22" s="31">
        <v>0</v>
      </c>
      <c r="I22" s="14">
        <f t="shared" si="2"/>
        <v>0</v>
      </c>
    </row>
    <row r="23" spans="1:9" ht="14.4" thickBot="1" x14ac:dyDescent="0.3">
      <c r="A23" s="5">
        <v>11</v>
      </c>
      <c r="B23" s="3" t="s">
        <v>19</v>
      </c>
      <c r="C23" s="4" t="s">
        <v>2</v>
      </c>
      <c r="D23" s="43">
        <v>1000</v>
      </c>
      <c r="E23" s="29">
        <v>0</v>
      </c>
      <c r="F23" s="12">
        <f t="shared" si="0"/>
        <v>0</v>
      </c>
      <c r="G23" s="13">
        <f t="shared" si="1"/>
        <v>0</v>
      </c>
      <c r="H23" s="31">
        <v>0</v>
      </c>
      <c r="I23" s="14">
        <f t="shared" si="2"/>
        <v>0</v>
      </c>
    </row>
    <row r="24" spans="1:9" ht="14.4" thickBot="1" x14ac:dyDescent="0.3">
      <c r="A24" s="5">
        <v>12</v>
      </c>
      <c r="B24" s="3" t="s">
        <v>20</v>
      </c>
      <c r="C24" s="4" t="s">
        <v>2</v>
      </c>
      <c r="D24" s="43">
        <v>900</v>
      </c>
      <c r="E24" s="29">
        <v>0</v>
      </c>
      <c r="F24" s="12">
        <f t="shared" si="0"/>
        <v>0</v>
      </c>
      <c r="G24" s="13">
        <f t="shared" si="1"/>
        <v>0</v>
      </c>
      <c r="H24" s="31">
        <v>0</v>
      </c>
      <c r="I24" s="14">
        <f t="shared" si="2"/>
        <v>0</v>
      </c>
    </row>
    <row r="25" spans="1:9" ht="14.4" thickBot="1" x14ac:dyDescent="0.3">
      <c r="A25" s="5">
        <v>13</v>
      </c>
      <c r="B25" s="3" t="s">
        <v>32</v>
      </c>
      <c r="C25" s="4" t="s">
        <v>23</v>
      </c>
      <c r="D25" s="43">
        <v>100</v>
      </c>
      <c r="E25" s="29">
        <v>0</v>
      </c>
      <c r="F25" s="12">
        <f t="shared" si="0"/>
        <v>0</v>
      </c>
      <c r="G25" s="13">
        <f t="shared" si="1"/>
        <v>0</v>
      </c>
      <c r="H25" s="31">
        <v>0</v>
      </c>
      <c r="I25" s="14">
        <f t="shared" si="2"/>
        <v>0</v>
      </c>
    </row>
    <row r="26" spans="1:9" ht="14.4" thickBot="1" x14ac:dyDescent="0.3">
      <c r="A26" s="5">
        <v>14</v>
      </c>
      <c r="B26" s="3" t="s">
        <v>31</v>
      </c>
      <c r="C26" s="4" t="s">
        <v>23</v>
      </c>
      <c r="D26" s="43">
        <v>50</v>
      </c>
      <c r="E26" s="29">
        <v>0</v>
      </c>
      <c r="F26" s="12">
        <f t="shared" si="0"/>
        <v>0</v>
      </c>
      <c r="G26" s="13">
        <f t="shared" si="1"/>
        <v>0</v>
      </c>
      <c r="H26" s="31">
        <v>0</v>
      </c>
      <c r="I26" s="14">
        <f t="shared" si="2"/>
        <v>0</v>
      </c>
    </row>
    <row r="27" spans="1:9" ht="14.4" thickBot="1" x14ac:dyDescent="0.3">
      <c r="A27" s="5">
        <v>15</v>
      </c>
      <c r="B27" s="3" t="s">
        <v>33</v>
      </c>
      <c r="C27" s="4" t="s">
        <v>23</v>
      </c>
      <c r="D27" s="43">
        <v>30</v>
      </c>
      <c r="E27" s="29">
        <v>0</v>
      </c>
      <c r="F27" s="12">
        <f t="shared" si="0"/>
        <v>0</v>
      </c>
      <c r="G27" s="13">
        <f t="shared" si="1"/>
        <v>0</v>
      </c>
      <c r="H27" s="31">
        <v>0</v>
      </c>
      <c r="I27" s="14">
        <f t="shared" si="2"/>
        <v>0</v>
      </c>
    </row>
    <row r="28" spans="1:9" ht="28.2" thickBot="1" x14ac:dyDescent="0.3">
      <c r="A28" s="5">
        <v>16</v>
      </c>
      <c r="B28" s="3" t="s">
        <v>34</v>
      </c>
      <c r="C28" s="4" t="s">
        <v>4</v>
      </c>
      <c r="D28" s="43">
        <v>150</v>
      </c>
      <c r="E28" s="29">
        <v>0</v>
      </c>
      <c r="F28" s="12">
        <f t="shared" si="0"/>
        <v>0</v>
      </c>
      <c r="G28" s="13">
        <f t="shared" si="1"/>
        <v>0</v>
      </c>
      <c r="H28" s="31">
        <v>0</v>
      </c>
      <c r="I28" s="14">
        <f t="shared" si="2"/>
        <v>0</v>
      </c>
    </row>
    <row r="29" spans="1:9" ht="14.4" thickBot="1" x14ac:dyDescent="0.3">
      <c r="A29" s="5">
        <v>17</v>
      </c>
      <c r="B29" s="3" t="s">
        <v>21</v>
      </c>
      <c r="C29" s="4" t="s">
        <v>4</v>
      </c>
      <c r="D29" s="43">
        <v>500</v>
      </c>
      <c r="E29" s="29">
        <v>0</v>
      </c>
      <c r="F29" s="12">
        <f t="shared" si="0"/>
        <v>0</v>
      </c>
      <c r="G29" s="13">
        <f t="shared" si="1"/>
        <v>0</v>
      </c>
      <c r="H29" s="31">
        <v>0</v>
      </c>
      <c r="I29" s="14">
        <f t="shared" si="2"/>
        <v>0</v>
      </c>
    </row>
    <row r="30" spans="1:9" ht="14.4" thickBot="1" x14ac:dyDescent="0.3">
      <c r="A30" s="5">
        <v>18</v>
      </c>
      <c r="B30" s="42" t="s">
        <v>35</v>
      </c>
      <c r="C30" s="4" t="s">
        <v>23</v>
      </c>
      <c r="D30" s="43">
        <v>160</v>
      </c>
      <c r="E30" s="29">
        <v>0</v>
      </c>
      <c r="F30" s="12">
        <f t="shared" si="0"/>
        <v>0</v>
      </c>
      <c r="G30" s="13">
        <f t="shared" si="1"/>
        <v>0</v>
      </c>
      <c r="H30" s="31">
        <v>0</v>
      </c>
      <c r="I30" s="14">
        <f t="shared" si="2"/>
        <v>0</v>
      </c>
    </row>
    <row r="31" spans="1:9" ht="14.4" thickBot="1" x14ac:dyDescent="0.3">
      <c r="A31" s="5">
        <v>19</v>
      </c>
      <c r="B31" s="42" t="s">
        <v>36</v>
      </c>
      <c r="C31" s="4" t="s">
        <v>23</v>
      </c>
      <c r="D31" s="43">
        <v>100</v>
      </c>
      <c r="E31" s="29">
        <v>0</v>
      </c>
      <c r="F31" s="12">
        <f t="shared" ref="F31:F32" si="3">E31*H31+E31</f>
        <v>0</v>
      </c>
      <c r="G31" s="13">
        <f t="shared" ref="G31:G32" si="4">D31*E31</f>
        <v>0</v>
      </c>
      <c r="H31" s="31">
        <v>0</v>
      </c>
      <c r="I31" s="14">
        <f t="shared" ref="I31:I32" si="5">D31*F31</f>
        <v>0</v>
      </c>
    </row>
    <row r="32" spans="1:9" ht="14.4" thickBot="1" x14ac:dyDescent="0.3">
      <c r="A32" s="5">
        <v>20</v>
      </c>
      <c r="B32" s="42" t="s">
        <v>38</v>
      </c>
      <c r="C32" s="4" t="s">
        <v>2</v>
      </c>
      <c r="D32" s="43">
        <v>20</v>
      </c>
      <c r="E32" s="29">
        <v>0</v>
      </c>
      <c r="F32" s="12">
        <f t="shared" si="3"/>
        <v>0</v>
      </c>
      <c r="G32" s="13">
        <f t="shared" si="4"/>
        <v>0</v>
      </c>
      <c r="H32" s="31">
        <v>0</v>
      </c>
      <c r="I32" s="14">
        <f t="shared" si="5"/>
        <v>0</v>
      </c>
    </row>
    <row r="33" spans="1:9" ht="14.4" thickBot="1" x14ac:dyDescent="0.3">
      <c r="A33" s="5">
        <v>21</v>
      </c>
      <c r="B33" s="42" t="s">
        <v>39</v>
      </c>
      <c r="C33" s="4" t="s">
        <v>2</v>
      </c>
      <c r="D33" s="43">
        <v>6</v>
      </c>
      <c r="E33" s="29">
        <v>0</v>
      </c>
      <c r="F33" s="12">
        <f t="shared" si="0"/>
        <v>0</v>
      </c>
      <c r="G33" s="13">
        <f t="shared" si="1"/>
        <v>0</v>
      </c>
      <c r="H33" s="31">
        <v>0</v>
      </c>
      <c r="I33" s="14">
        <f t="shared" si="2"/>
        <v>0</v>
      </c>
    </row>
    <row r="34" spans="1:9" ht="14.4" thickBot="1" x14ac:dyDescent="0.3">
      <c r="A34" s="33">
        <v>21</v>
      </c>
      <c r="B34" s="11" t="s">
        <v>22</v>
      </c>
      <c r="C34" s="34" t="s">
        <v>2</v>
      </c>
      <c r="D34" s="41">
        <v>15</v>
      </c>
      <c r="E34" s="29">
        <v>0</v>
      </c>
      <c r="F34" s="35">
        <f t="shared" si="0"/>
        <v>0</v>
      </c>
      <c r="G34" s="36">
        <f t="shared" si="1"/>
        <v>0</v>
      </c>
      <c r="H34" s="31">
        <v>0</v>
      </c>
      <c r="I34" s="37">
        <f t="shared" si="2"/>
        <v>0</v>
      </c>
    </row>
    <row r="35" spans="1:9" ht="18.75" customHeight="1" thickBot="1" x14ac:dyDescent="0.35">
      <c r="A35" s="1"/>
      <c r="B35" s="44" t="s">
        <v>37</v>
      </c>
      <c r="C35" s="45"/>
      <c r="D35" s="45"/>
      <c r="E35" s="45"/>
      <c r="F35" s="46"/>
      <c r="G35" s="15">
        <f>SUM(G13:G34)</f>
        <v>0</v>
      </c>
      <c r="H35" s="16"/>
      <c r="I35" s="17">
        <f>SUM(I13:I34)</f>
        <v>0</v>
      </c>
    </row>
    <row r="37" spans="1:9" ht="14.4" thickBot="1" x14ac:dyDescent="0.35">
      <c r="G37" s="9" t="s">
        <v>5</v>
      </c>
      <c r="H37" s="6"/>
      <c r="I37" s="8">
        <f>I35-G35</f>
        <v>0</v>
      </c>
    </row>
    <row r="38" spans="1:9" x14ac:dyDescent="0.25">
      <c r="I38" s="10"/>
    </row>
    <row r="39" spans="1:9" ht="14.4" x14ac:dyDescent="0.25">
      <c r="B39" s="2"/>
    </row>
    <row r="41" spans="1:9" ht="14.4" x14ac:dyDescent="0.25">
      <c r="D41" s="2"/>
    </row>
    <row r="42" spans="1:9" x14ac:dyDescent="0.25">
      <c r="B42">
        <f>-L33</f>
        <v>0</v>
      </c>
    </row>
  </sheetData>
  <mergeCells count="12">
    <mergeCell ref="B35:F35"/>
    <mergeCell ref="H8:H11"/>
    <mergeCell ref="I8:I11"/>
    <mergeCell ref="G1:I1"/>
    <mergeCell ref="A2:I6"/>
    <mergeCell ref="A8:A11"/>
    <mergeCell ref="B8:B11"/>
    <mergeCell ref="C8:C11"/>
    <mergeCell ref="D8:D11"/>
    <mergeCell ref="E8:E11"/>
    <mergeCell ref="F8:F11"/>
    <mergeCell ref="G8:G11"/>
  </mergeCells>
  <phoneticPr fontId="1" type="noConversion"/>
  <pageMargins left="0.75000000000000011" right="0.75000000000000011" top="0.71" bottom="0.70000000000000007" header="0.51" footer="0.51"/>
  <pageSetup paperSize="9" scale="83" firstPageNumber="0" fitToWidth="0" orientation="landscape" r:id="rId1"/>
  <headerFooter alignWithMargins="0">
    <oddFooter>&amp;C&amp;P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Anna Gotzek-Bałdowska</cp:lastModifiedBy>
  <cp:lastPrinted>2023-10-30T07:28:09Z</cp:lastPrinted>
  <dcterms:created xsi:type="dcterms:W3CDTF">2018-04-04T05:22:15Z</dcterms:created>
  <dcterms:modified xsi:type="dcterms:W3CDTF">2023-12-08T07:50:43Z</dcterms:modified>
</cp:coreProperties>
</file>