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60" windowWidth="24240" windowHeight="13560"/>
  </bookViews>
  <sheets>
    <sheet name="środki i akcesoria czyszczące" sheetId="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5" l="1"/>
  <c r="J10" i="5" s="1"/>
  <c r="I11" i="5"/>
  <c r="J11" i="5" s="1"/>
  <c r="J5" i="5"/>
  <c r="J6" i="5"/>
  <c r="J7" i="5"/>
  <c r="J9" i="5"/>
  <c r="J12" i="5"/>
  <c r="J15" i="5"/>
  <c r="J16" i="5"/>
  <c r="J19" i="5"/>
  <c r="J20" i="5"/>
  <c r="J23" i="5"/>
  <c r="J24" i="5"/>
  <c r="J27" i="5"/>
  <c r="J28" i="5"/>
  <c r="J31" i="5"/>
  <c r="J32" i="5"/>
  <c r="J35" i="5"/>
  <c r="J36" i="5"/>
  <c r="J39" i="5"/>
  <c r="J40" i="5"/>
  <c r="J43" i="5"/>
  <c r="J44" i="5"/>
  <c r="J3" i="5"/>
  <c r="I4" i="5"/>
  <c r="J4" i="5" s="1"/>
  <c r="I5" i="5"/>
  <c r="I6" i="5"/>
  <c r="I7" i="5"/>
  <c r="I8" i="5"/>
  <c r="J8" i="5" s="1"/>
  <c r="I9" i="5"/>
  <c r="I12" i="5"/>
  <c r="I13" i="5"/>
  <c r="J13" i="5" s="1"/>
  <c r="I14" i="5"/>
  <c r="J14" i="5" s="1"/>
  <c r="I15" i="5"/>
  <c r="I16" i="5"/>
  <c r="I17" i="5"/>
  <c r="J17" i="5" s="1"/>
  <c r="I18" i="5"/>
  <c r="J18" i="5" s="1"/>
  <c r="I19" i="5"/>
  <c r="I20" i="5"/>
  <c r="I21" i="5"/>
  <c r="J21" i="5" s="1"/>
  <c r="I22" i="5"/>
  <c r="J22" i="5" s="1"/>
  <c r="I23" i="5"/>
  <c r="I24" i="5"/>
  <c r="I25" i="5"/>
  <c r="J25" i="5" s="1"/>
  <c r="I26" i="5"/>
  <c r="J26" i="5" s="1"/>
  <c r="I27" i="5"/>
  <c r="I28" i="5"/>
  <c r="I29" i="5"/>
  <c r="J29" i="5" s="1"/>
  <c r="I30" i="5"/>
  <c r="J30" i="5" s="1"/>
  <c r="I31" i="5"/>
  <c r="I32" i="5"/>
  <c r="I33" i="5"/>
  <c r="J33" i="5" s="1"/>
  <c r="I34" i="5"/>
  <c r="J34" i="5" s="1"/>
  <c r="I35" i="5"/>
  <c r="I36" i="5"/>
  <c r="I37" i="5"/>
  <c r="J37" i="5" s="1"/>
  <c r="I38" i="5"/>
  <c r="J38" i="5" s="1"/>
  <c r="I39" i="5"/>
  <c r="I40" i="5"/>
  <c r="I41" i="5"/>
  <c r="J41" i="5" s="1"/>
  <c r="I42" i="5"/>
  <c r="J42" i="5" s="1"/>
  <c r="I43" i="5"/>
  <c r="I44" i="5"/>
  <c r="I45" i="5"/>
  <c r="J45" i="5" s="1"/>
  <c r="I46" i="5"/>
  <c r="J46" i="5" s="1"/>
  <c r="I3" i="5"/>
  <c r="J47" i="5" l="1"/>
  <c r="I47" i="5"/>
</calcChain>
</file>

<file path=xl/sharedStrings.xml><?xml version="1.0" encoding="utf-8"?>
<sst xmlns="http://schemas.openxmlformats.org/spreadsheetml/2006/main" count="113" uniqueCount="72">
  <si>
    <t>L.p.</t>
  </si>
  <si>
    <t>ASORTYMENT</t>
  </si>
  <si>
    <t>J.m.</t>
  </si>
  <si>
    <t>VAT           %</t>
  </si>
  <si>
    <t>szt.</t>
  </si>
  <si>
    <t>kpl.</t>
  </si>
  <si>
    <t>Rękawice gospodarcze gumowe flokowane (para) roz. S, M, L</t>
  </si>
  <si>
    <t>para</t>
  </si>
  <si>
    <t>Rękawice ochronne bawełniane wewnętrzna strona gumowana (para) roz. M, L</t>
  </si>
  <si>
    <t>Szczoteczka plastikowa do mycia rąk</t>
  </si>
  <si>
    <t>Szczotka do WC z pojemnikiem plastikowym</t>
  </si>
  <si>
    <t>Szczotka do zamiatania (szer. 5 cm x dł. 30 cm) z kijem drewnianym (dł. min. 150 cm) z gwintem</t>
  </si>
  <si>
    <t>Szczotka do zmywania naczyń na rączce</t>
  </si>
  <si>
    <t>Szczotka ryżowa z naturalnego włosia z kijem drewnianym</t>
  </si>
  <si>
    <t>Szczotka zmiotka z szufelką plastikową z gumowym zakończeniem</t>
  </si>
  <si>
    <t>Ścierki bawełniane białe do mycia podłogi (wym. min. 73cm x 53cm)</t>
  </si>
  <si>
    <t>Ścierki do kurzu w trzech różnych kolorach (wym. min. 36cm x 36cm) op. 3 szt.</t>
  </si>
  <si>
    <t>op.</t>
  </si>
  <si>
    <t>Ścierka do mycia podłogi, wiskozowa gruba (wym. min. 60cm x 70cm)</t>
  </si>
  <si>
    <t>Gąbka-zmywak (1 strona szorstka) do mycia naczyń duża (wym. 6,5cm x 9,5cm) op. 5 szt</t>
  </si>
  <si>
    <t>Bielinka poj. 1 l</t>
  </si>
  <si>
    <t>Kostka do WC z zawieszką (min. 30g)</t>
  </si>
  <si>
    <t>Krem ochronny do rąk glicerynowy poj. 100 ml</t>
  </si>
  <si>
    <t>Preparat do czyszczenia mebli w spray'u poj. 300ml</t>
  </si>
  <si>
    <t>Mydło w płynie z pompką dozującą z komponentem zapachowym poj. 500ml</t>
  </si>
  <si>
    <t>Zagęszczone mydło w płynie, białe, łagodne ze środkiem bakteriobójczym zawierające składniki /np.glicerynę/ chroniące skórę rąk przed wysuszeniem poj. 5L</t>
  </si>
  <si>
    <t>Odświeżacz powietrza z komponentem zapachowym w spray'u poj. 300ml</t>
  </si>
  <si>
    <t>Emulsja samopołyskowa przeciwpoślizgowa do podłóg z tworzyw sztucznych poj. 500ml</t>
  </si>
  <si>
    <t>Żel do mycia i dezynfekcji WC– bakteriobójczy poj. 750 ml z końcówką umożliwiającą dozowanie pod obrzeżem muszli</t>
  </si>
  <si>
    <t>Mocno zagęszczony płyn /koncentrat/ do ręcznego mycia naczyń skuteczny w usuwaniu tłuszczu, osadu z herbaty, kawy, wydajny z komponentem zapachowym poj. 1L</t>
  </si>
  <si>
    <t>Płyn koncentrat o silnych właściwościach czyszczących niskopieniący, do gruntownego mycia mocno zabrudzonych wodoodpornych wykładzin podłogowych typu tarkett, poj. od 1 L - 2 L</t>
  </si>
  <si>
    <t>L</t>
  </si>
  <si>
    <t>Preparat do czyszczenia obudowy komputerów w spray'u poj. 400 ml</t>
  </si>
  <si>
    <t>Preparat do czyszczenia ekranów monitora TFT i LCD w spray'u poj. 400 ml</t>
  </si>
  <si>
    <t>Proszek do prania tkanin białych i kolorowych poj. 600g</t>
  </si>
  <si>
    <t>Proszek do szorowania urządzeń sanitarnych poj. 500g</t>
  </si>
  <si>
    <t xml:space="preserve">Profesjonalny płyn do mycia naczyń w zmywarkach gastronomicznych M10 | 10l </t>
  </si>
  <si>
    <t>Profesjonalny płyn nabłyszczający N10 | 10l</t>
  </si>
  <si>
    <t>Sprężone powietrze /gaz sprężony techniczny/ poj. min. 400ml</t>
  </si>
  <si>
    <t>Ściereczka z mikrofibry wym. min. 35cmx35 cm</t>
  </si>
  <si>
    <t>Wilgotne ściereczki do czyszczenia ekranów komputerowych 100 szt./op.</t>
  </si>
  <si>
    <t>1l - 14,83</t>
  </si>
  <si>
    <t>1l - 6,02</t>
  </si>
  <si>
    <t xml:space="preserve">1 l - 3,45 </t>
  </si>
  <si>
    <t>500 ml - 4,11</t>
  </si>
  <si>
    <t>500 ml - 22,17</t>
  </si>
  <si>
    <t>500 ml - 6,42</t>
  </si>
  <si>
    <t>500 ml - 7,09</t>
  </si>
  <si>
    <t xml:space="preserve">5l - 55,72 </t>
  </si>
  <si>
    <t xml:space="preserve">Nazwa oferowanego produktu /
DANE TECHNICZNE </t>
  </si>
  <si>
    <t>komentarz / wydajność w przypadku koncentratu</t>
  </si>
  <si>
    <t xml:space="preserve">ilość </t>
  </si>
  <si>
    <t xml:space="preserve">cena netto  </t>
  </si>
  <si>
    <t>RAZEM</t>
  </si>
  <si>
    <t>wartość netto</t>
  </si>
  <si>
    <t>wartość brutto</t>
  </si>
  <si>
    <t xml:space="preserve">Nazwa oferowanego produktu /
OPIS DANE </t>
  </si>
  <si>
    <t>VAT</t>
  </si>
  <si>
    <t>cena netto</t>
  </si>
  <si>
    <t>ZADNIE NR  4  -  ŚRODKI I AKCESORIA</t>
  </si>
  <si>
    <r>
      <t xml:space="preserve">Mleczko czyszczące do powierzchni delikatnych </t>
    </r>
    <r>
      <rPr>
        <b/>
        <sz val="9"/>
        <rFont val="Arial"/>
        <family val="2"/>
        <charset val="238"/>
      </rPr>
      <t xml:space="preserve">CIF </t>
    </r>
    <r>
      <rPr>
        <sz val="9"/>
        <rFont val="Arial"/>
        <family val="2"/>
        <charset val="238"/>
      </rPr>
      <t>poj. 500ml</t>
    </r>
  </si>
  <si>
    <r>
      <t>Płyn do mycia glazury, terakoty, ceramiki i powierzchni lakierowanych, zagęszczony/koncentrat</t>
    </r>
    <r>
      <rPr>
        <b/>
        <sz val="9"/>
        <rFont val="Arial"/>
        <family val="2"/>
        <charset val="238"/>
      </rPr>
      <t xml:space="preserve"> Sidolux</t>
    </r>
    <r>
      <rPr>
        <sz val="9"/>
        <rFont val="Arial"/>
        <family val="2"/>
        <charset val="238"/>
      </rPr>
      <t xml:space="preserve"> poj. 0,75L</t>
    </r>
  </si>
  <si>
    <r>
      <t xml:space="preserve">Płyn do mycia podłóg PCV i drewnianych, zapachowy, zagęszczony/koncentrat </t>
    </r>
    <r>
      <rPr>
        <b/>
        <sz val="9"/>
        <rFont val="Arial"/>
        <family val="2"/>
        <charset val="238"/>
      </rPr>
      <t xml:space="preserve">Floor </t>
    </r>
    <r>
      <rPr>
        <sz val="9"/>
        <rFont val="Arial"/>
        <family val="2"/>
        <charset val="238"/>
      </rPr>
      <t>poj. 1L</t>
    </r>
  </si>
  <si>
    <r>
      <t xml:space="preserve">Preparat antybakteryjny do dezynfekcji i usuwania rdzy i kamienia z urządzeń poj. 500 ml </t>
    </r>
    <r>
      <rPr>
        <b/>
        <sz val="9"/>
        <rFont val="Arial"/>
        <family val="2"/>
        <charset val="238"/>
      </rPr>
      <t>Mors</t>
    </r>
  </si>
  <si>
    <r>
      <t xml:space="preserve">Środek do mycia stali nierdzewnej </t>
    </r>
    <r>
      <rPr>
        <b/>
        <sz val="9"/>
        <rFont val="Arial"/>
        <family val="2"/>
        <charset val="238"/>
      </rPr>
      <t>INOX</t>
    </r>
    <r>
      <rPr>
        <sz val="9"/>
        <rFont val="Arial"/>
        <family val="2"/>
        <charset val="238"/>
      </rPr>
      <t xml:space="preserve"> 500 ml spray</t>
    </r>
  </si>
  <si>
    <r>
      <t xml:space="preserve">Płyn uniwersalny do mycia wszystkich powierzchni zmywalnych nie pozostawiający smug i zacieków o właściwościach samoczyszczących zmniejszających przyczepność brudu na powierzchni, działający antystatycznie, mniej niż 5% anionowych i mniej niż 5% niejonowych środków powierzchniowo czynnych, mniej niż 5% mydła + kompozycje zapachowe, poj. 1L </t>
    </r>
    <r>
      <rPr>
        <b/>
        <sz val="9"/>
        <rFont val="Arial"/>
        <family val="2"/>
        <charset val="238"/>
      </rPr>
      <t>Yplon</t>
    </r>
  </si>
  <si>
    <r>
      <t xml:space="preserve">Preparat do udrażniania syfonów i rur kanalizacyjnych z aktywatorem aluminiowym </t>
    </r>
    <r>
      <rPr>
        <b/>
        <sz val="9"/>
        <rFont val="Arial"/>
        <family val="2"/>
        <charset val="238"/>
      </rPr>
      <t xml:space="preserve"> Kret w granulacie 400g</t>
    </r>
  </si>
  <si>
    <r>
      <t xml:space="preserve">Płyn czyszcząco-wybielająco-dezynfekujący np. </t>
    </r>
    <r>
      <rPr>
        <b/>
        <sz val="9"/>
        <rFont val="Arial"/>
        <family val="2"/>
        <charset val="238"/>
      </rPr>
      <t xml:space="preserve">ACE </t>
    </r>
    <r>
      <rPr>
        <sz val="9"/>
        <rFont val="Arial"/>
        <family val="2"/>
        <charset val="238"/>
      </rPr>
      <t xml:space="preserve"> poj. 1L</t>
    </r>
  </si>
  <si>
    <t xml:space="preserve">Emulsja uniwesalna nabłyszczająca, do pielęgnacji podłóg PCV, nadająca połysk/ bez  polerowania i poślizgu/ poj. 500ml  </t>
  </si>
  <si>
    <r>
      <t xml:space="preserve">Płyn do gruntownego czyszczenia powierzchni z pasty samopołyskowej, np. </t>
    </r>
    <r>
      <rPr>
        <b/>
        <sz val="9"/>
        <rFont val="Arial"/>
        <family val="2"/>
        <charset val="238"/>
      </rPr>
      <t>Cleanlux</t>
    </r>
    <r>
      <rPr>
        <sz val="9"/>
        <rFont val="Arial"/>
        <family val="2"/>
        <charset val="238"/>
      </rPr>
      <t xml:space="preserve"> poj. 500 ml</t>
    </r>
  </si>
  <si>
    <r>
      <t xml:space="preserve">Płyn do ręcznego mycia naczyń usuwający zanieczyszczenia organiczne i tłuszcze, pH neutralne dla skóry, zawierający od 5-15% anionowych i mniej niż 5% amfoterycznych środków powierzchniowo czynnych, poj. 1 l np. </t>
    </r>
    <r>
      <rPr>
        <b/>
        <sz val="9"/>
        <rFont val="Arial"/>
        <family val="2"/>
        <charset val="238"/>
      </rPr>
      <t>Ludwik lub równoważny</t>
    </r>
  </si>
  <si>
    <r>
      <t xml:space="preserve">Płyn do mycia szyb i luster nie pozostawiający smug i zacieków w spray'u  poj. 500 ml  </t>
    </r>
    <r>
      <rPr>
        <b/>
        <sz val="9"/>
        <rFont val="Arial"/>
        <family val="2"/>
        <charset val="238"/>
      </rPr>
      <t>Clin antypara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</si>
</sst>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1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2">
    <cellStyle name="Normalny" xfId="0" builtinId="0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28" workbookViewId="0">
      <selection activeCell="B17" sqref="B17"/>
    </sheetView>
  </sheetViews>
  <sheetFormatPr defaultRowHeight="15" x14ac:dyDescent="0.25"/>
  <cols>
    <col min="1" max="1" width="5.28515625" customWidth="1"/>
    <col min="2" max="2" width="67.28515625" customWidth="1"/>
    <col min="4" max="4" width="4.7109375" style="11" bestFit="1" customWidth="1"/>
    <col min="5" max="6" width="0" hidden="1" customWidth="1"/>
    <col min="8" max="8" width="8.5703125" customWidth="1"/>
    <col min="10" max="10" width="16" bestFit="1" customWidth="1"/>
    <col min="11" max="13" width="0" hidden="1" customWidth="1"/>
    <col min="14" max="14" width="15.28515625" customWidth="1"/>
  </cols>
  <sheetData>
    <row r="1" spans="1:14" ht="15.75" x14ac:dyDescent="0.25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8" customFormat="1" ht="36.75" customHeight="1" x14ac:dyDescent="0.25">
      <c r="A2" s="2" t="s">
        <v>0</v>
      </c>
      <c r="B2" s="7" t="s">
        <v>1</v>
      </c>
      <c r="C2" s="16" t="s">
        <v>2</v>
      </c>
      <c r="D2" s="10" t="s">
        <v>51</v>
      </c>
      <c r="E2" s="16" t="s">
        <v>3</v>
      </c>
      <c r="F2" s="16" t="s">
        <v>52</v>
      </c>
      <c r="G2" s="16" t="s">
        <v>57</v>
      </c>
      <c r="H2" s="16" t="s">
        <v>58</v>
      </c>
      <c r="I2" s="16" t="s">
        <v>54</v>
      </c>
      <c r="J2" s="16" t="s">
        <v>55</v>
      </c>
      <c r="K2" s="16" t="s">
        <v>49</v>
      </c>
      <c r="L2" s="16" t="s">
        <v>50</v>
      </c>
      <c r="M2" s="16"/>
      <c r="N2" s="16" t="s">
        <v>56</v>
      </c>
    </row>
    <row r="3" spans="1:14" s="3" customFormat="1" ht="18.75" customHeight="1" x14ac:dyDescent="0.25">
      <c r="A3" s="9">
        <v>1</v>
      </c>
      <c r="B3" s="17" t="s">
        <v>20</v>
      </c>
      <c r="C3" s="22" t="s">
        <v>4</v>
      </c>
      <c r="D3" s="28">
        <v>600</v>
      </c>
      <c r="E3" s="24">
        <v>4.7699999999999996</v>
      </c>
      <c r="F3" s="24"/>
      <c r="G3" s="23">
        <v>23</v>
      </c>
      <c r="H3" s="23"/>
      <c r="I3" s="24">
        <f>D3*H3</f>
        <v>0</v>
      </c>
      <c r="J3" s="32">
        <f>I3+I3*G3</f>
        <v>0</v>
      </c>
      <c r="K3" s="31"/>
      <c r="L3" s="31"/>
      <c r="M3" s="33"/>
      <c r="N3" s="31"/>
    </row>
    <row r="4" spans="1:14" s="3" customFormat="1" ht="21.75" customHeight="1" x14ac:dyDescent="0.25">
      <c r="A4" s="9">
        <v>2</v>
      </c>
      <c r="B4" s="17" t="s">
        <v>21</v>
      </c>
      <c r="C4" s="22" t="s">
        <v>4</v>
      </c>
      <c r="D4" s="28">
        <v>450</v>
      </c>
      <c r="E4" s="24">
        <v>1.25</v>
      </c>
      <c r="F4" s="24"/>
      <c r="G4" s="23">
        <v>23</v>
      </c>
      <c r="H4" s="23"/>
      <c r="I4" s="24">
        <f t="shared" ref="I4:I46" si="0">D4*H4</f>
        <v>0</v>
      </c>
      <c r="J4" s="32">
        <f t="shared" ref="J4:J46" si="1">I4+I4*G4</f>
        <v>0</v>
      </c>
      <c r="K4" s="31"/>
      <c r="L4" s="31"/>
      <c r="M4" s="33"/>
      <c r="N4" s="31"/>
    </row>
    <row r="5" spans="1:14" s="3" customFormat="1" ht="21" customHeight="1" x14ac:dyDescent="0.25">
      <c r="A5" s="5">
        <v>3</v>
      </c>
      <c r="B5" s="17" t="s">
        <v>22</v>
      </c>
      <c r="C5" s="22" t="s">
        <v>4</v>
      </c>
      <c r="D5" s="28">
        <v>90</v>
      </c>
      <c r="E5" s="24">
        <v>2.15</v>
      </c>
      <c r="F5" s="24">
        <v>3.39</v>
      </c>
      <c r="G5" s="23">
        <v>23</v>
      </c>
      <c r="H5" s="23"/>
      <c r="I5" s="24">
        <f t="shared" si="0"/>
        <v>0</v>
      </c>
      <c r="J5" s="32">
        <f t="shared" si="1"/>
        <v>0</v>
      </c>
      <c r="K5" s="29"/>
      <c r="L5" s="31"/>
      <c r="M5" s="33"/>
      <c r="N5" s="31"/>
    </row>
    <row r="6" spans="1:14" s="3" customFormat="1" ht="21" customHeight="1" x14ac:dyDescent="0.25">
      <c r="A6" s="9">
        <v>4</v>
      </c>
      <c r="B6" s="18" t="s">
        <v>60</v>
      </c>
      <c r="C6" s="22" t="s">
        <v>4</v>
      </c>
      <c r="D6" s="28">
        <v>420</v>
      </c>
      <c r="E6" s="24">
        <v>3.1</v>
      </c>
      <c r="F6" s="24">
        <v>4.0599999999999996</v>
      </c>
      <c r="G6" s="23">
        <v>23</v>
      </c>
      <c r="H6" s="23"/>
      <c r="I6" s="24">
        <f t="shared" si="0"/>
        <v>0</v>
      </c>
      <c r="J6" s="32">
        <f t="shared" si="1"/>
        <v>0</v>
      </c>
      <c r="K6" s="34"/>
      <c r="L6" s="31"/>
      <c r="M6" s="33"/>
      <c r="N6" s="31"/>
    </row>
    <row r="7" spans="1:14" s="3" customFormat="1" ht="21" customHeight="1" x14ac:dyDescent="0.25">
      <c r="A7" s="9">
        <v>5</v>
      </c>
      <c r="B7" s="17" t="s">
        <v>23</v>
      </c>
      <c r="C7" s="22" t="s">
        <v>4</v>
      </c>
      <c r="D7" s="28">
        <v>180</v>
      </c>
      <c r="E7" s="24">
        <v>6.92</v>
      </c>
      <c r="F7" s="24">
        <v>6.84</v>
      </c>
      <c r="G7" s="23">
        <v>23</v>
      </c>
      <c r="H7" s="23"/>
      <c r="I7" s="24">
        <f t="shared" si="0"/>
        <v>0</v>
      </c>
      <c r="J7" s="32">
        <f t="shared" si="1"/>
        <v>0</v>
      </c>
      <c r="K7" s="34"/>
      <c r="L7" s="31"/>
      <c r="M7" s="33"/>
      <c r="N7" s="31"/>
    </row>
    <row r="8" spans="1:14" s="3" customFormat="1" ht="21.75" customHeight="1" x14ac:dyDescent="0.25">
      <c r="A8" s="5">
        <v>6</v>
      </c>
      <c r="B8" s="18" t="s">
        <v>24</v>
      </c>
      <c r="C8" s="22" t="s">
        <v>4</v>
      </c>
      <c r="D8" s="28">
        <v>5</v>
      </c>
      <c r="E8" s="24">
        <v>2.95</v>
      </c>
      <c r="F8" s="24" t="s">
        <v>47</v>
      </c>
      <c r="G8" s="23">
        <v>23</v>
      </c>
      <c r="H8" s="23"/>
      <c r="I8" s="24">
        <f t="shared" si="0"/>
        <v>0</v>
      </c>
      <c r="J8" s="32">
        <f t="shared" si="1"/>
        <v>0</v>
      </c>
      <c r="K8" s="29"/>
      <c r="L8" s="31"/>
      <c r="M8" s="33"/>
      <c r="N8" s="31"/>
    </row>
    <row r="9" spans="1:14" s="3" customFormat="1" ht="39.75" customHeight="1" x14ac:dyDescent="0.25">
      <c r="A9" s="9">
        <v>7</v>
      </c>
      <c r="B9" s="18" t="s">
        <v>25</v>
      </c>
      <c r="C9" s="22" t="s">
        <v>4</v>
      </c>
      <c r="D9" s="28">
        <v>195</v>
      </c>
      <c r="E9" s="24">
        <v>10.3</v>
      </c>
      <c r="F9" s="24" t="s">
        <v>48</v>
      </c>
      <c r="G9" s="23">
        <v>23</v>
      </c>
      <c r="H9" s="23"/>
      <c r="I9" s="24">
        <f t="shared" si="0"/>
        <v>0</v>
      </c>
      <c r="J9" s="32">
        <f t="shared" si="1"/>
        <v>0</v>
      </c>
      <c r="K9" s="29"/>
      <c r="L9" s="31"/>
      <c r="M9" s="33"/>
      <c r="N9" s="31"/>
    </row>
    <row r="10" spans="1:14" s="3" customFormat="1" ht="23.25" customHeight="1" x14ac:dyDescent="0.25">
      <c r="A10" s="9">
        <v>8</v>
      </c>
      <c r="B10" s="18" t="s">
        <v>26</v>
      </c>
      <c r="C10" s="22" t="s">
        <v>4</v>
      </c>
      <c r="D10" s="28">
        <v>20</v>
      </c>
      <c r="E10" s="24">
        <v>4.32</v>
      </c>
      <c r="F10" s="24">
        <v>8.66</v>
      </c>
      <c r="G10" s="23">
        <v>23</v>
      </c>
      <c r="H10" s="23"/>
      <c r="I10" s="24">
        <f t="shared" si="0"/>
        <v>0</v>
      </c>
      <c r="J10" s="32">
        <f t="shared" si="1"/>
        <v>0</v>
      </c>
      <c r="K10" s="34"/>
      <c r="L10" s="31"/>
      <c r="M10" s="33"/>
      <c r="N10" s="31"/>
    </row>
    <row r="11" spans="1:14" s="3" customFormat="1" ht="27.75" customHeight="1" x14ac:dyDescent="0.25">
      <c r="A11" s="5">
        <v>9</v>
      </c>
      <c r="B11" s="18" t="s">
        <v>68</v>
      </c>
      <c r="C11" s="22" t="s">
        <v>4</v>
      </c>
      <c r="D11" s="28">
        <v>40</v>
      </c>
      <c r="E11" s="24"/>
      <c r="F11" s="24" t="s">
        <v>41</v>
      </c>
      <c r="G11" s="23">
        <v>23</v>
      </c>
      <c r="H11" s="23"/>
      <c r="I11" s="24">
        <f t="shared" si="0"/>
        <v>0</v>
      </c>
      <c r="J11" s="32">
        <f t="shared" si="1"/>
        <v>0</v>
      </c>
      <c r="K11" s="34"/>
      <c r="L11" s="29"/>
      <c r="M11" s="33"/>
      <c r="N11" s="31"/>
    </row>
    <row r="12" spans="1:14" s="3" customFormat="1" ht="31.5" customHeight="1" x14ac:dyDescent="0.25">
      <c r="A12" s="9">
        <v>10</v>
      </c>
      <c r="B12" s="18" t="s">
        <v>27</v>
      </c>
      <c r="C12" s="22" t="s">
        <v>4</v>
      </c>
      <c r="D12" s="28">
        <v>70</v>
      </c>
      <c r="E12" s="24"/>
      <c r="F12" s="24"/>
      <c r="G12" s="23">
        <v>23</v>
      </c>
      <c r="H12" s="23"/>
      <c r="I12" s="24">
        <f t="shared" si="0"/>
        <v>0</v>
      </c>
      <c r="J12" s="32">
        <f t="shared" si="1"/>
        <v>0</v>
      </c>
      <c r="K12" s="31"/>
      <c r="L12" s="31"/>
      <c r="M12" s="33"/>
      <c r="N12" s="31"/>
    </row>
    <row r="13" spans="1:14" s="3" customFormat="1" ht="19.5" customHeight="1" x14ac:dyDescent="0.25">
      <c r="A13" s="9">
        <v>11</v>
      </c>
      <c r="B13" s="18" t="s">
        <v>67</v>
      </c>
      <c r="C13" s="22" t="s">
        <v>4</v>
      </c>
      <c r="D13" s="28">
        <v>100</v>
      </c>
      <c r="E13" s="24">
        <v>5.7</v>
      </c>
      <c r="F13" s="24"/>
      <c r="G13" s="23">
        <v>23</v>
      </c>
      <c r="H13" s="23"/>
      <c r="I13" s="24">
        <f t="shared" si="0"/>
        <v>0</v>
      </c>
      <c r="J13" s="32">
        <f t="shared" si="1"/>
        <v>0</v>
      </c>
      <c r="K13" s="31"/>
      <c r="L13" s="31"/>
      <c r="M13" s="33"/>
      <c r="N13" s="31"/>
    </row>
    <row r="14" spans="1:14" s="3" customFormat="1" ht="24" x14ac:dyDescent="0.25">
      <c r="A14" s="5">
        <v>12</v>
      </c>
      <c r="B14" s="18" t="s">
        <v>69</v>
      </c>
      <c r="C14" s="22" t="s">
        <v>4</v>
      </c>
      <c r="D14" s="28">
        <v>190</v>
      </c>
      <c r="E14" s="24"/>
      <c r="F14" s="24"/>
      <c r="G14" s="23">
        <v>23</v>
      </c>
      <c r="H14" s="23"/>
      <c r="I14" s="24">
        <f t="shared" si="0"/>
        <v>0</v>
      </c>
      <c r="J14" s="32">
        <f t="shared" si="1"/>
        <v>0</v>
      </c>
      <c r="K14" s="31"/>
      <c r="L14" s="31"/>
      <c r="M14" s="33"/>
      <c r="N14" s="31"/>
    </row>
    <row r="15" spans="1:14" s="4" customFormat="1" ht="23.25" customHeight="1" x14ac:dyDescent="0.25">
      <c r="A15" s="9">
        <v>13</v>
      </c>
      <c r="B15" s="18" t="s">
        <v>28</v>
      </c>
      <c r="C15" s="25" t="s">
        <v>4</v>
      </c>
      <c r="D15" s="28">
        <v>810</v>
      </c>
      <c r="E15" s="24">
        <v>3.4</v>
      </c>
      <c r="F15" s="24"/>
      <c r="G15" s="23">
        <v>23</v>
      </c>
      <c r="H15" s="23"/>
      <c r="I15" s="24">
        <f t="shared" si="0"/>
        <v>0</v>
      </c>
      <c r="J15" s="32">
        <f t="shared" si="1"/>
        <v>0</v>
      </c>
      <c r="K15" s="34"/>
      <c r="L15" s="29"/>
      <c r="M15" s="35"/>
      <c r="N15" s="31"/>
    </row>
    <row r="16" spans="1:14" s="3" customFormat="1" ht="27.75" customHeight="1" x14ac:dyDescent="0.25">
      <c r="A16" s="5">
        <v>15</v>
      </c>
      <c r="B16" s="18" t="s">
        <v>61</v>
      </c>
      <c r="C16" s="22" t="s">
        <v>4</v>
      </c>
      <c r="D16" s="28">
        <v>70</v>
      </c>
      <c r="E16" s="24"/>
      <c r="F16" s="24" t="s">
        <v>42</v>
      </c>
      <c r="G16" s="23">
        <v>23</v>
      </c>
      <c r="H16" s="23"/>
      <c r="I16" s="24">
        <f t="shared" si="0"/>
        <v>0</v>
      </c>
      <c r="J16" s="32">
        <f t="shared" si="1"/>
        <v>0</v>
      </c>
      <c r="K16" s="34"/>
      <c r="L16" s="29"/>
      <c r="M16" s="33"/>
      <c r="N16" s="31"/>
    </row>
    <row r="17" spans="1:14" s="3" customFormat="1" ht="43.5" customHeight="1" x14ac:dyDescent="0.25">
      <c r="A17" s="9">
        <v>16</v>
      </c>
      <c r="B17" s="18" t="s">
        <v>29</v>
      </c>
      <c r="C17" s="22" t="s">
        <v>4</v>
      </c>
      <c r="D17" s="28">
        <v>240</v>
      </c>
      <c r="E17" s="24">
        <v>2.95</v>
      </c>
      <c r="F17" s="24" t="s">
        <v>43</v>
      </c>
      <c r="G17" s="23">
        <v>23</v>
      </c>
      <c r="H17" s="23"/>
      <c r="I17" s="24">
        <f t="shared" si="0"/>
        <v>0</v>
      </c>
      <c r="J17" s="32">
        <f t="shared" si="1"/>
        <v>0</v>
      </c>
      <c r="K17" s="34"/>
      <c r="L17" s="31"/>
      <c r="M17" s="33"/>
      <c r="N17" s="31"/>
    </row>
    <row r="18" spans="1:14" s="3" customFormat="1" ht="48.75" customHeight="1" x14ac:dyDescent="0.25">
      <c r="A18" s="9">
        <v>17</v>
      </c>
      <c r="B18" s="18" t="s">
        <v>70</v>
      </c>
      <c r="C18" s="22" t="s">
        <v>4</v>
      </c>
      <c r="D18" s="28">
        <v>145</v>
      </c>
      <c r="E18" s="24">
        <v>5.5</v>
      </c>
      <c r="F18" s="24" t="s">
        <v>43</v>
      </c>
      <c r="G18" s="23">
        <v>23</v>
      </c>
      <c r="H18" s="23"/>
      <c r="I18" s="24">
        <f t="shared" si="0"/>
        <v>0</v>
      </c>
      <c r="J18" s="32">
        <f t="shared" si="1"/>
        <v>0</v>
      </c>
      <c r="K18" s="34"/>
      <c r="L18" s="31"/>
      <c r="M18" s="33"/>
      <c r="N18" s="31"/>
    </row>
    <row r="19" spans="1:14" s="3" customFormat="1" ht="24.75" customHeight="1" x14ac:dyDescent="0.25">
      <c r="A19" s="5">
        <v>18</v>
      </c>
      <c r="B19" s="18" t="s">
        <v>62</v>
      </c>
      <c r="C19" s="22" t="s">
        <v>4</v>
      </c>
      <c r="D19" s="28">
        <v>10</v>
      </c>
      <c r="E19" s="24">
        <v>10.8</v>
      </c>
      <c r="F19" s="24" t="s">
        <v>42</v>
      </c>
      <c r="G19" s="23">
        <v>23</v>
      </c>
      <c r="H19" s="23"/>
      <c r="I19" s="24">
        <f t="shared" si="0"/>
        <v>0</v>
      </c>
      <c r="J19" s="32">
        <f t="shared" si="1"/>
        <v>0</v>
      </c>
      <c r="K19" s="34"/>
      <c r="L19" s="29"/>
      <c r="M19" s="33"/>
      <c r="N19" s="31"/>
    </row>
    <row r="20" spans="1:14" s="3" customFormat="1" ht="41.25" customHeight="1" x14ac:dyDescent="0.25">
      <c r="A20" s="9">
        <v>19</v>
      </c>
      <c r="B20" s="18" t="s">
        <v>30</v>
      </c>
      <c r="C20" s="22" t="s">
        <v>31</v>
      </c>
      <c r="D20" s="28">
        <v>120</v>
      </c>
      <c r="E20" s="24">
        <v>13.85</v>
      </c>
      <c r="F20" s="24"/>
      <c r="G20" s="23">
        <v>23</v>
      </c>
      <c r="H20" s="23"/>
      <c r="I20" s="24">
        <f t="shared" si="0"/>
        <v>0</v>
      </c>
      <c r="J20" s="32">
        <f t="shared" si="1"/>
        <v>0</v>
      </c>
      <c r="K20" s="31"/>
      <c r="L20" s="31"/>
      <c r="M20" s="33"/>
      <c r="N20" s="31"/>
    </row>
    <row r="21" spans="1:14" s="3" customFormat="1" ht="30" customHeight="1" x14ac:dyDescent="0.25">
      <c r="A21" s="9">
        <v>20</v>
      </c>
      <c r="B21" s="18" t="s">
        <v>71</v>
      </c>
      <c r="C21" s="22" t="s">
        <v>4</v>
      </c>
      <c r="D21" s="28">
        <v>400</v>
      </c>
      <c r="E21" s="24">
        <v>6.2</v>
      </c>
      <c r="F21" s="24" t="s">
        <v>44</v>
      </c>
      <c r="G21" s="23">
        <v>23</v>
      </c>
      <c r="H21" s="23"/>
      <c r="I21" s="24">
        <f t="shared" si="0"/>
        <v>0</v>
      </c>
      <c r="J21" s="32">
        <f t="shared" si="1"/>
        <v>0</v>
      </c>
      <c r="K21" s="34"/>
      <c r="L21" s="31"/>
      <c r="M21" s="33"/>
      <c r="N21" s="31"/>
    </row>
    <row r="22" spans="1:14" s="3" customFormat="1" ht="27" customHeight="1" x14ac:dyDescent="0.25">
      <c r="A22" s="5">
        <v>21</v>
      </c>
      <c r="B22" s="18" t="s">
        <v>63</v>
      </c>
      <c r="C22" s="22" t="s">
        <v>4</v>
      </c>
      <c r="D22" s="28">
        <v>480</v>
      </c>
      <c r="E22" s="24">
        <v>5.55</v>
      </c>
      <c r="F22" s="24"/>
      <c r="G22" s="23">
        <v>23</v>
      </c>
      <c r="H22" s="23"/>
      <c r="I22" s="24">
        <f t="shared" si="0"/>
        <v>0</v>
      </c>
      <c r="J22" s="32">
        <f t="shared" si="1"/>
        <v>0</v>
      </c>
      <c r="K22" s="31"/>
      <c r="L22" s="31"/>
      <c r="M22" s="33"/>
      <c r="N22" s="31"/>
    </row>
    <row r="23" spans="1:14" s="3" customFormat="1" ht="20.25" customHeight="1" x14ac:dyDescent="0.25">
      <c r="A23" s="9">
        <v>22</v>
      </c>
      <c r="B23" s="18" t="s">
        <v>64</v>
      </c>
      <c r="C23" s="22" t="s">
        <v>4</v>
      </c>
      <c r="D23" s="28">
        <v>6</v>
      </c>
      <c r="E23" s="24">
        <v>14.62</v>
      </c>
      <c r="F23" s="24" t="s">
        <v>45</v>
      </c>
      <c r="G23" s="23">
        <v>23</v>
      </c>
      <c r="H23" s="23"/>
      <c r="I23" s="24">
        <f t="shared" si="0"/>
        <v>0</v>
      </c>
      <c r="J23" s="32">
        <f t="shared" si="1"/>
        <v>0</v>
      </c>
      <c r="K23" s="34"/>
      <c r="L23" s="31"/>
      <c r="M23" s="33"/>
      <c r="N23" s="31"/>
    </row>
    <row r="24" spans="1:14" s="3" customFormat="1" ht="73.5" customHeight="1" x14ac:dyDescent="0.25">
      <c r="A24" s="9">
        <v>23</v>
      </c>
      <c r="B24" s="18" t="s">
        <v>65</v>
      </c>
      <c r="C24" s="22" t="s">
        <v>4</v>
      </c>
      <c r="D24" s="28">
        <v>930</v>
      </c>
      <c r="E24" s="24">
        <v>4.5</v>
      </c>
      <c r="F24" s="24" t="s">
        <v>46</v>
      </c>
      <c r="G24" s="23">
        <v>23</v>
      </c>
      <c r="H24" s="23"/>
      <c r="I24" s="24">
        <f t="shared" si="0"/>
        <v>0</v>
      </c>
      <c r="J24" s="32">
        <f t="shared" si="1"/>
        <v>0</v>
      </c>
      <c r="K24" s="34"/>
      <c r="L24" s="31"/>
      <c r="M24" s="33"/>
      <c r="N24" s="31"/>
    </row>
    <row r="25" spans="1:14" s="3" customFormat="1" ht="16.5" customHeight="1" x14ac:dyDescent="0.25">
      <c r="A25" s="5">
        <v>24</v>
      </c>
      <c r="B25" s="18" t="s">
        <v>32</v>
      </c>
      <c r="C25" s="22" t="s">
        <v>4</v>
      </c>
      <c r="D25" s="28">
        <v>2</v>
      </c>
      <c r="E25" s="24">
        <v>9.8000000000000007</v>
      </c>
      <c r="F25" s="24"/>
      <c r="G25" s="23">
        <v>23</v>
      </c>
      <c r="H25" s="23"/>
      <c r="I25" s="24">
        <f t="shared" si="0"/>
        <v>0</v>
      </c>
      <c r="J25" s="32">
        <f t="shared" si="1"/>
        <v>0</v>
      </c>
      <c r="K25" s="31"/>
      <c r="L25" s="31"/>
      <c r="M25" s="33"/>
      <c r="N25" s="31"/>
    </row>
    <row r="26" spans="1:14" s="3" customFormat="1" ht="18" customHeight="1" x14ac:dyDescent="0.25">
      <c r="A26" s="9">
        <v>25</v>
      </c>
      <c r="B26" s="18" t="s">
        <v>33</v>
      </c>
      <c r="C26" s="22" t="s">
        <v>4</v>
      </c>
      <c r="D26" s="28">
        <v>20</v>
      </c>
      <c r="E26" s="24">
        <v>8</v>
      </c>
      <c r="F26" s="24"/>
      <c r="G26" s="23">
        <v>23</v>
      </c>
      <c r="H26" s="23"/>
      <c r="I26" s="24">
        <f t="shared" si="0"/>
        <v>0</v>
      </c>
      <c r="J26" s="32">
        <f t="shared" si="1"/>
        <v>0</v>
      </c>
      <c r="K26" s="31"/>
      <c r="L26" s="31"/>
      <c r="M26" s="33"/>
      <c r="N26" s="31"/>
    </row>
    <row r="27" spans="1:14" s="3" customFormat="1" ht="13.5" customHeight="1" x14ac:dyDescent="0.25">
      <c r="A27" s="9">
        <v>26</v>
      </c>
      <c r="B27" s="18" t="s">
        <v>34</v>
      </c>
      <c r="C27" s="22" t="s">
        <v>4</v>
      </c>
      <c r="D27" s="28">
        <v>60</v>
      </c>
      <c r="E27" s="24"/>
      <c r="F27" s="24"/>
      <c r="G27" s="23">
        <v>23</v>
      </c>
      <c r="H27" s="23"/>
      <c r="I27" s="24">
        <f t="shared" si="0"/>
        <v>0</v>
      </c>
      <c r="J27" s="32">
        <f t="shared" si="1"/>
        <v>0</v>
      </c>
      <c r="K27" s="31"/>
      <c r="L27" s="31"/>
      <c r="M27" s="33"/>
      <c r="N27" s="31"/>
    </row>
    <row r="28" spans="1:14" s="3" customFormat="1" ht="15" customHeight="1" x14ac:dyDescent="0.25">
      <c r="A28" s="5">
        <v>27</v>
      </c>
      <c r="B28" s="17" t="s">
        <v>35</v>
      </c>
      <c r="C28" s="22" t="s">
        <v>4</v>
      </c>
      <c r="D28" s="28">
        <v>60</v>
      </c>
      <c r="E28" s="24">
        <v>3.95</v>
      </c>
      <c r="F28" s="24"/>
      <c r="G28" s="23">
        <v>23</v>
      </c>
      <c r="H28" s="23"/>
      <c r="I28" s="24">
        <f t="shared" si="0"/>
        <v>0</v>
      </c>
      <c r="J28" s="32">
        <f t="shared" si="1"/>
        <v>0</v>
      </c>
      <c r="K28" s="31"/>
      <c r="L28" s="31"/>
      <c r="M28" s="33"/>
      <c r="N28" s="31"/>
    </row>
    <row r="29" spans="1:14" s="3" customFormat="1" ht="16.5" customHeight="1" x14ac:dyDescent="0.25">
      <c r="A29" s="9">
        <v>28</v>
      </c>
      <c r="B29" s="19" t="s">
        <v>36</v>
      </c>
      <c r="C29" s="22" t="s">
        <v>4</v>
      </c>
      <c r="D29" s="28">
        <v>1</v>
      </c>
      <c r="E29" s="24">
        <v>19.600000000000001</v>
      </c>
      <c r="F29" s="24">
        <v>83.95</v>
      </c>
      <c r="G29" s="23">
        <v>23</v>
      </c>
      <c r="H29" s="23"/>
      <c r="I29" s="24">
        <f t="shared" si="0"/>
        <v>0</v>
      </c>
      <c r="J29" s="32">
        <f t="shared" si="1"/>
        <v>0</v>
      </c>
      <c r="K29" s="34"/>
      <c r="L29" s="29"/>
      <c r="M29" s="33"/>
      <c r="N29" s="31"/>
    </row>
    <row r="30" spans="1:14" s="3" customFormat="1" ht="18.75" customHeight="1" x14ac:dyDescent="0.25">
      <c r="A30" s="9">
        <v>29</v>
      </c>
      <c r="B30" s="20" t="s">
        <v>37</v>
      </c>
      <c r="C30" s="22" t="s">
        <v>4</v>
      </c>
      <c r="D30" s="36">
        <v>1</v>
      </c>
      <c r="E30" s="24">
        <v>145.5</v>
      </c>
      <c r="F30" s="24">
        <v>42.39</v>
      </c>
      <c r="G30" s="23">
        <v>23</v>
      </c>
      <c r="H30" s="23"/>
      <c r="I30" s="24">
        <f t="shared" si="0"/>
        <v>0</v>
      </c>
      <c r="J30" s="32">
        <f t="shared" si="1"/>
        <v>0</v>
      </c>
      <c r="K30" s="34"/>
      <c r="L30" s="29"/>
      <c r="M30" s="33"/>
      <c r="N30" s="31"/>
    </row>
    <row r="31" spans="1:14" s="3" customFormat="1" ht="31.5" customHeight="1" x14ac:dyDescent="0.25">
      <c r="A31" s="5">
        <v>30</v>
      </c>
      <c r="B31" s="18" t="s">
        <v>66</v>
      </c>
      <c r="C31" s="22" t="s">
        <v>4</v>
      </c>
      <c r="D31" s="28">
        <v>10</v>
      </c>
      <c r="E31" s="24">
        <v>5.5</v>
      </c>
      <c r="F31" s="24">
        <v>8.86</v>
      </c>
      <c r="G31" s="23">
        <v>23</v>
      </c>
      <c r="H31" s="23"/>
      <c r="I31" s="24">
        <f t="shared" si="0"/>
        <v>0</v>
      </c>
      <c r="J31" s="32">
        <f t="shared" si="1"/>
        <v>0</v>
      </c>
      <c r="K31" s="34"/>
      <c r="L31" s="31"/>
      <c r="M31" s="33"/>
      <c r="N31" s="31"/>
    </row>
    <row r="32" spans="1:14" s="3" customFormat="1" ht="21.75" customHeight="1" x14ac:dyDescent="0.25">
      <c r="A32" s="9">
        <v>31</v>
      </c>
      <c r="B32" s="17" t="s">
        <v>38</v>
      </c>
      <c r="C32" s="22" t="s">
        <v>4</v>
      </c>
      <c r="D32" s="28">
        <v>30</v>
      </c>
      <c r="E32" s="24">
        <v>9</v>
      </c>
      <c r="F32" s="24"/>
      <c r="G32" s="23">
        <v>23</v>
      </c>
      <c r="H32" s="23"/>
      <c r="I32" s="24">
        <f t="shared" si="0"/>
        <v>0</v>
      </c>
      <c r="J32" s="32">
        <f t="shared" si="1"/>
        <v>0</v>
      </c>
      <c r="K32" s="31"/>
      <c r="L32" s="31"/>
      <c r="M32" s="33"/>
      <c r="N32" s="31"/>
    </row>
    <row r="33" spans="1:14" s="1" customFormat="1" ht="21" customHeight="1" x14ac:dyDescent="0.25">
      <c r="A33" s="9">
        <v>32</v>
      </c>
      <c r="B33" s="17" t="s">
        <v>6</v>
      </c>
      <c r="C33" s="22" t="s">
        <v>7</v>
      </c>
      <c r="D33" s="28">
        <v>445</v>
      </c>
      <c r="E33" s="24"/>
      <c r="F33" s="24"/>
      <c r="G33" s="23">
        <v>23</v>
      </c>
      <c r="H33" s="23"/>
      <c r="I33" s="24">
        <f t="shared" si="0"/>
        <v>0</v>
      </c>
      <c r="J33" s="32">
        <f t="shared" si="1"/>
        <v>0</v>
      </c>
      <c r="K33" s="37"/>
      <c r="L33" s="38"/>
      <c r="M33" s="38"/>
      <c r="N33" s="31"/>
    </row>
    <row r="34" spans="1:14" s="1" customFormat="1" ht="15" customHeight="1" x14ac:dyDescent="0.25">
      <c r="A34" s="5">
        <v>33</v>
      </c>
      <c r="B34" s="18" t="s">
        <v>8</v>
      </c>
      <c r="C34" s="22" t="s">
        <v>7</v>
      </c>
      <c r="D34" s="28">
        <v>40</v>
      </c>
      <c r="E34" s="24"/>
      <c r="F34" s="24"/>
      <c r="G34" s="23">
        <v>23</v>
      </c>
      <c r="H34" s="23"/>
      <c r="I34" s="24">
        <f t="shared" si="0"/>
        <v>0</v>
      </c>
      <c r="J34" s="32">
        <f t="shared" si="1"/>
        <v>0</v>
      </c>
      <c r="K34" s="37"/>
      <c r="L34" s="38"/>
      <c r="M34" s="38"/>
      <c r="N34" s="31"/>
    </row>
    <row r="35" spans="1:14" s="1" customFormat="1" ht="18" customHeight="1" x14ac:dyDescent="0.25">
      <c r="A35" s="9">
        <v>34</v>
      </c>
      <c r="B35" s="17" t="s">
        <v>9</v>
      </c>
      <c r="C35" s="22" t="s">
        <v>4</v>
      </c>
      <c r="D35" s="28">
        <v>5</v>
      </c>
      <c r="E35" s="24">
        <v>3.4</v>
      </c>
      <c r="F35" s="24"/>
      <c r="G35" s="23">
        <v>23</v>
      </c>
      <c r="H35" s="23"/>
      <c r="I35" s="24">
        <f t="shared" si="0"/>
        <v>0</v>
      </c>
      <c r="J35" s="32">
        <f t="shared" si="1"/>
        <v>0</v>
      </c>
      <c r="K35" s="37"/>
      <c r="L35" s="38"/>
      <c r="M35" s="38"/>
      <c r="N35" s="31"/>
    </row>
    <row r="36" spans="1:14" s="1" customFormat="1" ht="15" customHeight="1" x14ac:dyDescent="0.25">
      <c r="A36" s="9">
        <v>35</v>
      </c>
      <c r="B36" s="17" t="s">
        <v>10</v>
      </c>
      <c r="C36" s="22" t="s">
        <v>5</v>
      </c>
      <c r="D36" s="28">
        <v>84</v>
      </c>
      <c r="E36" s="24">
        <v>4.6500000000000004</v>
      </c>
      <c r="F36" s="24"/>
      <c r="G36" s="23">
        <v>23</v>
      </c>
      <c r="H36" s="23"/>
      <c r="I36" s="24">
        <f t="shared" si="0"/>
        <v>0</v>
      </c>
      <c r="J36" s="32">
        <f t="shared" si="1"/>
        <v>0</v>
      </c>
      <c r="K36" s="37"/>
      <c r="L36" s="38"/>
      <c r="M36" s="38"/>
      <c r="N36" s="31"/>
    </row>
    <row r="37" spans="1:14" s="1" customFormat="1" ht="29.25" customHeight="1" x14ac:dyDescent="0.25">
      <c r="A37" s="5">
        <v>36</v>
      </c>
      <c r="B37" s="18" t="s">
        <v>11</v>
      </c>
      <c r="C37" s="22" t="s">
        <v>4</v>
      </c>
      <c r="D37" s="28">
        <v>20</v>
      </c>
      <c r="E37" s="24">
        <v>18</v>
      </c>
      <c r="F37" s="24"/>
      <c r="G37" s="23">
        <v>23</v>
      </c>
      <c r="H37" s="23"/>
      <c r="I37" s="24">
        <f t="shared" si="0"/>
        <v>0</v>
      </c>
      <c r="J37" s="32">
        <f t="shared" si="1"/>
        <v>0</v>
      </c>
      <c r="K37" s="37"/>
      <c r="L37" s="38"/>
      <c r="M37" s="38"/>
      <c r="N37" s="31"/>
    </row>
    <row r="38" spans="1:14" s="1" customFormat="1" ht="21" customHeight="1" x14ac:dyDescent="0.25">
      <c r="A38" s="9">
        <v>37</v>
      </c>
      <c r="B38" s="17" t="s">
        <v>12</v>
      </c>
      <c r="C38" s="22" t="s">
        <v>4</v>
      </c>
      <c r="D38" s="28">
        <v>5</v>
      </c>
      <c r="E38" s="24">
        <v>3.2</v>
      </c>
      <c r="F38" s="24"/>
      <c r="G38" s="23">
        <v>23</v>
      </c>
      <c r="H38" s="23"/>
      <c r="I38" s="24">
        <f t="shared" si="0"/>
        <v>0</v>
      </c>
      <c r="J38" s="32">
        <f t="shared" si="1"/>
        <v>0</v>
      </c>
      <c r="K38" s="37"/>
      <c r="L38" s="38"/>
      <c r="M38" s="38"/>
      <c r="N38" s="31"/>
    </row>
    <row r="39" spans="1:14" s="3" customFormat="1" ht="15.75" customHeight="1" x14ac:dyDescent="0.25">
      <c r="A39" s="9">
        <v>38</v>
      </c>
      <c r="B39" s="17" t="s">
        <v>13</v>
      </c>
      <c r="C39" s="22" t="s">
        <v>4</v>
      </c>
      <c r="D39" s="28">
        <v>5</v>
      </c>
      <c r="E39" s="24"/>
      <c r="F39" s="24"/>
      <c r="G39" s="23">
        <v>23</v>
      </c>
      <c r="H39" s="23"/>
      <c r="I39" s="24">
        <f t="shared" si="0"/>
        <v>0</v>
      </c>
      <c r="J39" s="32">
        <f t="shared" si="1"/>
        <v>0</v>
      </c>
      <c r="K39" s="31"/>
      <c r="L39" s="33"/>
      <c r="M39" s="33"/>
      <c r="N39" s="31"/>
    </row>
    <row r="40" spans="1:14" s="3" customFormat="1" ht="15.75" customHeight="1" x14ac:dyDescent="0.25">
      <c r="A40" s="5">
        <v>39</v>
      </c>
      <c r="B40" s="18" t="s">
        <v>14</v>
      </c>
      <c r="C40" s="22" t="s">
        <v>5</v>
      </c>
      <c r="D40" s="28">
        <v>45</v>
      </c>
      <c r="E40" s="24">
        <v>5.0999999999999996</v>
      </c>
      <c r="F40" s="24"/>
      <c r="G40" s="23">
        <v>23</v>
      </c>
      <c r="H40" s="23"/>
      <c r="I40" s="24">
        <f t="shared" si="0"/>
        <v>0</v>
      </c>
      <c r="J40" s="32">
        <f t="shared" si="1"/>
        <v>0</v>
      </c>
      <c r="K40" s="31"/>
      <c r="L40" s="33"/>
      <c r="M40" s="33"/>
      <c r="N40" s="31"/>
    </row>
    <row r="41" spans="1:14" s="3" customFormat="1" ht="18.75" customHeight="1" x14ac:dyDescent="0.25">
      <c r="A41" s="9">
        <v>40</v>
      </c>
      <c r="B41" s="18" t="s">
        <v>15</v>
      </c>
      <c r="C41" s="22" t="s">
        <v>4</v>
      </c>
      <c r="D41" s="28">
        <v>20</v>
      </c>
      <c r="E41" s="24">
        <v>1.85</v>
      </c>
      <c r="F41" s="24"/>
      <c r="G41" s="23">
        <v>23</v>
      </c>
      <c r="H41" s="23"/>
      <c r="I41" s="24">
        <f t="shared" si="0"/>
        <v>0</v>
      </c>
      <c r="J41" s="32">
        <f t="shared" si="1"/>
        <v>0</v>
      </c>
      <c r="K41" s="31"/>
      <c r="L41" s="33"/>
      <c r="M41" s="33"/>
      <c r="N41" s="31"/>
    </row>
    <row r="42" spans="1:14" s="4" customFormat="1" ht="18.75" customHeight="1" x14ac:dyDescent="0.25">
      <c r="A42" s="9">
        <v>41</v>
      </c>
      <c r="B42" s="18" t="s">
        <v>16</v>
      </c>
      <c r="C42" s="25" t="s">
        <v>17</v>
      </c>
      <c r="D42" s="28">
        <v>450</v>
      </c>
      <c r="E42" s="24">
        <v>2.2999999999999998</v>
      </c>
      <c r="F42" s="24">
        <v>6.42</v>
      </c>
      <c r="G42" s="23">
        <v>23</v>
      </c>
      <c r="H42" s="23"/>
      <c r="I42" s="24">
        <f t="shared" si="0"/>
        <v>0</v>
      </c>
      <c r="J42" s="32">
        <f t="shared" si="1"/>
        <v>0</v>
      </c>
      <c r="K42" s="29"/>
      <c r="L42" s="35"/>
      <c r="M42" s="35"/>
      <c r="N42" s="31"/>
    </row>
    <row r="43" spans="1:14" s="3" customFormat="1" ht="21.75" customHeight="1" x14ac:dyDescent="0.25">
      <c r="A43" s="5">
        <v>42</v>
      </c>
      <c r="B43" s="18" t="s">
        <v>18</v>
      </c>
      <c r="C43" s="22" t="s">
        <v>4</v>
      </c>
      <c r="D43" s="28">
        <v>240</v>
      </c>
      <c r="E43" s="24">
        <v>2.8</v>
      </c>
      <c r="F43" s="24"/>
      <c r="G43" s="23">
        <v>23</v>
      </c>
      <c r="H43" s="23"/>
      <c r="I43" s="24">
        <f t="shared" si="0"/>
        <v>0</v>
      </c>
      <c r="J43" s="32">
        <f t="shared" si="1"/>
        <v>0</v>
      </c>
      <c r="K43" s="31"/>
      <c r="L43" s="33"/>
      <c r="M43" s="33"/>
      <c r="N43" s="31"/>
    </row>
    <row r="44" spans="1:14" s="3" customFormat="1" ht="24" x14ac:dyDescent="0.25">
      <c r="A44" s="9">
        <v>43</v>
      </c>
      <c r="B44" s="18" t="s">
        <v>19</v>
      </c>
      <c r="C44" s="22" t="s">
        <v>17</v>
      </c>
      <c r="D44" s="28">
        <v>350</v>
      </c>
      <c r="E44" s="24">
        <v>1.25</v>
      </c>
      <c r="F44" s="24"/>
      <c r="G44" s="23">
        <v>23</v>
      </c>
      <c r="H44" s="23"/>
      <c r="I44" s="24">
        <f t="shared" si="0"/>
        <v>0</v>
      </c>
      <c r="J44" s="32">
        <f t="shared" si="1"/>
        <v>0</v>
      </c>
      <c r="K44" s="31"/>
      <c r="L44" s="33"/>
      <c r="M44" s="33"/>
      <c r="N44" s="31"/>
    </row>
    <row r="45" spans="1:14" s="4" customFormat="1" ht="16.5" customHeight="1" x14ac:dyDescent="0.25">
      <c r="A45" s="9">
        <v>44</v>
      </c>
      <c r="B45" s="18" t="s">
        <v>39</v>
      </c>
      <c r="C45" s="25" t="s">
        <v>4</v>
      </c>
      <c r="D45" s="28">
        <v>205</v>
      </c>
      <c r="E45" s="24">
        <v>2.5</v>
      </c>
      <c r="F45" s="24">
        <v>6.42</v>
      </c>
      <c r="G45" s="23">
        <v>23</v>
      </c>
      <c r="H45" s="23"/>
      <c r="I45" s="24">
        <f t="shared" si="0"/>
        <v>0</v>
      </c>
      <c r="J45" s="32">
        <f t="shared" si="1"/>
        <v>0</v>
      </c>
      <c r="K45" s="29"/>
      <c r="L45" s="35"/>
      <c r="M45" s="35"/>
      <c r="N45" s="31"/>
    </row>
    <row r="46" spans="1:14" s="4" customFormat="1" ht="14.25" customHeight="1" thickBot="1" x14ac:dyDescent="0.3">
      <c r="A46" s="12">
        <v>45</v>
      </c>
      <c r="B46" s="21" t="s">
        <v>40</v>
      </c>
      <c r="C46" s="39" t="s">
        <v>17</v>
      </c>
      <c r="D46" s="30">
        <v>15</v>
      </c>
      <c r="E46" s="27">
        <v>8</v>
      </c>
      <c r="F46" s="27"/>
      <c r="G46" s="26">
        <v>23</v>
      </c>
      <c r="H46" s="26"/>
      <c r="I46" s="24">
        <f t="shared" si="0"/>
        <v>0</v>
      </c>
      <c r="J46" s="32">
        <f t="shared" si="1"/>
        <v>0</v>
      </c>
      <c r="K46" s="29"/>
      <c r="L46" s="35"/>
      <c r="M46" s="35"/>
      <c r="N46" s="31"/>
    </row>
    <row r="47" spans="1:14" ht="26.25" customHeight="1" thickBot="1" x14ac:dyDescent="0.3">
      <c r="A47" s="42" t="s">
        <v>53</v>
      </c>
      <c r="B47" s="43"/>
      <c r="C47" s="43"/>
      <c r="D47" s="43"/>
      <c r="E47" s="43"/>
      <c r="F47" s="43"/>
      <c r="G47" s="43"/>
      <c r="H47" s="43"/>
      <c r="I47" s="40">
        <f>SUM(I3:I46)</f>
        <v>0</v>
      </c>
      <c r="J47" s="40">
        <f>SUM(J3:J46)</f>
        <v>0</v>
      </c>
      <c r="K47" s="6"/>
      <c r="L47" s="6"/>
      <c r="M47" s="6"/>
    </row>
    <row r="48" spans="1:14" x14ac:dyDescent="0.25">
      <c r="A48" s="14"/>
      <c r="B48" s="14"/>
      <c r="C48" s="14"/>
      <c r="D48" s="14"/>
      <c r="E48" s="14"/>
      <c r="F48" s="14"/>
      <c r="G48" s="14"/>
      <c r="H48" s="14"/>
      <c r="I48" s="13"/>
      <c r="J48" s="13"/>
    </row>
    <row r="49" spans="2:8" x14ac:dyDescent="0.25">
      <c r="B49" s="13"/>
      <c r="C49" s="13"/>
      <c r="D49" s="15"/>
      <c r="E49" s="13"/>
      <c r="F49" s="13"/>
      <c r="G49" s="13"/>
      <c r="H49" s="13"/>
    </row>
  </sheetData>
  <mergeCells count="2">
    <mergeCell ref="A1:N1"/>
    <mergeCell ref="A47:H4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i akcesoria czyszczące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Dorengowska-Grabowska Małgorzata</dc:creator>
  <cp:lastModifiedBy>Kaszak Magdalena</cp:lastModifiedBy>
  <cp:lastPrinted>2022-03-22T11:21:00Z</cp:lastPrinted>
  <dcterms:created xsi:type="dcterms:W3CDTF">2022-03-09T10:40:17Z</dcterms:created>
  <dcterms:modified xsi:type="dcterms:W3CDTF">2022-03-29T08:46:44Z</dcterms:modified>
</cp:coreProperties>
</file>