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arzembowska\Desktop\Mikroinstalacje OZE przetarg\Dokumenty przetargowe\"/>
    </mc:Choice>
  </mc:AlternateContent>
  <xr:revisionPtr revIDLastSave="0" documentId="13_ncr:1_{F483AFE9-6892-4AAD-B441-F49E0DCFA1F7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PV" sheetId="1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H14" i="1" l="1"/>
  <c r="I14" i="1" s="1"/>
  <c r="H19" i="1"/>
  <c r="I19" i="1" s="1"/>
  <c r="H25" i="1"/>
  <c r="I25" i="1" s="1"/>
  <c r="H10" i="1"/>
  <c r="I10" i="1" s="1"/>
  <c r="H11" i="1"/>
  <c r="I11" i="1" s="1"/>
  <c r="E28" i="1"/>
  <c r="H27" i="1"/>
  <c r="I27" i="1" s="1"/>
  <c r="H24" i="1"/>
  <c r="I24" i="1" s="1"/>
  <c r="H23" i="1"/>
  <c r="I23" i="1" s="1"/>
  <c r="H22" i="1"/>
  <c r="I22" i="1" s="1"/>
  <c r="H21" i="1"/>
  <c r="I21" i="1" s="1"/>
  <c r="H18" i="1"/>
  <c r="I18" i="1" s="1"/>
  <c r="H17" i="1"/>
  <c r="I17" i="1" s="1"/>
  <c r="H16" i="1"/>
  <c r="I16" i="1" s="1"/>
  <c r="H13" i="1"/>
  <c r="I13" i="1" s="1"/>
  <c r="H12" i="1"/>
  <c r="I12" i="1" s="1"/>
  <c r="H15" i="1" l="1"/>
  <c r="H20" i="1"/>
  <c r="I20" i="1" s="1"/>
  <c r="H26" i="1"/>
  <c r="I26" i="1" s="1"/>
  <c r="H28" i="1" l="1"/>
  <c r="I28" i="1" s="1"/>
  <c r="I15" i="1"/>
  <c r="C13" i="3"/>
  <c r="D13" i="3"/>
  <c r="D6" i="3"/>
  <c r="C6" i="3"/>
</calcChain>
</file>

<file path=xl/sharedStrings.xml><?xml version="1.0" encoding="utf-8"?>
<sst xmlns="http://schemas.openxmlformats.org/spreadsheetml/2006/main" count="88" uniqueCount="62">
  <si>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</si>
  <si>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</si>
  <si>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</si>
  <si>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</si>
  <si>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</si>
  <si>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</si>
  <si>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</si>
  <si>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</si>
  <si>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</si>
  <si>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</si>
  <si>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</si>
  <si>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</si>
  <si>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</si>
  <si>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Nr działki</t>
  </si>
  <si>
    <t>dz. 27/5</t>
  </si>
  <si>
    <t>dz. 154/1</t>
  </si>
  <si>
    <t>dz. 418/1</t>
  </si>
  <si>
    <t>dach</t>
  </si>
  <si>
    <t>grunt</t>
  </si>
  <si>
    <t>dz. 76/19</t>
  </si>
  <si>
    <t>Moc instalacji KW</t>
  </si>
  <si>
    <t>dz. 130/2</t>
  </si>
  <si>
    <t>Wymiana kotłów</t>
  </si>
  <si>
    <t xml:space="preserve">ilość </t>
  </si>
  <si>
    <t>kwota</t>
  </si>
  <si>
    <t>dz. 294/10</t>
  </si>
  <si>
    <t>dz. 20/8</t>
  </si>
  <si>
    <t>dz. 355</t>
  </si>
  <si>
    <t>dz.7/86</t>
  </si>
  <si>
    <t>Czapelki</t>
  </si>
  <si>
    <t>Gruczno</t>
  </si>
  <si>
    <t>Kosowo</t>
  </si>
  <si>
    <t>Świecie</t>
  </si>
  <si>
    <t>Adres</t>
  </si>
  <si>
    <t xml:space="preserve">Sulnówko </t>
  </si>
  <si>
    <t>Sulnowo</t>
  </si>
  <si>
    <t>Dworzysko</t>
  </si>
  <si>
    <t>dz. 698/3</t>
  </si>
  <si>
    <t>dz. 20/54</t>
  </si>
  <si>
    <t>dz. 1/43</t>
  </si>
  <si>
    <t>dz. 37/19</t>
  </si>
  <si>
    <t>dz. 6/1</t>
  </si>
  <si>
    <t>dz. 673/2</t>
  </si>
  <si>
    <t>dz. 2557</t>
  </si>
  <si>
    <t>dz. 49</t>
  </si>
  <si>
    <t>Lp.</t>
  </si>
  <si>
    <t>Miejsce realizacji dach/grunt</t>
  </si>
  <si>
    <t>Koszt VAT zł</t>
  </si>
  <si>
    <t>Gruczno - Szkoła</t>
  </si>
  <si>
    <t>dz. 456/27, 456/25, 457/10</t>
  </si>
  <si>
    <t>14.</t>
  </si>
  <si>
    <t>15.</t>
  </si>
  <si>
    <t>16.</t>
  </si>
  <si>
    <t>17.</t>
  </si>
  <si>
    <t>18.</t>
  </si>
  <si>
    <t>Stawka VAT %</t>
  </si>
  <si>
    <t>Instalacje fotowoltaiczne zestawienie cenowe</t>
  </si>
  <si>
    <t xml:space="preserve">               Postępowanie o udzielenie zamówiena publicznego  ”Mikroinstalacje OZE na terenie gminy Świecie”</t>
  </si>
  <si>
    <t>Razem</t>
  </si>
  <si>
    <t>Wartość netto zł</t>
  </si>
  <si>
    <t>Wartość brutto zł</t>
  </si>
  <si>
    <t xml:space="preserve">                                                                                              Załącznik 2A służący do podania kosztów inwestycji na podstawie planowanych lokalizacji inwestycji.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</si>
</sst>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scheme val="minor"/>
    </font>
    <font>
      <sz val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4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49" fontId="4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0</xdr:row>
      <xdr:rowOff>127000</xdr:rowOff>
    </xdr:from>
    <xdr:to>
      <xdr:col>7</xdr:col>
      <xdr:colOff>876300</xdr:colOff>
      <xdr:row>3</xdr:row>
      <xdr:rowOff>12700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CD82F96-A096-48DD-8463-E16B331835B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27000"/>
          <a:ext cx="575310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28"/>
  <sheetViews>
    <sheetView tabSelected="1" topLeftCell="A4" zoomScale="75" zoomScaleNormal="60" workbookViewId="0">
      <selection activeCell="P22" sqref="P22"/>
    </sheetView>
  </sheetViews>
  <sheetFormatPr defaultColWidth="9" defaultRowHeight="18.75"/>
  <cols>
    <col min="1" max="1" width="12.75" style="8" customWidth="1"/>
    <col min="2" max="2" width="14" style="8" customWidth="1"/>
    <col min="3" max="3" width="12" style="1" customWidth="1"/>
    <col min="4" max="4" width="11.125" style="1" customWidth="1"/>
    <col min="5" max="5" width="7.875" style="1" customWidth="1"/>
    <col min="6" max="6" width="11.375" style="1" customWidth="1"/>
    <col min="7" max="7" width="10.25" style="1" customWidth="1"/>
    <col min="8" max="8" width="13.125" style="1" customWidth="1"/>
    <col min="9" max="9" width="16.5" style="1" customWidth="1"/>
    <col min="10" max="10" width="11.75" style="1" customWidth="1"/>
    <col min="11" max="11" width="16.625" style="2" customWidth="1"/>
    <col min="12" max="12" width="13" style="1" customWidth="1"/>
    <col min="13" max="13" width="9" style="1" customWidth="1"/>
    <col min="14" max="14" width="13" style="1" customWidth="1"/>
    <col min="15" max="15" width="10.875" style="1" customWidth="1"/>
    <col min="16" max="16" width="11.25" style="1" customWidth="1"/>
    <col min="17" max="17" width="10.625" style="1" customWidth="1"/>
    <col min="18" max="18" width="10.125" style="1" customWidth="1"/>
    <col min="19" max="19" width="12.875" style="1" bestFit="1" customWidth="1"/>
    <col min="20" max="20" width="14.25" style="1" bestFit="1" customWidth="1"/>
    <col min="21" max="21" width="14.25" style="1" customWidth="1"/>
    <col min="22" max="22" width="9.75" style="1" bestFit="1" customWidth="1"/>
    <col min="23" max="23" width="12" style="1" customWidth="1"/>
    <col min="24" max="24" width="14.375" style="1" bestFit="1" customWidth="1"/>
    <col min="25" max="16384" width="9" style="1"/>
  </cols>
  <sheetData>
    <row r="4" spans="1:9">
      <c r="A4" s="19"/>
      <c r="B4" s="19"/>
      <c r="C4" s="19"/>
      <c r="D4" s="19"/>
      <c r="E4" s="19"/>
      <c r="F4" s="19"/>
      <c r="G4" s="19"/>
      <c r="H4" s="19"/>
      <c r="I4" s="19"/>
    </row>
    <row r="5" spans="1:9">
      <c r="A5" s="16" t="s">
        <v>61</v>
      </c>
      <c r="B5" s="16"/>
      <c r="C5" s="16"/>
      <c r="D5" s="16"/>
      <c r="E5" s="16"/>
      <c r="F5" s="16"/>
      <c r="G5" s="16"/>
      <c r="H5" s="16"/>
      <c r="I5" s="16"/>
    </row>
    <row r="6" spans="1:9">
      <c r="A6" s="17" t="s">
        <v>57</v>
      </c>
      <c r="B6" s="17"/>
      <c r="C6" s="17"/>
      <c r="D6" s="17"/>
      <c r="E6" s="17"/>
      <c r="F6" s="17"/>
      <c r="G6" s="17"/>
      <c r="H6" s="17"/>
      <c r="I6" s="17"/>
    </row>
    <row r="7" spans="1:9" ht="18.7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>
      <c r="A8" s="18" t="s">
        <v>56</v>
      </c>
      <c r="B8" s="18"/>
      <c r="C8" s="18"/>
      <c r="D8" s="18"/>
      <c r="E8" s="18"/>
      <c r="F8" s="18"/>
      <c r="G8" s="18"/>
      <c r="H8" s="18"/>
      <c r="I8" s="18"/>
    </row>
    <row r="9" spans="1:9" ht="45.75" customHeight="1">
      <c r="A9" s="9" t="s">
        <v>45</v>
      </c>
      <c r="B9" s="9" t="s">
        <v>33</v>
      </c>
      <c r="C9" s="9" t="s">
        <v>13</v>
      </c>
      <c r="D9" s="9" t="s">
        <v>46</v>
      </c>
      <c r="E9" s="9" t="s">
        <v>20</v>
      </c>
      <c r="F9" s="9" t="s">
        <v>59</v>
      </c>
      <c r="G9" s="9" t="s">
        <v>55</v>
      </c>
      <c r="H9" s="9" t="s">
        <v>47</v>
      </c>
      <c r="I9" s="9" t="s">
        <v>60</v>
      </c>
    </row>
    <row r="10" spans="1:9">
      <c r="A10" s="10" t="s">
        <v>0</v>
      </c>
      <c r="B10" s="10" t="s">
        <v>32</v>
      </c>
      <c r="C10" s="10" t="s">
        <v>37</v>
      </c>
      <c r="D10" s="10" t="s">
        <v>17</v>
      </c>
      <c r="E10" s="10">
        <v>7</v>
      </c>
      <c r="F10" s="11">
        <v>0</v>
      </c>
      <c r="G10" s="11">
        <v>8</v>
      </c>
      <c r="H10" s="11">
        <f>F10*8/100</f>
        <v>0</v>
      </c>
      <c r="I10" s="11">
        <f>F10+H10</f>
        <v>0</v>
      </c>
    </row>
    <row r="11" spans="1:9" ht="22.5" customHeight="1">
      <c r="A11" s="10" t="s">
        <v>1</v>
      </c>
      <c r="B11" s="10" t="s">
        <v>36</v>
      </c>
      <c r="C11" s="10" t="s">
        <v>14</v>
      </c>
      <c r="D11" s="10" t="s">
        <v>18</v>
      </c>
      <c r="E11" s="10">
        <v>10</v>
      </c>
      <c r="F11" s="11">
        <v>0</v>
      </c>
      <c r="G11" s="11">
        <v>8</v>
      </c>
      <c r="H11" s="11">
        <f t="shared" ref="H11:H18" si="0">F11*8/100</f>
        <v>0</v>
      </c>
      <c r="I11" s="11">
        <f t="shared" ref="I11:I28" si="1">F11+H11</f>
        <v>0</v>
      </c>
    </row>
    <row r="12" spans="1:9">
      <c r="A12" s="10" t="s">
        <v>2</v>
      </c>
      <c r="B12" s="10" t="s">
        <v>29</v>
      </c>
      <c r="C12" s="10" t="s">
        <v>19</v>
      </c>
      <c r="D12" s="10" t="s">
        <v>17</v>
      </c>
      <c r="E12" s="10">
        <v>7</v>
      </c>
      <c r="F12" s="11">
        <v>0</v>
      </c>
      <c r="G12" s="11">
        <v>8</v>
      </c>
      <c r="H12" s="11">
        <f t="shared" si="0"/>
        <v>0</v>
      </c>
      <c r="I12" s="11">
        <f t="shared" si="1"/>
        <v>0</v>
      </c>
    </row>
    <row r="13" spans="1:9">
      <c r="A13" s="10" t="s">
        <v>3</v>
      </c>
      <c r="B13" s="10" t="s">
        <v>35</v>
      </c>
      <c r="C13" s="10" t="s">
        <v>38</v>
      </c>
      <c r="D13" s="10" t="s">
        <v>17</v>
      </c>
      <c r="E13" s="10">
        <v>9</v>
      </c>
      <c r="F13" s="11">
        <v>0</v>
      </c>
      <c r="G13" s="11">
        <v>8</v>
      </c>
      <c r="H13" s="11">
        <f t="shared" si="0"/>
        <v>0</v>
      </c>
      <c r="I13" s="11">
        <f t="shared" si="1"/>
        <v>0</v>
      </c>
    </row>
    <row r="14" spans="1:9">
      <c r="A14" s="10" t="s">
        <v>4</v>
      </c>
      <c r="B14" s="10" t="s">
        <v>30</v>
      </c>
      <c r="C14" s="10" t="s">
        <v>16</v>
      </c>
      <c r="D14" s="10" t="s">
        <v>18</v>
      </c>
      <c r="E14" s="10">
        <v>3</v>
      </c>
      <c r="F14" s="11">
        <v>0</v>
      </c>
      <c r="G14" s="11">
        <v>8</v>
      </c>
      <c r="H14" s="11">
        <f t="shared" si="0"/>
        <v>0</v>
      </c>
      <c r="I14" s="11">
        <f t="shared" si="1"/>
        <v>0</v>
      </c>
    </row>
    <row r="15" spans="1:9">
      <c r="A15" s="10" t="s">
        <v>5</v>
      </c>
      <c r="B15" s="10" t="s">
        <v>35</v>
      </c>
      <c r="C15" s="10" t="s">
        <v>39</v>
      </c>
      <c r="D15" s="10" t="s">
        <v>17</v>
      </c>
      <c r="E15" s="10">
        <v>5</v>
      </c>
      <c r="F15" s="11">
        <v>0</v>
      </c>
      <c r="G15" s="11">
        <v>8</v>
      </c>
      <c r="H15" s="11">
        <f t="shared" si="0"/>
        <v>0</v>
      </c>
      <c r="I15" s="11">
        <f t="shared" si="1"/>
        <v>0</v>
      </c>
    </row>
    <row r="16" spans="1:9">
      <c r="A16" s="10" t="s">
        <v>6</v>
      </c>
      <c r="B16" s="10" t="s">
        <v>35</v>
      </c>
      <c r="C16" s="10" t="s">
        <v>40</v>
      </c>
      <c r="D16" s="10" t="s">
        <v>17</v>
      </c>
      <c r="E16" s="10">
        <v>8</v>
      </c>
      <c r="F16" s="11">
        <v>0</v>
      </c>
      <c r="G16" s="11">
        <v>8</v>
      </c>
      <c r="H16" s="11">
        <f t="shared" si="0"/>
        <v>0</v>
      </c>
      <c r="I16" s="11">
        <f t="shared" si="1"/>
        <v>0</v>
      </c>
    </row>
    <row r="17" spans="1:9">
      <c r="A17" s="10" t="s">
        <v>7</v>
      </c>
      <c r="B17" s="10" t="s">
        <v>31</v>
      </c>
      <c r="C17" s="10" t="s">
        <v>41</v>
      </c>
      <c r="D17" s="10" t="s">
        <v>17</v>
      </c>
      <c r="E17" s="10">
        <v>10</v>
      </c>
      <c r="F17" s="11">
        <v>0</v>
      </c>
      <c r="G17" s="11">
        <v>8</v>
      </c>
      <c r="H17" s="11">
        <f t="shared" si="0"/>
        <v>0</v>
      </c>
      <c r="I17" s="11">
        <f t="shared" si="1"/>
        <v>0</v>
      </c>
    </row>
    <row r="18" spans="1:9">
      <c r="A18" s="10" t="s">
        <v>8</v>
      </c>
      <c r="B18" s="10" t="s">
        <v>30</v>
      </c>
      <c r="C18" s="10" t="s">
        <v>42</v>
      </c>
      <c r="D18" s="10" t="s">
        <v>17</v>
      </c>
      <c r="E18" s="10">
        <v>10</v>
      </c>
      <c r="F18" s="11">
        <v>0</v>
      </c>
      <c r="G18" s="11">
        <v>8</v>
      </c>
      <c r="H18" s="11">
        <f t="shared" si="0"/>
        <v>0</v>
      </c>
      <c r="I18" s="11">
        <f t="shared" si="1"/>
        <v>0</v>
      </c>
    </row>
    <row r="19" spans="1:9">
      <c r="A19" s="10" t="s">
        <v>9</v>
      </c>
      <c r="B19" s="10" t="s">
        <v>48</v>
      </c>
      <c r="C19" s="10" t="s">
        <v>15</v>
      </c>
      <c r="D19" s="10" t="s">
        <v>17</v>
      </c>
      <c r="E19" s="10">
        <v>40</v>
      </c>
      <c r="F19" s="11">
        <v>0</v>
      </c>
      <c r="G19" s="11">
        <v>23</v>
      </c>
      <c r="H19" s="11">
        <f>F19*23/100</f>
        <v>0</v>
      </c>
      <c r="I19" s="11">
        <f t="shared" si="1"/>
        <v>0</v>
      </c>
    </row>
    <row r="20" spans="1:9">
      <c r="A20" s="10" t="s">
        <v>10</v>
      </c>
      <c r="B20" s="10" t="s">
        <v>30</v>
      </c>
      <c r="C20" s="10" t="s">
        <v>21</v>
      </c>
      <c r="D20" s="10" t="s">
        <v>18</v>
      </c>
      <c r="E20" s="10">
        <v>8</v>
      </c>
      <c r="F20" s="11">
        <v>0</v>
      </c>
      <c r="G20" s="11">
        <v>8</v>
      </c>
      <c r="H20" s="11">
        <f t="shared" ref="H20:H27" si="2">F20*8/100</f>
        <v>0</v>
      </c>
      <c r="I20" s="11">
        <f t="shared" si="1"/>
        <v>0</v>
      </c>
    </row>
    <row r="21" spans="1:9">
      <c r="A21" s="10" t="s">
        <v>11</v>
      </c>
      <c r="B21" s="12" t="s">
        <v>32</v>
      </c>
      <c r="C21" s="12" t="s">
        <v>43</v>
      </c>
      <c r="D21" s="12" t="s">
        <v>17</v>
      </c>
      <c r="E21" s="12">
        <v>6.16</v>
      </c>
      <c r="F21" s="11">
        <v>0</v>
      </c>
      <c r="G21" s="13">
        <v>8</v>
      </c>
      <c r="H21" s="11">
        <f t="shared" si="2"/>
        <v>0</v>
      </c>
      <c r="I21" s="11">
        <f t="shared" si="1"/>
        <v>0</v>
      </c>
    </row>
    <row r="22" spans="1:9">
      <c r="A22" s="10" t="s">
        <v>12</v>
      </c>
      <c r="B22" s="12" t="s">
        <v>30</v>
      </c>
      <c r="C22" s="12" t="s">
        <v>25</v>
      </c>
      <c r="D22" s="12" t="s">
        <v>17</v>
      </c>
      <c r="E22" s="12">
        <v>6.29</v>
      </c>
      <c r="F22" s="11">
        <v>0</v>
      </c>
      <c r="G22" s="13">
        <v>8</v>
      </c>
      <c r="H22" s="11">
        <f t="shared" si="2"/>
        <v>0</v>
      </c>
      <c r="I22" s="11">
        <f t="shared" si="1"/>
        <v>0</v>
      </c>
    </row>
    <row r="23" spans="1:9">
      <c r="A23" s="10" t="s">
        <v>50</v>
      </c>
      <c r="B23" s="12" t="s">
        <v>34</v>
      </c>
      <c r="C23" s="12" t="s">
        <v>26</v>
      </c>
      <c r="D23" s="12" t="s">
        <v>18</v>
      </c>
      <c r="E23" s="12">
        <v>9.99</v>
      </c>
      <c r="F23" s="11">
        <v>0</v>
      </c>
      <c r="G23" s="13">
        <v>8</v>
      </c>
      <c r="H23" s="11">
        <f t="shared" si="2"/>
        <v>0</v>
      </c>
      <c r="I23" s="11">
        <f t="shared" si="1"/>
        <v>0</v>
      </c>
    </row>
    <row r="24" spans="1:9">
      <c r="A24" s="10" t="s">
        <v>51</v>
      </c>
      <c r="B24" s="12" t="s">
        <v>32</v>
      </c>
      <c r="C24" s="12" t="s">
        <v>27</v>
      </c>
      <c r="D24" s="12" t="s">
        <v>17</v>
      </c>
      <c r="E24" s="12">
        <v>9.99</v>
      </c>
      <c r="F24" s="11">
        <v>0</v>
      </c>
      <c r="G24" s="13">
        <v>8</v>
      </c>
      <c r="H24" s="11">
        <f t="shared" si="2"/>
        <v>0</v>
      </c>
      <c r="I24" s="11">
        <f t="shared" si="1"/>
        <v>0</v>
      </c>
    </row>
    <row r="25" spans="1:9">
      <c r="A25" s="10" t="s">
        <v>52</v>
      </c>
      <c r="B25" s="12" t="s">
        <v>35</v>
      </c>
      <c r="C25" s="12" t="s">
        <v>28</v>
      </c>
      <c r="D25" s="12" t="s">
        <v>17</v>
      </c>
      <c r="E25" s="12">
        <v>9.25</v>
      </c>
      <c r="F25" s="11">
        <v>0</v>
      </c>
      <c r="G25" s="13">
        <v>8</v>
      </c>
      <c r="H25" s="11">
        <f t="shared" si="2"/>
        <v>0</v>
      </c>
      <c r="I25" s="11">
        <f t="shared" si="1"/>
        <v>0</v>
      </c>
    </row>
    <row r="26" spans="1:9" ht="32.25" customHeight="1">
      <c r="A26" s="10" t="s">
        <v>53</v>
      </c>
      <c r="B26" s="12" t="s">
        <v>32</v>
      </c>
      <c r="C26" s="12" t="s">
        <v>49</v>
      </c>
      <c r="D26" s="12" t="s">
        <v>17</v>
      </c>
      <c r="E26" s="12">
        <v>5.18</v>
      </c>
      <c r="F26" s="11">
        <v>0</v>
      </c>
      <c r="G26" s="13">
        <v>8</v>
      </c>
      <c r="H26" s="11">
        <f t="shared" si="2"/>
        <v>0</v>
      </c>
      <c r="I26" s="11">
        <f t="shared" si="1"/>
        <v>0</v>
      </c>
    </row>
    <row r="27" spans="1:9" ht="21" customHeight="1">
      <c r="A27" s="10" t="s">
        <v>54</v>
      </c>
      <c r="B27" s="12" t="s">
        <v>34</v>
      </c>
      <c r="C27" s="12" t="s">
        <v>44</v>
      </c>
      <c r="D27" s="12" t="s">
        <v>17</v>
      </c>
      <c r="E27" s="12">
        <v>9.8800000000000008</v>
      </c>
      <c r="F27" s="11">
        <v>0</v>
      </c>
      <c r="G27" s="13">
        <v>8</v>
      </c>
      <c r="H27" s="11">
        <f t="shared" si="2"/>
        <v>0</v>
      </c>
      <c r="I27" s="11">
        <f t="shared" si="1"/>
        <v>0</v>
      </c>
    </row>
    <row r="28" spans="1:9">
      <c r="A28" s="14" t="s">
        <v>58</v>
      </c>
      <c r="B28" s="12"/>
      <c r="C28" s="12"/>
      <c r="D28" s="12"/>
      <c r="E28" s="14">
        <f>SUM(E10:E27)</f>
        <v>173.74</v>
      </c>
      <c r="F28" s="11">
        <v>0</v>
      </c>
      <c r="G28" s="15"/>
      <c r="H28" s="11">
        <f>SUM(H10:H27)</f>
        <v>0</v>
      </c>
      <c r="I28" s="11">
        <f t="shared" si="1"/>
        <v>0</v>
      </c>
    </row>
  </sheetData>
  <mergeCells count="4">
    <mergeCell ref="A5:I5"/>
    <mergeCell ref="A6:I7"/>
    <mergeCell ref="A8:I8"/>
    <mergeCell ref="A4:I4"/>
  </mergeCells>
  <phoneticPr fontId="2" type="noConversion"/>
  <pageMargins left="0.27559055118110237" right="0.19685039370078741" top="0.35433070866141736" bottom="0.39370078740157483" header="0.31496062992125984" footer="0.31496062992125984"/>
  <pageSetup paperSize="9" fitToHeight="3" orientation="landscape" r:id="rId1"/>
  <ignoredErrors>
    <ignoredError sqref="H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workbookViewId="0">
      <selection activeCell="C13" sqref="C13:D13"/>
    </sheetView>
  </sheetViews>
  <sheetFormatPr defaultColWidth="8.875" defaultRowHeight="14.25"/>
  <cols>
    <col min="4" max="4" width="9.875" bestFit="1" customWidth="1"/>
  </cols>
  <sheetData>
    <row r="1" spans="1:11" ht="28.5">
      <c r="A1" s="4" t="s">
        <v>22</v>
      </c>
      <c r="B1" s="5">
        <v>2019</v>
      </c>
      <c r="C1" s="4" t="s">
        <v>23</v>
      </c>
      <c r="D1" s="4" t="s">
        <v>24</v>
      </c>
      <c r="E1" s="4"/>
      <c r="F1" s="4"/>
      <c r="G1" s="4"/>
      <c r="H1" s="4"/>
      <c r="I1" s="4"/>
      <c r="J1" s="4"/>
      <c r="K1" s="3"/>
    </row>
    <row r="2" spans="1:11">
      <c r="A2" s="4"/>
      <c r="B2" s="4"/>
      <c r="C2" s="4">
        <v>74</v>
      </c>
      <c r="D2" s="4">
        <v>266400</v>
      </c>
      <c r="E2" s="4"/>
      <c r="F2" s="4"/>
      <c r="G2" s="4"/>
      <c r="H2" s="4"/>
      <c r="I2" s="4"/>
      <c r="J2" s="4"/>
      <c r="K2" s="3"/>
    </row>
    <row r="3" spans="1:11">
      <c r="A3" s="4"/>
      <c r="B3" s="4"/>
      <c r="C3" s="4">
        <v>21</v>
      </c>
      <c r="D3" s="4">
        <v>75600</v>
      </c>
      <c r="E3" s="4"/>
      <c r="F3" s="4"/>
      <c r="G3" s="4"/>
      <c r="H3" s="4"/>
      <c r="I3" s="4"/>
      <c r="J3" s="4"/>
      <c r="K3" s="3"/>
    </row>
    <row r="4" spans="1:11">
      <c r="A4" s="4"/>
      <c r="B4" s="4"/>
      <c r="C4" s="4">
        <v>3</v>
      </c>
      <c r="D4" s="4">
        <v>10800</v>
      </c>
      <c r="E4" s="4"/>
      <c r="F4" s="4"/>
      <c r="G4" s="4"/>
      <c r="H4" s="4"/>
      <c r="I4" s="4"/>
      <c r="J4" s="4"/>
      <c r="K4" s="3"/>
    </row>
    <row r="5" spans="1:11">
      <c r="A5" s="4"/>
      <c r="B5" s="4"/>
      <c r="C5" s="4">
        <v>1</v>
      </c>
      <c r="D5" s="4">
        <v>4500</v>
      </c>
      <c r="E5" s="4"/>
      <c r="F5" s="4"/>
      <c r="G5" s="4"/>
      <c r="H5" s="4"/>
      <c r="I5" s="4"/>
      <c r="J5" s="4"/>
      <c r="K5" s="3"/>
    </row>
    <row r="6" spans="1:11" ht="15">
      <c r="A6" s="4"/>
      <c r="B6" s="4"/>
      <c r="C6" s="6">
        <f>SUM(C2:C5)</f>
        <v>99</v>
      </c>
      <c r="D6" s="7">
        <f>SUM(D2:D5)</f>
        <v>357300</v>
      </c>
      <c r="E6" s="4"/>
      <c r="F6" s="4"/>
      <c r="G6" s="4"/>
      <c r="H6" s="4"/>
      <c r="I6" s="4"/>
      <c r="J6" s="4"/>
      <c r="K6" s="3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3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3"/>
    </row>
    <row r="9" spans="1:11">
      <c r="A9" s="4"/>
      <c r="B9" s="4"/>
      <c r="C9" s="4">
        <v>7</v>
      </c>
      <c r="D9" s="4">
        <v>31500</v>
      </c>
      <c r="E9" s="4"/>
      <c r="F9" s="4"/>
      <c r="G9" s="4"/>
      <c r="H9" s="4"/>
      <c r="I9" s="4"/>
      <c r="J9" s="4"/>
      <c r="K9" s="3"/>
    </row>
    <row r="10" spans="1:11">
      <c r="A10" s="4"/>
      <c r="B10" s="4"/>
      <c r="C10" s="4">
        <v>49</v>
      </c>
      <c r="D10" s="4">
        <v>176400</v>
      </c>
      <c r="E10" s="4"/>
      <c r="F10" s="4"/>
      <c r="G10" s="4"/>
      <c r="H10" s="4"/>
      <c r="I10" s="4"/>
      <c r="J10" s="4"/>
      <c r="K10" s="3"/>
    </row>
    <row r="11" spans="1:11">
      <c r="A11" s="4"/>
      <c r="B11" s="4"/>
      <c r="C11" s="4">
        <v>3</v>
      </c>
      <c r="D11" s="4">
        <v>10800</v>
      </c>
      <c r="E11" s="4"/>
      <c r="F11" s="4"/>
      <c r="G11" s="4"/>
      <c r="H11" s="4"/>
      <c r="I11" s="4"/>
      <c r="J11" s="4"/>
      <c r="K11" s="3"/>
    </row>
    <row r="12" spans="1:11">
      <c r="A12" s="4"/>
      <c r="B12" s="4"/>
      <c r="C12" s="4">
        <v>1</v>
      </c>
      <c r="D12" s="4">
        <v>3600</v>
      </c>
      <c r="E12" s="4"/>
      <c r="F12" s="4"/>
      <c r="G12" s="4"/>
      <c r="H12" s="4"/>
      <c r="I12" s="4"/>
      <c r="J12" s="4"/>
      <c r="K12" s="3"/>
    </row>
    <row r="13" spans="1:11" ht="15">
      <c r="A13" s="4"/>
      <c r="B13" s="4"/>
      <c r="C13" s="6">
        <f>SUM(C9:C12)</f>
        <v>60</v>
      </c>
      <c r="D13" s="6">
        <f>SUM(D9:D12)</f>
        <v>222300</v>
      </c>
      <c r="E13" s="4"/>
      <c r="F13" s="4"/>
      <c r="G13" s="4"/>
      <c r="H13" s="4"/>
      <c r="I13" s="4"/>
      <c r="J13" s="4"/>
      <c r="K13" s="3"/>
    </row>
    <row r="14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</row>
    <row r="16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</row>
    <row r="17" spans="1:1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3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3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3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3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3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3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3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3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3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3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3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3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3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PV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Anna Jarzembowska</cp:lastModifiedBy>
  <cp:lastPrinted>2021-07-28T06:56:35Z</cp:lastPrinted>
  <dcterms:created xsi:type="dcterms:W3CDTF">2020-05-24T15:33:09Z</dcterms:created>
  <dcterms:modified xsi:type="dcterms:W3CDTF">2021-08-16T07:04:56Z</dcterms:modified>
</cp:coreProperties>
</file>