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164" documentId="8_{36A2565F-D358-43A4-93E8-322539BEF258}" xr6:coauthVersionLast="47" xr6:coauthVersionMax="47" xr10:uidLastSave="{1F4E4862-528C-4C95-A8E0-F9F4D6571AAF}"/>
  <bookViews>
    <workbookView xWindow="-120" yWindow="-120" windowWidth="29040" windowHeight="15840" xr2:uid="{00000000-000D-0000-FFFF-FFFF00000000}"/>
  </bookViews>
  <sheets>
    <sheet name="Suma pozycji" sheetId="1" r:id="rId1"/>
    <sheet name="Opis zakresu przeglądu" sheetId="2" r:id="rId2"/>
  </sheets>
  <definedNames>
    <definedName name="ColumnTitle1">Data[[#Headers],[Nr pozycji]]</definedName>
    <definedName name="_xlnm.Print_Titles" localSheetId="0">'Suma pozycji'!$3:$4</definedName>
    <definedName name="Slicer_Location">#N/A</definedName>
    <definedName name="Slicer_Zakres_przeglądu">#N/A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2" i="1" l="1"/>
  <c r="H129" i="1"/>
  <c r="H90" i="1"/>
  <c r="H91" i="1"/>
  <c r="H87" i="1"/>
  <c r="H79" i="1"/>
  <c r="H73" i="1"/>
  <c r="H57" i="1"/>
  <c r="H24" i="1"/>
  <c r="H25" i="1"/>
  <c r="H26" i="1"/>
  <c r="H9" i="1"/>
  <c r="H50" i="1"/>
  <c r="H51" i="1"/>
  <c r="H59" i="1"/>
  <c r="H123" i="1" l="1"/>
  <c r="H124" i="1"/>
  <c r="H125" i="1"/>
  <c r="H126" i="1"/>
  <c r="H127" i="1"/>
  <c r="H128" i="1"/>
  <c r="H130" i="1"/>
  <c r="H131" i="1"/>
  <c r="H132" i="1"/>
  <c r="H133" i="1"/>
  <c r="H134" i="1"/>
  <c r="H135" i="1"/>
  <c r="H84" i="1"/>
  <c r="H85" i="1"/>
  <c r="H86" i="1"/>
  <c r="H88" i="1"/>
  <c r="H89"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35" i="1"/>
  <c r="H36" i="1"/>
  <c r="H37" i="1"/>
  <c r="H38" i="1"/>
  <c r="H39" i="1"/>
  <c r="H40" i="1"/>
  <c r="H41" i="1"/>
  <c r="H42" i="1"/>
  <c r="H43" i="1"/>
  <c r="H44" i="1"/>
  <c r="H45" i="1"/>
  <c r="H46" i="1"/>
  <c r="H47" i="1"/>
  <c r="H48" i="1"/>
  <c r="H49" i="1"/>
  <c r="H52" i="1"/>
  <c r="H53" i="1"/>
  <c r="H54" i="1"/>
  <c r="H55" i="1"/>
  <c r="H56" i="1"/>
  <c r="H58" i="1"/>
  <c r="H60" i="1"/>
  <c r="H61" i="1"/>
  <c r="H63" i="1"/>
  <c r="H64" i="1"/>
  <c r="H65" i="1"/>
  <c r="H66" i="1"/>
  <c r="H67" i="1"/>
  <c r="H68" i="1"/>
  <c r="H69" i="1"/>
  <c r="H70" i="1"/>
  <c r="H71" i="1"/>
  <c r="H72" i="1"/>
  <c r="H74" i="1"/>
  <c r="H75" i="1"/>
  <c r="H76" i="1"/>
  <c r="H77" i="1"/>
  <c r="H78" i="1"/>
  <c r="H80" i="1"/>
  <c r="H81" i="1"/>
  <c r="H82" i="1"/>
  <c r="H83" i="1"/>
  <c r="H29" i="1"/>
  <c r="H30" i="1"/>
  <c r="H31" i="1"/>
  <c r="H32" i="1"/>
  <c r="H33" i="1"/>
  <c r="H34" i="1"/>
  <c r="H17" i="1"/>
  <c r="H18" i="1"/>
  <c r="H19" i="1"/>
  <c r="H20" i="1"/>
  <c r="H21" i="1"/>
  <c r="H22" i="1"/>
  <c r="H23" i="1"/>
  <c r="H27" i="1"/>
  <c r="H28" i="1"/>
  <c r="H6" i="1"/>
  <c r="H7" i="1"/>
  <c r="H8" i="1"/>
  <c r="H10" i="1"/>
  <c r="H11" i="1"/>
  <c r="H12" i="1"/>
  <c r="H13" i="1"/>
  <c r="H14" i="1"/>
  <c r="H15" i="1"/>
  <c r="H16" i="1"/>
  <c r="H5" i="1"/>
  <c r="H136" i="1" l="1"/>
</calcChain>
</file>

<file path=xl/sharedStrings.xml><?xml version="1.0" encoding="utf-8"?>
<sst xmlns="http://schemas.openxmlformats.org/spreadsheetml/2006/main" count="295" uniqueCount="164">
  <si>
    <t>Z1P01M1</t>
  </si>
  <si>
    <t>Nr pozycji</t>
  </si>
  <si>
    <t>Nazwa urządzenia</t>
  </si>
  <si>
    <t>Lokalizacja urządzenia</t>
  </si>
  <si>
    <t>Z1P41M1</t>
  </si>
  <si>
    <t>Młyn cementu nr 2</t>
  </si>
  <si>
    <t>Z1P11M1</t>
  </si>
  <si>
    <t>Z1P91M1</t>
  </si>
  <si>
    <t>Młyn cementu nr 3</t>
  </si>
  <si>
    <t>Młyn cementu nr 4</t>
  </si>
  <si>
    <t>Dane finansowe</t>
  </si>
  <si>
    <t>Z1P31M1</t>
  </si>
  <si>
    <t>Z1P21M1 DLM</t>
  </si>
  <si>
    <t>Z2P11M1</t>
  </si>
  <si>
    <t>Zakres pierwszy - najważniejsze (1)</t>
  </si>
  <si>
    <t>Zakres drugi - ważne (2)</t>
  </si>
  <si>
    <t xml:space="preserve">Z2P26M1DLM </t>
  </si>
  <si>
    <t>Z2P21M1DLM</t>
  </si>
  <si>
    <t>Młyn cementu nr 1</t>
  </si>
  <si>
    <t>Transport L1</t>
  </si>
  <si>
    <t>Dozowanie węgla</t>
  </si>
  <si>
    <t>Młyny węgla</t>
  </si>
  <si>
    <t>Chłodnik Klinkieru i piece</t>
  </si>
  <si>
    <t xml:space="preserve">Transport klinkieru </t>
  </si>
  <si>
    <t>Paliwa alternatywne</t>
  </si>
  <si>
    <t>Żużel</t>
  </si>
  <si>
    <t>Pyły</t>
  </si>
  <si>
    <t>Pakownia</t>
  </si>
  <si>
    <t>Z3P01M1</t>
  </si>
  <si>
    <t>Z3P11M1</t>
  </si>
  <si>
    <t>Z3P26M1DLM</t>
  </si>
  <si>
    <t>Z3P21M1DLM</t>
  </si>
  <si>
    <t>Z4P01M1</t>
  </si>
  <si>
    <t>L1P01M1</t>
  </si>
  <si>
    <t>L1P02M1</t>
  </si>
  <si>
    <t>L1P11M1</t>
  </si>
  <si>
    <t>L1P31M1</t>
  </si>
  <si>
    <t xml:space="preserve"> L1P59M1</t>
  </si>
  <si>
    <t>L1P41M1</t>
  </si>
  <si>
    <t>L1P51M1</t>
  </si>
  <si>
    <t>L2P52M2</t>
  </si>
  <si>
    <t>L1P54M1</t>
  </si>
  <si>
    <t xml:space="preserve"> L1P57M1</t>
  </si>
  <si>
    <t xml:space="preserve"> L1P58M1</t>
  </si>
  <si>
    <t>L1P60M1</t>
  </si>
  <si>
    <t>W1P16M1</t>
  </si>
  <si>
    <t>W2P16M1</t>
  </si>
  <si>
    <t>W1P01M1</t>
  </si>
  <si>
    <t xml:space="preserve"> W1P06M1</t>
  </si>
  <si>
    <t>W2P01M1</t>
  </si>
  <si>
    <t xml:space="preserve"> W2P06M1</t>
  </si>
  <si>
    <t>K2P11M1</t>
  </si>
  <si>
    <t>K1P11M1</t>
  </si>
  <si>
    <t>K2P61M1DLM</t>
  </si>
  <si>
    <t>K1P61M1DLM</t>
  </si>
  <si>
    <t>K1P41M1</t>
  </si>
  <si>
    <t>K1P21M1</t>
  </si>
  <si>
    <t>K1P01M1</t>
  </si>
  <si>
    <t>F1P01</t>
  </si>
  <si>
    <t>H2P01</t>
  </si>
  <si>
    <t>F2P01</t>
  </si>
  <si>
    <t>H9P01</t>
  </si>
  <si>
    <t>U2P11M1</t>
  </si>
  <si>
    <t xml:space="preserve">U1P81M1 </t>
  </si>
  <si>
    <t xml:space="preserve">U1P71M1 </t>
  </si>
  <si>
    <t>U1P61M1</t>
  </si>
  <si>
    <t xml:space="preserve">U1P51M1 </t>
  </si>
  <si>
    <t xml:space="preserve">U1P41M1 </t>
  </si>
  <si>
    <t>U1P21M1</t>
  </si>
  <si>
    <t>U1P16M1</t>
  </si>
  <si>
    <t>U1P11M1</t>
  </si>
  <si>
    <t>V9P71M1</t>
  </si>
  <si>
    <t>V9P61M1</t>
  </si>
  <si>
    <t>V9P31M1</t>
  </si>
  <si>
    <t>V9P21M1</t>
  </si>
  <si>
    <t>V9P01M1</t>
  </si>
  <si>
    <t>V2P01</t>
  </si>
  <si>
    <t>J1P01M1</t>
  </si>
  <si>
    <t>V1P01M1</t>
  </si>
  <si>
    <t>U1P01M1</t>
  </si>
  <si>
    <t>U1P03M1</t>
  </si>
  <si>
    <t>U1P04M1</t>
  </si>
  <si>
    <t>U1P05M1</t>
  </si>
  <si>
    <t>U1P06M1</t>
  </si>
  <si>
    <t>U1P07M1</t>
  </si>
  <si>
    <t>U1P08M1</t>
  </si>
  <si>
    <t>U1P09M1</t>
  </si>
  <si>
    <t>R1P01M1</t>
  </si>
  <si>
    <t>R2P01M1</t>
  </si>
  <si>
    <t>R9P01M1</t>
  </si>
  <si>
    <t>R9P11M1</t>
  </si>
  <si>
    <t>A1P11M1</t>
  </si>
  <si>
    <t>R2P11M1</t>
  </si>
  <si>
    <t>N9P11M1</t>
  </si>
  <si>
    <t>N1P21</t>
  </si>
  <si>
    <t>N2P21</t>
  </si>
  <si>
    <t>Q1P11M1</t>
  </si>
  <si>
    <t>X1P21M1</t>
  </si>
  <si>
    <t>X2P01M1</t>
  </si>
  <si>
    <t>P1P01</t>
  </si>
  <si>
    <t>P1P21</t>
  </si>
  <si>
    <t>Lista odpylaczy - przegląd w ramach remontu 2024</t>
  </si>
  <si>
    <t>Z1P26M1DLM</t>
  </si>
  <si>
    <t>Z1P61M1</t>
  </si>
  <si>
    <t>Z4P10M1</t>
  </si>
  <si>
    <t>Z4P20M1</t>
  </si>
  <si>
    <t>Z4P86M1</t>
  </si>
  <si>
    <t>Z4P87M1</t>
  </si>
  <si>
    <t>Z4P88M1</t>
  </si>
  <si>
    <t>Z4P89M1</t>
  </si>
  <si>
    <t>K2P31M1</t>
  </si>
  <si>
    <t>K2P41M1</t>
  </si>
  <si>
    <t>V2P01M1</t>
  </si>
  <si>
    <t>H9P11</t>
  </si>
  <si>
    <t>H1P31</t>
  </si>
  <si>
    <t>H2P31</t>
  </si>
  <si>
    <t>V9P41M1</t>
  </si>
  <si>
    <t>V9P51</t>
  </si>
  <si>
    <t xml:space="preserve">Ilość godzin zaplanowanych na przegląd (zgodnie z opisem zakresu) danej pozycji </t>
  </si>
  <si>
    <t>U1P17</t>
  </si>
  <si>
    <t>U1P26M1</t>
  </si>
  <si>
    <t>Przygotowanie surowca</t>
  </si>
  <si>
    <t>H1P01</t>
  </si>
  <si>
    <t>H1P21</t>
  </si>
  <si>
    <t>H2P21</t>
  </si>
  <si>
    <t>H1P11</t>
  </si>
  <si>
    <t>H2P11</t>
  </si>
  <si>
    <t>N9P21</t>
  </si>
  <si>
    <t>N1P01M1</t>
  </si>
  <si>
    <t>N1P02M1</t>
  </si>
  <si>
    <t>N1P11</t>
  </si>
  <si>
    <t>N2P01M1</t>
  </si>
  <si>
    <t>N2P02M1</t>
  </si>
  <si>
    <t>N9P01</t>
  </si>
  <si>
    <t>N9P02</t>
  </si>
  <si>
    <t>N9P03</t>
  </si>
  <si>
    <t>N3P01</t>
  </si>
  <si>
    <t>N3P10</t>
  </si>
  <si>
    <t>P1P11</t>
  </si>
  <si>
    <t>P1P41</t>
  </si>
  <si>
    <t>P1P31</t>
  </si>
  <si>
    <t>P1P61</t>
  </si>
  <si>
    <t>P1P91</t>
  </si>
  <si>
    <t>P1P71</t>
  </si>
  <si>
    <t>Zakres czwarty (chłodnik klinkieru i piece)</t>
  </si>
  <si>
    <t>Zakres trzeci - DLM, „Bunkrowe”, małe filtry (3)</t>
  </si>
  <si>
    <t>Wycena jednostkowa netto danej  pozycji</t>
  </si>
  <si>
    <t>Sprawdzenie elektrozaworów - (wymiana uszkodzonych,), remont czujników zasypania lejów, remont kontroli obrotów , wymiana elektrozaworów na „bombach” ( zbiorniki na górze). Sprawdzenie i wymiana uszkodzonych czujników temperatury. Czyszczenie skrzynek WOS, uzupełnienie opisów, naprawa innych uszkodzeń instalacji</t>
  </si>
  <si>
    <t>Z1P51M1</t>
  </si>
  <si>
    <t>Z4P30M1</t>
  </si>
  <si>
    <t>Z4P40M1</t>
  </si>
  <si>
    <t>Z4P60M1</t>
  </si>
  <si>
    <t>U1P91M1</t>
  </si>
  <si>
    <t>U2P41M1</t>
  </si>
  <si>
    <t xml:space="preserve">
a.	odłączenie i demontaż wysp zaworowych i remont na warsztacie (demontaż, wyczyszczenie zaworków, wydmuchów oraz podstaw montażowych, zmontowanie wysp i sprawdzenie działanie i szczelności na stanowisku (potrzebne sprężone powietrze, oraz 24VDC i 230VAC) montaż na filtrze
b.	Przegląd instalacji na filtrze (skrzynka remontowa, odwód DELTY (szczelność, drożność) czujnik zasypania lejów, kontroli obrotów, czujniki pomiaru temperatury, ogrzewanie itd.), opisy skrzynek i czujników, naprawa uszkodzeń instalacji (luźne kable, uszkodzone drabinki itp.)
c.	Sprawdzenie działania przy rozruchu</t>
  </si>
  <si>
    <t>a.	Wyczyszczenie wysp zaworowych, zaworków, wydmuchów oraz podstaw montażowych na obiekcie (naprawa uszkodzonych pokryw)
b.	Przegląd instalacji na filtrze (skrzynka remontowa, obwód DELTY (szczelność, drożność) czujnik zasypania lejów, kontroli obrotów, czujniki pomiaru temperatury, ogrzewanie itd.), opisy skrzynek i czujników, naprawa uszkodzeń instalacji (luźne kable, uszkodzone drabinki itp.)
c.	Sprawdzenie działania przy rozruchu</t>
  </si>
  <si>
    <t xml:space="preserve">
a.	Wyczyszczenie wysp zaworowych, zaworków, wydmuchów oraz podstaw montażowych na obiekcie (naprawa uszkodzonych pokryw)
b.	Przegląd instalacji na filtrze (skrzynka remontowa, obwód DELTY (szczelność, drożność) czujnik zasypania lejów, kontroli obrotów, czujniki pomiaru temperatury, ogrzewanie itd. (Jeżeli są zabudowane)), opisy skrzynek i czujników, naprawa uszkodzeń instalacji (luźne kable, uszkodzone drabinki itp.)
c.	Sprawdzenie działania przy rozruchu</t>
  </si>
  <si>
    <t>K2P21M1</t>
  </si>
  <si>
    <t>K1P31M1</t>
  </si>
  <si>
    <t>J2P01</t>
  </si>
  <si>
    <t>Łączna wartość oferty (netto)</t>
  </si>
  <si>
    <t>Dane techniczne</t>
  </si>
  <si>
    <t>Zakres przeglądu 
(zgodnie z "Opisem zakresu przeglądów")</t>
  </si>
  <si>
    <t>Koszt jednej roboczogodziny - netto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</si>
</sst>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0.00\ &quot;zł&quot;"/>
  </numFmts>
  <fonts count="18" x14ac:knownFonts="1">
    <font>
      <sz val="11"/>
      <color theme="1"/>
      <name val="Calibri"/>
      <family val="2"/>
      <scheme val="minor"/>
    </font>
    <font>
      <sz val="24"/>
      <color theme="9" tint="-0.499984740745262"/>
      <name val="Century Gothic"/>
      <family val="2"/>
      <scheme val="major"/>
    </font>
    <font>
      <b/>
      <sz val="12"/>
      <color theme="9" tint="-0.499984740745262"/>
      <name val="Century Gothic"/>
      <family val="2"/>
      <scheme val="major"/>
    </font>
    <font>
      <sz val="11"/>
      <color theme="1"/>
      <name val="Calibri"/>
      <family val="2"/>
      <scheme val="minor"/>
    </font>
    <font>
      <b/>
      <sz val="11"/>
      <color theme="0"/>
      <name val="Calibri"/>
      <family val="2"/>
      <scheme val="minor"/>
    </font>
    <font>
      <sz val="10"/>
      <color theme="1"/>
      <name val="Arial"/>
      <family val="2"/>
      <charset val="238"/>
    </font>
    <font>
      <sz val="8"/>
      <name val="Calibri"/>
      <family val="2"/>
      <scheme val="minor"/>
    </font>
    <font>
      <b/>
      <sz val="11"/>
      <color theme="1"/>
      <name val="Calibri"/>
      <family val="2"/>
      <charset val="238"/>
      <scheme val="minor"/>
    </font>
    <font>
      <sz val="11"/>
      <color theme="0"/>
      <name val="Calibri"/>
      <family val="2"/>
      <scheme val="minor"/>
    </font>
    <font>
      <sz val="11"/>
      <color rgb="FFFF0000"/>
      <name val="Calibri"/>
      <family val="2"/>
      <scheme val="minor"/>
    </font>
    <font>
      <sz val="10"/>
      <color rgb="FFFF0000"/>
      <name val="Arial"/>
      <family val="2"/>
      <charset val="238"/>
    </font>
    <font>
      <b/>
      <sz val="10"/>
      <color theme="1"/>
      <name val="Lexend Exa HM ExtraLight"/>
      <family val="3"/>
    </font>
    <font>
      <sz val="11"/>
      <color theme="1"/>
      <name val="Lexend Exa HM ExtraLight"/>
      <family val="3"/>
    </font>
    <font>
      <b/>
      <sz val="16"/>
      <color theme="0"/>
      <name val="Lexend"/>
      <charset val="238"/>
    </font>
    <font>
      <b/>
      <sz val="11"/>
      <color theme="1"/>
      <name val="Lexend Exa HM ExtraLight"/>
      <family val="3"/>
    </font>
    <font>
      <b/>
      <sz val="14"/>
      <color theme="0"/>
      <name val="Lexend Exa HM ExtraLight"/>
      <family val="3"/>
    </font>
    <font>
      <b/>
      <sz val="12"/>
      <color theme="1"/>
      <name val="Lexend Exa HM ExtraLight"/>
      <family val="3"/>
    </font>
    <font>
      <b/>
      <sz val="12"/>
      <color theme="4"/>
      <name val="Lexend Exa HM ExtraLight"/>
      <family val="3"/>
    </font>
  </fonts>
  <fills count="12">
    <fill>
      <patternFill patternType="none"/>
    </fill>
    <fill>
      <patternFill patternType="gray125"/>
    </fill>
    <fill>
      <patternFill patternType="solid">
        <fgColor theme="0" tint="-0.14996795556505021"/>
        <bgColor indexed="64"/>
      </patternFill>
    </fill>
    <fill>
      <patternFill patternType="solid">
        <fgColor theme="9" tint="0.59996337778862885"/>
        <bgColor indexed="64"/>
      </patternFill>
    </fill>
    <fill>
      <patternFill patternType="solid">
        <fgColor theme="4" tint="0.59996337778862885"/>
        <bgColor indexed="64"/>
      </patternFill>
    </fill>
    <fill>
      <patternFill patternType="solid">
        <fgColor theme="0"/>
        <bgColor indexed="64"/>
      </patternFill>
    </fill>
    <fill>
      <patternFill patternType="solid">
        <fgColor theme="9"/>
        <bgColor indexed="64"/>
      </patternFill>
    </fill>
    <fill>
      <patternFill patternType="solid">
        <fgColor rgb="FF3B3B3B"/>
        <bgColor indexed="64"/>
      </patternFill>
    </fill>
    <fill>
      <patternFill patternType="solid">
        <fgColor theme="4"/>
        <bgColor indexed="64"/>
      </patternFill>
    </fill>
    <fill>
      <patternFill patternType="solid">
        <fgColor theme="3"/>
        <bgColor indexed="64"/>
      </patternFill>
    </fill>
    <fill>
      <patternFill patternType="solid">
        <fgColor theme="1"/>
        <bgColor indexed="64"/>
      </patternFill>
    </fill>
    <fill>
      <patternFill patternType="solid">
        <fgColor theme="2"/>
        <bgColor indexed="64"/>
      </patternFill>
    </fill>
  </fills>
  <borders count="10">
    <border>
      <left/>
      <right/>
      <top/>
      <bottom/>
      <diagonal/>
    </border>
    <border>
      <left/>
      <right/>
      <top/>
      <bottom style="medium">
        <color theme="3"/>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8"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style="thin">
        <color theme="8" tint="-0.499984740745262"/>
      </left>
      <right/>
      <top style="thin">
        <color theme="8" tint="-0.499984740745262"/>
      </top>
      <bottom style="thin">
        <color theme="8" tint="-0.499984740745262"/>
      </bottom>
      <diagonal/>
    </border>
    <border>
      <left/>
      <right/>
      <top style="thin">
        <color theme="8" tint="-0.499984740745262"/>
      </top>
      <bottom style="thin">
        <color theme="8" tint="-0.4999847407452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8">
    <xf numFmtId="0" fontId="0" fillId="0" borderId="0">
      <alignment wrapText="1"/>
    </xf>
    <xf numFmtId="0" fontId="2" fillId="3" borderId="2" applyNumberFormat="0" applyProtection="0">
      <alignment horizontal="center" vertical="center"/>
    </xf>
    <xf numFmtId="0" fontId="2" fillId="4" borderId="3" applyNumberFormat="0" applyProtection="0">
      <alignment horizontal="center" vertical="center"/>
    </xf>
    <xf numFmtId="164" fontId="3" fillId="0" borderId="0" applyFont="0" applyFill="0" applyBorder="0" applyProtection="0">
      <alignment horizontal="right"/>
    </xf>
    <xf numFmtId="164" fontId="3" fillId="2" borderId="0" applyFont="0" applyBorder="0" applyProtection="0">
      <alignment horizontal="right"/>
    </xf>
    <xf numFmtId="10" fontId="3" fillId="0" borderId="0" applyFont="0" applyFill="0" applyBorder="0" applyAlignment="0" applyProtection="0"/>
    <xf numFmtId="0" fontId="1" fillId="0" borderId="1" applyNumberFormat="0" applyFill="0" applyAlignment="0" applyProtection="0"/>
    <xf numFmtId="14" fontId="3" fillId="0" borderId="0" applyFont="0" applyFill="0" applyBorder="0">
      <alignment horizontal="right"/>
    </xf>
  </cellStyleXfs>
  <cellXfs count="47">
    <xf numFmtId="0" fontId="0" fillId="0" borderId="0" xfId="0">
      <alignment wrapText="1"/>
    </xf>
    <xf numFmtId="0" fontId="0" fillId="0" borderId="0" xfId="0" applyAlignment="1">
      <alignment horizontal="left"/>
    </xf>
    <xf numFmtId="0" fontId="0" fillId="0" borderId="0" xfId="0" applyAlignment="1">
      <alignment vertical="center" wrapText="1"/>
    </xf>
    <xf numFmtId="165" fontId="0" fillId="0" borderId="0" xfId="0" applyNumberFormat="1">
      <alignment wrapText="1"/>
    </xf>
    <xf numFmtId="0" fontId="7" fillId="0" borderId="0" xfId="0" applyFont="1" applyAlignment="1">
      <alignment horizontal="center" wrapText="1"/>
    </xf>
    <xf numFmtId="0" fontId="7" fillId="0" borderId="0" xfId="0" applyFont="1">
      <alignment wrapText="1"/>
    </xf>
    <xf numFmtId="0" fontId="5" fillId="0" borderId="0" xfId="0" applyFont="1" applyAlignment="1">
      <alignment horizontal="left" vertical="center" wrapText="1" indent="5"/>
    </xf>
    <xf numFmtId="0" fontId="0" fillId="5" borderId="0" xfId="0" applyFill="1">
      <alignment wrapText="1"/>
    </xf>
    <xf numFmtId="0" fontId="0" fillId="5" borderId="0" xfId="0" applyFont="1" applyFill="1">
      <alignment wrapText="1"/>
    </xf>
    <xf numFmtId="0" fontId="0" fillId="5" borderId="0" xfId="0" applyFont="1" applyFill="1" applyAlignment="1">
      <alignment horizontal="center" wrapText="1"/>
    </xf>
    <xf numFmtId="0" fontId="4" fillId="5" borderId="0" xfId="0" applyFont="1" applyFill="1" applyAlignment="1">
      <alignment horizontal="center" vertical="center" wrapText="1"/>
    </xf>
    <xf numFmtId="0" fontId="8" fillId="5" borderId="0" xfId="0" applyFont="1" applyFill="1">
      <alignment wrapText="1"/>
    </xf>
    <xf numFmtId="0" fontId="0" fillId="0" borderId="0" xfId="0" applyFill="1">
      <alignment wrapText="1"/>
    </xf>
    <xf numFmtId="0" fontId="10" fillId="0" borderId="0" xfId="0" applyFont="1">
      <alignment wrapText="1"/>
    </xf>
    <xf numFmtId="0" fontId="9" fillId="5" borderId="0" xfId="0" applyFont="1" applyFill="1">
      <alignment wrapText="1"/>
    </xf>
    <xf numFmtId="0" fontId="12" fillId="5" borderId="0" xfId="0" applyFont="1" applyFill="1">
      <alignment wrapText="1"/>
    </xf>
    <xf numFmtId="0" fontId="13" fillId="6" borderId="8"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3" fillId="8" borderId="9"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14" fillId="0" borderId="8" xfId="0" applyFont="1" applyBorder="1" applyAlignment="1">
      <alignment vertical="top" wrapText="1"/>
    </xf>
    <xf numFmtId="0" fontId="16" fillId="0" borderId="8" xfId="0" applyFont="1" applyBorder="1" applyAlignment="1">
      <alignment vertical="top" wrapText="1"/>
    </xf>
    <xf numFmtId="0" fontId="14" fillId="0" borderId="0" xfId="0" applyFont="1" applyAlignment="1">
      <alignment vertical="center" wrapText="1"/>
    </xf>
    <xf numFmtId="0" fontId="14" fillId="0" borderId="0" xfId="0" applyFont="1" applyFill="1" applyAlignment="1">
      <alignment vertical="center" wrapText="1"/>
    </xf>
    <xf numFmtId="0" fontId="12" fillId="0" borderId="0" xfId="0" applyFont="1" applyAlignment="1">
      <alignment vertical="center" wrapText="1"/>
    </xf>
    <xf numFmtId="0" fontId="16" fillId="0" borderId="0" xfId="0" applyFont="1" applyAlignment="1">
      <alignment horizontal="center" vertical="center" wrapText="1"/>
    </xf>
    <xf numFmtId="0" fontId="12" fillId="0" borderId="0" xfId="0" applyFont="1" applyFill="1" applyAlignment="1">
      <alignment vertical="center" wrapText="1"/>
    </xf>
    <xf numFmtId="165" fontId="12" fillId="0" borderId="0" xfId="3" applyNumberFormat="1" applyFont="1" applyAlignment="1">
      <alignment horizontal="right" vertical="center"/>
    </xf>
    <xf numFmtId="165" fontId="12" fillId="2" borderId="0" xfId="4" applyNumberFormat="1" applyFont="1" applyAlignment="1">
      <alignment horizontal="right" vertical="center"/>
    </xf>
    <xf numFmtId="0" fontId="11" fillId="10" borderId="0" xfId="0" applyFont="1" applyFill="1" applyBorder="1" applyAlignment="1">
      <alignment horizontal="center" vertical="center" wrapText="1"/>
    </xf>
    <xf numFmtId="165" fontId="11" fillId="10" borderId="0" xfId="0" applyNumberFormat="1" applyFont="1" applyFill="1" applyBorder="1" applyAlignment="1">
      <alignment horizontal="center" vertical="center" wrapText="1"/>
    </xf>
    <xf numFmtId="0" fontId="12" fillId="0" borderId="0" xfId="0" applyFont="1" applyFill="1" applyBorder="1" applyAlignment="1">
      <alignment horizontal="left" vertical="center"/>
    </xf>
    <xf numFmtId="0" fontId="17" fillId="0" borderId="0" xfId="0" applyFont="1" applyAlignment="1">
      <alignment horizontal="center" vertical="center" wrapText="1"/>
    </xf>
    <xf numFmtId="165" fontId="12" fillId="2" borderId="0" xfId="4" applyNumberFormat="1" applyFont="1" applyBorder="1" applyAlignment="1">
      <alignment horizontal="right" vertical="center"/>
    </xf>
    <xf numFmtId="165" fontId="12" fillId="0" borderId="0" xfId="3" applyNumberFormat="1" applyFont="1" applyFill="1" applyBorder="1" applyAlignment="1">
      <alignment horizontal="right" vertical="center"/>
    </xf>
    <xf numFmtId="0" fontId="12" fillId="0" borderId="0" xfId="0" applyFont="1" applyFill="1" applyBorder="1" applyAlignment="1">
      <alignment vertical="center" wrapText="1"/>
    </xf>
    <xf numFmtId="0" fontId="16" fillId="0" borderId="0" xfId="0" applyFont="1" applyFill="1" applyAlignment="1">
      <alignment horizontal="center" vertical="center" wrapText="1"/>
    </xf>
    <xf numFmtId="165" fontId="12" fillId="0" borderId="0" xfId="3" applyNumberFormat="1" applyFont="1" applyFill="1" applyAlignment="1">
      <alignment horizontal="right" vertical="center"/>
    </xf>
    <xf numFmtId="0" fontId="12" fillId="0" borderId="0" xfId="0" applyFont="1" applyAlignment="1">
      <alignment horizontal="left" vertical="center"/>
    </xf>
    <xf numFmtId="165" fontId="12" fillId="0" borderId="0" xfId="0" applyNumberFormat="1" applyFont="1" applyAlignment="1">
      <alignment horizontal="right" vertical="center"/>
    </xf>
    <xf numFmtId="165" fontId="12" fillId="2" borderId="0" xfId="0" applyNumberFormat="1" applyFont="1" applyFill="1" applyAlignment="1">
      <alignment horizontal="right" vertical="center"/>
    </xf>
    <xf numFmtId="0" fontId="1" fillId="0" borderId="1" xfId="6" applyAlignment="1">
      <alignment horizontal="center"/>
    </xf>
    <xf numFmtId="0" fontId="1" fillId="0" borderId="1" xfId="6" applyAlignment="1">
      <alignment wrapText="1"/>
    </xf>
    <xf numFmtId="0" fontId="2" fillId="11" borderId="6" xfId="1" applyFill="1" applyBorder="1" applyAlignment="1">
      <alignment horizontal="center" vertical="center"/>
    </xf>
    <xf numFmtId="0" fontId="2" fillId="11" borderId="7" xfId="1" applyFill="1" applyBorder="1" applyAlignment="1">
      <alignment horizontal="center" vertical="center"/>
    </xf>
    <xf numFmtId="0" fontId="2" fillId="11" borderId="4" xfId="2" applyFill="1" applyBorder="1" applyAlignment="1">
      <alignment horizontal="center" vertical="center"/>
    </xf>
    <xf numFmtId="0" fontId="2" fillId="11" borderId="5" xfId="2" applyFill="1" applyBorder="1" applyAlignment="1">
      <alignment horizontal="center" vertical="center"/>
    </xf>
  </cellXfs>
  <cellStyles count="8">
    <cellStyle name="Currency" xfId="3" builtinId="4" customBuiltin="1"/>
    <cellStyle name="Currency [0]" xfId="4" builtinId="7" customBuiltin="1"/>
    <cellStyle name="Date" xfId="7" xr:uid="{00000000-0005-0000-0000-000002000000}"/>
    <cellStyle name="Heading 1" xfId="1" builtinId="16" customBuiltin="1"/>
    <cellStyle name="Heading 2" xfId="2" builtinId="17" customBuiltin="1"/>
    <cellStyle name="Normal" xfId="0" builtinId="0" customBuiltin="1"/>
    <cellStyle name="Percent" xfId="5" builtinId="5" customBuiltin="1"/>
    <cellStyle name="Title" xfId="6" builtinId="15" customBuiltin="1"/>
  </cellStyles>
  <dxfs count="27">
    <dxf>
      <font>
        <b val="0"/>
        <i val="0"/>
        <strike val="0"/>
        <condense val="0"/>
        <extend val="0"/>
        <outline val="0"/>
        <shadow val="0"/>
        <u val="none"/>
        <vertAlign val="baseline"/>
        <sz val="11"/>
        <color theme="1"/>
        <name val="Lexend Exa HM ExtraLight"/>
        <family val="3"/>
        <scheme val="none"/>
      </font>
      <numFmt numFmtId="165" formatCode="#,##0.00\ &quot;zł&quot;"/>
      <fill>
        <patternFill patternType="solid">
          <fgColor indexed="64"/>
          <bgColor theme="0" tint="-0.1499679555650502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Lexend Exa HM ExtraLight"/>
        <family val="3"/>
        <scheme val="none"/>
      </font>
      <numFmt numFmtId="165" formatCode="#,##0.00\ &quot;zł&quot;"/>
      <alignment horizontal="right" vertical="center" textRotation="0" wrapText="0" indent="0" justifyLastLine="0" shrinkToFit="0" readingOrder="0"/>
    </dxf>
    <dxf>
      <font>
        <b val="0"/>
        <i val="0"/>
        <strike val="0"/>
        <condense val="0"/>
        <extend val="0"/>
        <outline val="0"/>
        <shadow val="0"/>
        <u val="none"/>
        <vertAlign val="baseline"/>
        <sz val="11"/>
        <color theme="1"/>
        <name val="Lexend Exa HM ExtraLight"/>
        <family val="3"/>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1"/>
        <color theme="1"/>
        <name val="Lexend Exa HM ExtraLight"/>
        <family val="3"/>
        <scheme val="none"/>
      </font>
      <alignment horizontal="general" vertical="center" textRotation="0" wrapText="1" indent="0" justifyLastLine="0" shrinkToFit="0" readingOrder="0"/>
    </dxf>
    <dxf>
      <font>
        <b/>
        <i val="0"/>
        <strike val="0"/>
        <condense val="0"/>
        <extend val="0"/>
        <outline val="0"/>
        <shadow val="0"/>
        <u val="none"/>
        <vertAlign val="baseline"/>
        <sz val="12"/>
        <color theme="1"/>
        <name val="Lexend Exa HM ExtraLight"/>
        <family val="3"/>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Lexend Exa HM ExtraLight"/>
        <family val="3"/>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Lexend Exa HM ExtraLight"/>
        <family val="3"/>
        <scheme val="none"/>
      </font>
      <alignment horizontal="left" vertical="center" textRotation="0" wrapText="0" indent="0" justifyLastLine="0" shrinkToFit="0" readingOrder="0"/>
    </dxf>
    <dxf>
      <font>
        <strike val="0"/>
        <outline val="0"/>
        <shadow val="0"/>
        <u val="none"/>
        <vertAlign val="baseline"/>
        <name val="Lexend Exa HM ExtraLight"/>
        <family val="3"/>
        <scheme val="none"/>
      </font>
      <numFmt numFmtId="165" formatCode="#,##0.00\ &quot;zł&quot;"/>
      <alignment vertical="center" textRotation="0" indent="0" justifyLastLine="0" shrinkToFit="0" readingOrder="0"/>
    </dxf>
    <dxf>
      <font>
        <strike val="0"/>
        <outline val="0"/>
        <shadow val="0"/>
        <u val="none"/>
        <vertAlign val="baseline"/>
        <name val="Lexend Exa HM ExtraLight"/>
        <family val="3"/>
        <scheme val="none"/>
      </font>
      <numFmt numFmtId="165" formatCode="#,##0.00\ &quot;zł&quot;"/>
      <alignment vertical="center" textRotation="0" indent="0" justifyLastLine="0" shrinkToFit="0" readingOrder="0"/>
    </dxf>
    <dxf>
      <font>
        <b val="0"/>
        <i val="0"/>
        <strike val="0"/>
        <condense val="0"/>
        <extend val="0"/>
        <outline val="0"/>
        <shadow val="0"/>
        <u val="none"/>
        <vertAlign val="baseline"/>
        <sz val="11"/>
        <color theme="1"/>
        <name val="Lexend Exa HM ExtraLight"/>
        <family val="3"/>
        <scheme val="none"/>
      </font>
      <fill>
        <patternFill patternType="none">
          <fgColor indexed="64"/>
          <bgColor indexed="65"/>
        </patternFill>
      </fill>
      <alignment horizontal="general" vertical="center" textRotation="0" wrapText="1" indent="0" justifyLastLine="0" shrinkToFit="0" readingOrder="0"/>
    </dxf>
    <dxf>
      <font>
        <b/>
        <strike val="0"/>
        <outline val="0"/>
        <shadow val="0"/>
        <u val="none"/>
        <vertAlign val="baseline"/>
        <name val="Lexend Exa HM ExtraLight"/>
        <family val="3"/>
        <scheme val="none"/>
      </font>
      <alignment vertical="center" textRotation="0" indent="0" justifyLastLine="0" shrinkToFit="0" readingOrder="0"/>
    </dxf>
    <dxf>
      <font>
        <b/>
        <i val="0"/>
        <strike val="0"/>
        <condense val="0"/>
        <extend val="0"/>
        <outline val="0"/>
        <shadow val="0"/>
        <u val="none"/>
        <vertAlign val="baseline"/>
        <sz val="12"/>
        <color theme="1"/>
        <name val="Lexend Exa HM ExtraLight"/>
        <family val="3"/>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1"/>
        <color theme="1"/>
        <name val="Lexend Exa HM ExtraLight"/>
        <family val="3"/>
        <scheme val="none"/>
      </font>
      <alignment vertical="center" textRotation="0" indent="0" justifyLastLine="0" shrinkToFit="0" readingOrder="0"/>
    </dxf>
    <dxf>
      <font>
        <strike val="0"/>
        <outline val="0"/>
        <shadow val="0"/>
        <u val="none"/>
        <vertAlign val="baseline"/>
        <name val="Lexend Exa HM ExtraLight"/>
        <family val="3"/>
        <scheme val="none"/>
      </font>
      <alignment vertical="center" textRotation="0" indent="0" justifyLastLine="0" shrinkToFit="0" readingOrder="0"/>
    </dxf>
    <dxf>
      <font>
        <b/>
        <strike val="0"/>
        <outline val="0"/>
        <shadow val="0"/>
        <u val="none"/>
        <vertAlign val="baseline"/>
        <sz val="10"/>
        <color theme="1"/>
        <name val="Lexend Exa HM ExtraLight"/>
        <family val="3"/>
        <scheme val="none"/>
      </font>
      <fill>
        <patternFill patternType="solid">
          <fgColor indexed="64"/>
          <bgColor theme="1"/>
        </patternFill>
      </fill>
      <alignment horizontal="center" vertical="center" textRotation="0" wrapText="1" indent="0" justifyLastLine="0" shrinkToFit="0" readingOrder="0"/>
    </dxf>
    <dxf>
      <fill>
        <patternFill>
          <bgColor rgb="FFFFFF00"/>
        </patternFill>
      </fill>
    </dxf>
    <dxf>
      <font>
        <color rgb="FFFF0000"/>
      </font>
    </dxf>
    <dxf>
      <font>
        <color theme="7"/>
      </font>
    </dxf>
    <dxf>
      <font>
        <color theme="4"/>
      </font>
    </dxf>
    <dxf>
      <font>
        <color theme="3"/>
      </font>
    </dxf>
    <dxf>
      <fill>
        <patternFill patternType="solid">
          <fgColor theme="9" tint="0.79998168889431442"/>
          <bgColor theme="9" tint="0.79998168889431442"/>
        </patternFill>
      </fill>
    </dxf>
    <dxf>
      <fill>
        <patternFill patternType="solid">
          <fgColor theme="9" tint="0.79998168889431442"/>
          <bgColor theme="9" tint="0.79998168889431442"/>
        </patternFill>
      </fill>
    </dxf>
    <dxf>
      <font>
        <b/>
        <color theme="1"/>
      </font>
    </dxf>
    <dxf>
      <font>
        <b/>
        <color theme="1"/>
      </font>
    </dxf>
    <dxf>
      <font>
        <b/>
        <color theme="1"/>
      </font>
      <border>
        <top style="double">
          <color theme="9"/>
        </top>
      </border>
    </dxf>
    <dxf>
      <font>
        <b/>
        <color theme="0"/>
      </font>
      <fill>
        <patternFill patternType="solid">
          <fgColor theme="9"/>
          <bgColor rgb="FF3F7D5E"/>
        </patternFill>
      </fill>
    </dxf>
    <dxf>
      <font>
        <color theme="1"/>
      </font>
      <border>
        <left style="thin">
          <color theme="9" tint="0.39997558519241921"/>
        </left>
        <right style="thin">
          <color theme="9" tint="0.39997558519241921"/>
        </right>
        <top style="thin">
          <color theme="9" tint="0.39997558519241921"/>
        </top>
        <bottom style="thin">
          <color theme="9" tint="0.39997558519241921"/>
        </bottom>
        <horizontal style="thin">
          <color theme="9" tint="0.39997558519241921"/>
        </horizontal>
      </border>
    </dxf>
  </dxfs>
  <tableStyles count="1" defaultTableStyle="Equipment Inventory List" defaultPivotStyle="PivotStyleLight16">
    <tableStyle name="Equipment Inventory List" pivot="0" count="7" xr9:uid="{00000000-0011-0000-FFFF-FFFF00000000}">
      <tableStyleElement type="wholeTable" dxfId="26"/>
      <tableStyleElement type="headerRow" dxfId="25"/>
      <tableStyleElement type="totalRow" dxfId="24"/>
      <tableStyleElement type="firstColumn" dxfId="23"/>
      <tableStyleElement type="lastColumn" dxfId="22"/>
      <tableStyleElement type="firstRowStripe" dxfId="21"/>
      <tableStyleElement type="firstColumnStripe" dxfId="20"/>
    </tableStyle>
  </tableStyles>
  <colors>
    <mruColors>
      <color rgb="FF3B3B3B"/>
      <color rgb="FF3F7D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microsoft.com/office/2007/relationships/slicerCache" Target="slicerCaches/slicerCache2.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4</xdr:col>
      <xdr:colOff>276225</xdr:colOff>
      <xdr:row>0</xdr:row>
      <xdr:rowOff>0</xdr:rowOff>
    </xdr:from>
    <xdr:to>
      <xdr:col>8</xdr:col>
      <xdr:colOff>314325</xdr:colOff>
      <xdr:row>2</xdr:row>
      <xdr:rowOff>66675</xdr:rowOff>
    </xdr:to>
    <mc:AlternateContent xmlns:mc="http://schemas.openxmlformats.org/markup-compatibility/2006" xmlns:sle15="http://schemas.microsoft.com/office/drawing/2012/slicer">
      <mc:Choice Requires="sle15">
        <xdr:graphicFrame macro="">
          <xdr:nvGraphicFramePr>
            <xdr:cNvPr id="5" name="Location" descr="Filter Data table by Location">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Location"/>
            </a:graphicData>
          </a:graphic>
        </xdr:graphicFrame>
      </mc:Choice>
      <mc:Fallback xmlns="">
        <xdr:sp macro="" textlink="">
          <xdr:nvSpPr>
            <xdr:cNvPr id="0" name=""/>
            <xdr:cNvSpPr>
              <a:spLocks noTextEdit="1"/>
            </xdr:cNvSpPr>
          </xdr:nvSpPr>
          <xdr:spPr>
            <a:xfrm>
              <a:off x="3705225" y="0"/>
              <a:ext cx="6877050" cy="146685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8</xdr:col>
      <xdr:colOff>304799</xdr:colOff>
      <xdr:row>0</xdr:row>
      <xdr:rowOff>0</xdr:rowOff>
    </xdr:from>
    <xdr:to>
      <xdr:col>12</xdr:col>
      <xdr:colOff>333374</xdr:colOff>
      <xdr:row>0</xdr:row>
      <xdr:rowOff>933450</xdr:rowOff>
    </xdr:to>
    <mc:AlternateContent xmlns:mc="http://schemas.openxmlformats.org/markup-compatibility/2006" xmlns:sle15="http://schemas.microsoft.com/office/drawing/2012/slicer">
      <mc:Choice Requires="sle15">
        <xdr:graphicFrame macro="">
          <xdr:nvGraphicFramePr>
            <xdr:cNvPr id="2" name="Zakres przeglądu">
              <a:extLst>
                <a:ext uri="{FF2B5EF4-FFF2-40B4-BE49-F238E27FC236}">
                  <a16:creationId xmlns:a16="http://schemas.microsoft.com/office/drawing/2014/main" id="{DC89717D-8B7F-4D38-891F-ED6EB3B38675}"/>
                </a:ext>
              </a:extLst>
            </xdr:cNvPr>
            <xdr:cNvGraphicFramePr/>
          </xdr:nvGraphicFramePr>
          <xdr:xfrm>
            <a:off x="0" y="0"/>
            <a:ext cx="0" cy="0"/>
          </xdr:xfrm>
          <a:graphic>
            <a:graphicData uri="http://schemas.microsoft.com/office/drawing/2010/slicer">
              <sle:slicer xmlns:sle="http://schemas.microsoft.com/office/drawing/2010/slicer" name="Zakres przeglądu"/>
            </a:graphicData>
          </a:graphic>
        </xdr:graphicFrame>
      </mc:Choice>
      <mc:Fallback xmlns="">
        <xdr:sp macro="" textlink="">
          <xdr:nvSpPr>
            <xdr:cNvPr id="0" name=""/>
            <xdr:cNvSpPr>
              <a:spLocks noTextEdit="1"/>
            </xdr:cNvSpPr>
          </xdr:nvSpPr>
          <xdr:spPr>
            <a:xfrm>
              <a:off x="10572749" y="0"/>
              <a:ext cx="2466975" cy="93345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tion" xr10:uid="{00000000-0013-0000-FFFF-FFFF01000000}" sourceName="Lokalizacja urządzenia">
  <extLst>
    <x:ext xmlns:x15="http://schemas.microsoft.com/office/spreadsheetml/2010/11/main" uri="{2F2917AC-EB37-4324-AD4E-5DD8C200BD13}">
      <x15:tableSlicerCache tableId="1"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Zakres_przeglądu" xr10:uid="{BAE94B86-29A0-415E-8A93-FA2E1CA1DE3A}" sourceName="Zakres przeglądu _x000a_(zgodnie z &quot;Opisem zakresu przeglądów&quot;)">
  <extLst>
    <x:ext xmlns:x15="http://schemas.microsoft.com/office/spreadsheetml/2010/11/main" uri="{2F2917AC-EB37-4324-AD4E-5DD8C200BD13}">
      <x15:tableSlicerCache tableId="1"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Location" xr10:uid="{00000000-0014-0000-FFFF-FFFF01000000}" cache="Slicer_Location" caption="Filtrowanie lokalizacji" columnCount="4" rowHeight="241300"/>
  <slicer name="Zakres przeglądu" xr10:uid="{160FAA91-584A-4A68-846E-B579FDD979B4}" cache="Slicer_Zakres_przeglądu" caption="Filtrowanie zakresu przeglądu" columnCount="2"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B4:H136" totalsRowCount="1" headerRowDxfId="14">
  <autoFilter ref="B4:H135" xr:uid="{00000000-0009-0000-0100-000001000000}"/>
  <tableColumns count="7">
    <tableColumn id="1" xr3:uid="{00000000-0010-0000-0000-000001000000}" name="Nr pozycji" dataDxfId="13" totalsRowDxfId="6"/>
    <tableColumn id="2" xr3:uid="{00000000-0010-0000-0000-000002000000}" name="Nazwa urządzenia" dataDxfId="12" totalsRowDxfId="5"/>
    <tableColumn id="4" xr3:uid="{BB6110FE-CE95-4A1B-B56F-831978760F48}" name="Zakres przeglądu _x000a_(zgodnie z &quot;Opisem zakresu przeglądów&quot;)" dataDxfId="11" totalsRowDxfId="4"/>
    <tableColumn id="3" xr3:uid="{00000000-0010-0000-0000-000003000000}" name="Lokalizacja urządzenia" dataDxfId="10" totalsRowDxfId="3"/>
    <tableColumn id="5" xr3:uid="{2902A23D-FABB-4F3D-95DD-43B13F14F3B9}" name="Ilość godzin zaplanowanych na przegląd (zgodnie z opisem zakresu) danej pozycji " dataDxfId="9" totalsRowDxfId="2"/>
    <tableColumn id="7" xr3:uid="{00000000-0010-0000-0000-000007000000}" name="Koszt jednej roboczogodziny - netto" totalsRowLabel="Łączna wartość oferty (netto)" dataDxfId="8" totalsRowDxfId="1" dataCellStyle="Currency"/>
    <tableColumn id="18" xr3:uid="{00000000-0010-0000-0000-000012000000}" name="Wycena jednostkowa netto danej  pozycji" totalsRowFunction="sum" dataDxfId="7" totalsRowDxfId="0" dataCellStyle="Currency [0]">
      <calculatedColumnFormula>SUM(F5*G5)</calculatedColumnFormula>
    </tableColumn>
  </tableColumns>
  <tableStyleInfo name="TableStyleLight8" showFirstColumn="0" showLastColumn="0" showRowStripes="1" showColumnStripes="0"/>
  <extLst>
    <ext xmlns:x14="http://schemas.microsoft.com/office/spreadsheetml/2009/9/main" uri="{504A1905-F514-4f6f-8877-14C23A59335A}">
      <x14:table altTextSummary="Enter equipment Physical Condition &amp; Financial Status in this table. Monthly payment, Total monthly cost, Annual &amp; Monthly depreciation &amp; Current value are automatically calculated"/>
    </ext>
  </extLst>
</table>
</file>

<file path=xl/theme/theme1.xml><?xml version="1.0" encoding="utf-8"?>
<a:theme xmlns:a="http://schemas.openxmlformats.org/drawingml/2006/main" name="QLS">
  <a:themeElements>
    <a:clrScheme name="HM_1">
      <a:dk1>
        <a:srgbClr val="004E2B"/>
      </a:dk1>
      <a:lt1>
        <a:sysClr val="window" lastClr="FFFFFF"/>
      </a:lt1>
      <a:dk2>
        <a:srgbClr val="00843D"/>
      </a:dk2>
      <a:lt2>
        <a:srgbClr val="E6E6DF"/>
      </a:lt2>
      <a:accent1>
        <a:srgbClr val="873CFF"/>
      </a:accent1>
      <a:accent2>
        <a:srgbClr val="000000"/>
      </a:accent2>
      <a:accent3>
        <a:srgbClr val="00DD39"/>
      </a:accent3>
      <a:accent4>
        <a:srgbClr val="3B3B3B"/>
      </a:accent4>
      <a:accent5>
        <a:srgbClr val="FAFA64"/>
      </a:accent5>
      <a:accent6>
        <a:srgbClr val="FF644E"/>
      </a:accent6>
      <a:hlink>
        <a:srgbClr val="0000FF"/>
      </a:hlink>
      <a:folHlink>
        <a:srgbClr val="E50A62"/>
      </a:folHlink>
    </a:clrScheme>
    <a:fontScheme name="QLS">
      <a:majorFont>
        <a:latin typeface="Century Gothic"/>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autoPageBreaks="0" fitToPage="1"/>
  </sheetPr>
  <dimension ref="B1:H136"/>
  <sheetViews>
    <sheetView showGridLines="0" tabSelected="1" workbookViewId="0">
      <selection activeCell="C4" sqref="C4"/>
    </sheetView>
  </sheetViews>
  <sheetFormatPr defaultRowHeight="30" customHeight="1" x14ac:dyDescent="0.25"/>
  <cols>
    <col min="1" max="1" width="2.7109375" customWidth="1"/>
    <col min="2" max="2" width="11.42578125" style="1" customWidth="1"/>
    <col min="3" max="3" width="16.42578125" customWidth="1"/>
    <col min="4" max="4" width="20.85546875" style="4" customWidth="1"/>
    <col min="5" max="5" width="31.7109375" style="5" customWidth="1"/>
    <col min="6" max="6" width="29.85546875" style="3" customWidth="1"/>
    <col min="7" max="7" width="20.28515625" style="3" customWidth="1"/>
    <col min="8" max="8" width="20.7109375" customWidth="1"/>
  </cols>
  <sheetData>
    <row r="1" spans="2:8" ht="87.75" customHeight="1" thickBot="1" x14ac:dyDescent="0.45">
      <c r="B1" s="42" t="s">
        <v>101</v>
      </c>
      <c r="C1" s="42"/>
      <c r="D1" s="42"/>
      <c r="E1" s="41"/>
      <c r="F1" s="41"/>
    </row>
    <row r="2" spans="2:8" ht="23.1" customHeight="1" x14ac:dyDescent="0.25">
      <c r="B2"/>
    </row>
    <row r="3" spans="2:8" ht="30" customHeight="1" x14ac:dyDescent="0.25">
      <c r="B3" s="43" t="s">
        <v>161</v>
      </c>
      <c r="C3" s="44"/>
      <c r="D3" s="44"/>
      <c r="E3" s="44"/>
      <c r="F3" s="45" t="s">
        <v>10</v>
      </c>
      <c r="G3" s="46"/>
      <c r="H3" s="46"/>
    </row>
    <row r="4" spans="2:8" ht="69.75" customHeight="1" x14ac:dyDescent="0.25">
      <c r="B4" s="29" t="s">
        <v>1</v>
      </c>
      <c r="C4" s="29" t="s">
        <v>2</v>
      </c>
      <c r="D4" s="29" t="s">
        <v>162</v>
      </c>
      <c r="E4" s="29" t="s">
        <v>3</v>
      </c>
      <c r="F4" s="29" t="s">
        <v>118</v>
      </c>
      <c r="G4" s="30" t="s">
        <v>163</v>
      </c>
      <c r="H4" s="30" t="s">
        <v>146</v>
      </c>
    </row>
    <row r="5" spans="2:8" ht="30" customHeight="1" x14ac:dyDescent="0.25">
      <c r="B5" s="31">
        <v>1</v>
      </c>
      <c r="C5" s="24" t="s">
        <v>4</v>
      </c>
      <c r="D5" s="25">
        <v>1</v>
      </c>
      <c r="E5" s="22" t="s">
        <v>18</v>
      </c>
      <c r="F5" s="22"/>
      <c r="G5" s="34"/>
      <c r="H5" s="33">
        <f t="shared" ref="H5:H16" si="0">SUM(F5*G5)</f>
        <v>0</v>
      </c>
    </row>
    <row r="6" spans="2:8" ht="21.75" x14ac:dyDescent="0.25">
      <c r="B6" s="31">
        <v>2</v>
      </c>
      <c r="C6" s="24" t="s">
        <v>7</v>
      </c>
      <c r="D6" s="25">
        <v>1</v>
      </c>
      <c r="E6" s="22" t="s">
        <v>18</v>
      </c>
      <c r="F6" s="35"/>
      <c r="G6" s="34"/>
      <c r="H6" s="33">
        <f t="shared" si="0"/>
        <v>0</v>
      </c>
    </row>
    <row r="7" spans="2:8" ht="21.75" x14ac:dyDescent="0.25">
      <c r="B7" s="31">
        <v>3</v>
      </c>
      <c r="C7" s="24" t="s">
        <v>0</v>
      </c>
      <c r="D7" s="25">
        <v>2</v>
      </c>
      <c r="E7" s="22" t="s">
        <v>18</v>
      </c>
      <c r="F7" s="35"/>
      <c r="G7" s="34"/>
      <c r="H7" s="33">
        <f t="shared" si="0"/>
        <v>0</v>
      </c>
    </row>
    <row r="8" spans="2:8" ht="21.75" x14ac:dyDescent="0.25">
      <c r="B8" s="31">
        <v>4</v>
      </c>
      <c r="C8" s="35" t="s">
        <v>6</v>
      </c>
      <c r="D8" s="25">
        <v>2</v>
      </c>
      <c r="E8" s="22" t="s">
        <v>18</v>
      </c>
      <c r="F8" s="35"/>
      <c r="G8" s="34"/>
      <c r="H8" s="33">
        <f t="shared" si="0"/>
        <v>0</v>
      </c>
    </row>
    <row r="9" spans="2:8" ht="21.75" x14ac:dyDescent="0.25">
      <c r="B9" s="31">
        <v>5</v>
      </c>
      <c r="C9" s="35" t="s">
        <v>11</v>
      </c>
      <c r="D9" s="25">
        <v>2</v>
      </c>
      <c r="E9" s="22" t="s">
        <v>18</v>
      </c>
      <c r="F9" s="35"/>
      <c r="G9" s="34"/>
      <c r="H9" s="33">
        <f>SUM(F9*G9)</f>
        <v>0</v>
      </c>
    </row>
    <row r="10" spans="2:8" ht="21.75" x14ac:dyDescent="0.25">
      <c r="B10" s="31">
        <v>6</v>
      </c>
      <c r="C10" s="24" t="s">
        <v>148</v>
      </c>
      <c r="D10" s="25">
        <v>2</v>
      </c>
      <c r="E10" s="22" t="s">
        <v>18</v>
      </c>
      <c r="F10" s="35"/>
      <c r="G10" s="34"/>
      <c r="H10" s="33">
        <f t="shared" si="0"/>
        <v>0</v>
      </c>
    </row>
    <row r="11" spans="2:8" s="2" customFormat="1" ht="24" customHeight="1" x14ac:dyDescent="0.25">
      <c r="B11" s="31">
        <v>7</v>
      </c>
      <c r="C11" s="24" t="s">
        <v>12</v>
      </c>
      <c r="D11" s="32">
        <v>3</v>
      </c>
      <c r="E11" s="22" t="s">
        <v>18</v>
      </c>
      <c r="F11" s="26"/>
      <c r="G11" s="27"/>
      <c r="H11" s="33">
        <f t="shared" si="0"/>
        <v>0</v>
      </c>
    </row>
    <row r="12" spans="2:8" ht="21.75" x14ac:dyDescent="0.25">
      <c r="B12" s="31">
        <v>8</v>
      </c>
      <c r="C12" s="24" t="s">
        <v>102</v>
      </c>
      <c r="D12" s="32">
        <v>3</v>
      </c>
      <c r="E12" s="22" t="s">
        <v>18</v>
      </c>
      <c r="F12" s="26"/>
      <c r="G12" s="27"/>
      <c r="H12" s="33">
        <f t="shared" si="0"/>
        <v>0</v>
      </c>
    </row>
    <row r="13" spans="2:8" ht="21.75" x14ac:dyDescent="0.25">
      <c r="B13" s="31">
        <v>9</v>
      </c>
      <c r="C13" s="24" t="s">
        <v>103</v>
      </c>
      <c r="D13" s="32">
        <v>3</v>
      </c>
      <c r="E13" s="22" t="s">
        <v>18</v>
      </c>
      <c r="F13" s="26"/>
      <c r="G13" s="27"/>
      <c r="H13" s="33">
        <f t="shared" si="0"/>
        <v>0</v>
      </c>
    </row>
    <row r="14" spans="2:8" ht="21.75" x14ac:dyDescent="0.25">
      <c r="B14" s="31">
        <v>10</v>
      </c>
      <c r="C14" s="24" t="s">
        <v>13</v>
      </c>
      <c r="D14" s="25">
        <v>2</v>
      </c>
      <c r="E14" s="22" t="s">
        <v>5</v>
      </c>
      <c r="F14" s="26"/>
      <c r="G14" s="27"/>
      <c r="H14" s="33">
        <f t="shared" si="0"/>
        <v>0</v>
      </c>
    </row>
    <row r="15" spans="2:8" ht="21.75" x14ac:dyDescent="0.25">
      <c r="B15" s="31">
        <v>11</v>
      </c>
      <c r="C15" s="24" t="s">
        <v>17</v>
      </c>
      <c r="D15" s="25">
        <v>3</v>
      </c>
      <c r="E15" s="22" t="s">
        <v>5</v>
      </c>
      <c r="F15" s="26"/>
      <c r="G15" s="27"/>
      <c r="H15" s="33">
        <f t="shared" si="0"/>
        <v>0</v>
      </c>
    </row>
    <row r="16" spans="2:8" ht="20.25" customHeight="1" x14ac:dyDescent="0.25">
      <c r="B16" s="31">
        <v>12</v>
      </c>
      <c r="C16" s="24" t="s">
        <v>16</v>
      </c>
      <c r="D16" s="25">
        <v>3</v>
      </c>
      <c r="E16" s="22" t="s">
        <v>5</v>
      </c>
      <c r="F16" s="26"/>
      <c r="G16" s="27"/>
      <c r="H16" s="33">
        <f t="shared" si="0"/>
        <v>0</v>
      </c>
    </row>
    <row r="17" spans="2:8" ht="21.75" x14ac:dyDescent="0.25">
      <c r="B17" s="31">
        <v>13</v>
      </c>
      <c r="C17" s="24" t="s">
        <v>28</v>
      </c>
      <c r="D17" s="25">
        <v>1</v>
      </c>
      <c r="E17" s="22" t="s">
        <v>8</v>
      </c>
      <c r="F17" s="26"/>
      <c r="G17" s="27"/>
      <c r="H17" s="28">
        <f t="shared" ref="H17:H28" si="1">SUM(F17*G17)</f>
        <v>0</v>
      </c>
    </row>
    <row r="18" spans="2:8" ht="21.75" x14ac:dyDescent="0.25">
      <c r="B18" s="31">
        <v>14</v>
      </c>
      <c r="C18" s="24" t="s">
        <v>29</v>
      </c>
      <c r="D18" s="25">
        <v>1</v>
      </c>
      <c r="E18" s="22" t="s">
        <v>8</v>
      </c>
      <c r="F18" s="26"/>
      <c r="G18" s="27"/>
      <c r="H18" s="28">
        <f t="shared" si="1"/>
        <v>0</v>
      </c>
    </row>
    <row r="19" spans="2:8" ht="21.75" x14ac:dyDescent="0.25">
      <c r="B19" s="31">
        <v>15</v>
      </c>
      <c r="C19" s="24" t="s">
        <v>31</v>
      </c>
      <c r="D19" s="25">
        <v>2</v>
      </c>
      <c r="E19" s="22" t="s">
        <v>8</v>
      </c>
      <c r="F19" s="26"/>
      <c r="G19" s="27"/>
      <c r="H19" s="28">
        <f t="shared" si="1"/>
        <v>0</v>
      </c>
    </row>
    <row r="20" spans="2:8" ht="21" customHeight="1" x14ac:dyDescent="0.25">
      <c r="B20" s="31">
        <v>16</v>
      </c>
      <c r="C20" s="24" t="s">
        <v>30</v>
      </c>
      <c r="D20" s="25">
        <v>2</v>
      </c>
      <c r="E20" s="22" t="s">
        <v>8</v>
      </c>
      <c r="F20" s="26"/>
      <c r="G20" s="27"/>
      <c r="H20" s="28">
        <f t="shared" si="1"/>
        <v>0</v>
      </c>
    </row>
    <row r="21" spans="2:8" ht="21.75" x14ac:dyDescent="0.25">
      <c r="B21" s="31">
        <v>17</v>
      </c>
      <c r="C21" s="24" t="s">
        <v>32</v>
      </c>
      <c r="D21" s="25">
        <v>1</v>
      </c>
      <c r="E21" s="22" t="s">
        <v>9</v>
      </c>
      <c r="F21" s="26"/>
      <c r="G21" s="27"/>
      <c r="H21" s="28">
        <f t="shared" si="1"/>
        <v>0</v>
      </c>
    </row>
    <row r="22" spans="2:8" ht="21.75" x14ac:dyDescent="0.25">
      <c r="B22" s="31">
        <v>18</v>
      </c>
      <c r="C22" s="24" t="s">
        <v>104</v>
      </c>
      <c r="D22" s="25">
        <v>1</v>
      </c>
      <c r="E22" s="22" t="s">
        <v>9</v>
      </c>
      <c r="F22" s="26"/>
      <c r="G22" s="27"/>
      <c r="H22" s="28">
        <f t="shared" si="1"/>
        <v>0</v>
      </c>
    </row>
    <row r="23" spans="2:8" ht="21.75" x14ac:dyDescent="0.25">
      <c r="B23" s="31">
        <v>19</v>
      </c>
      <c r="C23" s="24" t="s">
        <v>105</v>
      </c>
      <c r="D23" s="25">
        <v>1</v>
      </c>
      <c r="E23" s="22" t="s">
        <v>9</v>
      </c>
      <c r="F23" s="26"/>
      <c r="G23" s="27"/>
      <c r="H23" s="28">
        <f t="shared" si="1"/>
        <v>0</v>
      </c>
    </row>
    <row r="24" spans="2:8" ht="21.75" x14ac:dyDescent="0.25">
      <c r="B24" s="31">
        <v>20</v>
      </c>
      <c r="C24" s="24" t="s">
        <v>149</v>
      </c>
      <c r="D24" s="25">
        <v>2</v>
      </c>
      <c r="E24" s="22" t="s">
        <v>9</v>
      </c>
      <c r="F24" s="26"/>
      <c r="G24" s="27"/>
      <c r="H24" s="28">
        <f>SUM(F24*G24)</f>
        <v>0</v>
      </c>
    </row>
    <row r="25" spans="2:8" ht="21.75" x14ac:dyDescent="0.25">
      <c r="B25" s="31">
        <v>21</v>
      </c>
      <c r="C25" s="24" t="s">
        <v>150</v>
      </c>
      <c r="D25" s="25">
        <v>2</v>
      </c>
      <c r="E25" s="22" t="s">
        <v>9</v>
      </c>
      <c r="F25" s="26"/>
      <c r="G25" s="27"/>
      <c r="H25" s="28">
        <f>SUM(F25*G25)</f>
        <v>0</v>
      </c>
    </row>
    <row r="26" spans="2:8" ht="21.75" x14ac:dyDescent="0.25">
      <c r="B26" s="31">
        <v>22</v>
      </c>
      <c r="C26" s="24" t="s">
        <v>151</v>
      </c>
      <c r="D26" s="25">
        <v>2</v>
      </c>
      <c r="E26" s="22" t="s">
        <v>9</v>
      </c>
      <c r="F26" s="26"/>
      <c r="G26" s="27"/>
      <c r="H26" s="28">
        <f>SUM(F26*G26)</f>
        <v>0</v>
      </c>
    </row>
    <row r="27" spans="2:8" ht="21.75" x14ac:dyDescent="0.25">
      <c r="B27" s="31">
        <v>23</v>
      </c>
      <c r="C27" s="24" t="s">
        <v>106</v>
      </c>
      <c r="D27" s="25">
        <v>3</v>
      </c>
      <c r="E27" s="22" t="s">
        <v>9</v>
      </c>
      <c r="F27" s="26"/>
      <c r="G27" s="27"/>
      <c r="H27" s="28">
        <f t="shared" si="1"/>
        <v>0</v>
      </c>
    </row>
    <row r="28" spans="2:8" ht="21.75" x14ac:dyDescent="0.25">
      <c r="B28" s="31">
        <v>24</v>
      </c>
      <c r="C28" s="24" t="s">
        <v>107</v>
      </c>
      <c r="D28" s="25">
        <v>3</v>
      </c>
      <c r="E28" s="22" t="s">
        <v>9</v>
      </c>
      <c r="F28" s="26"/>
      <c r="G28" s="27"/>
      <c r="H28" s="28">
        <f t="shared" si="1"/>
        <v>0</v>
      </c>
    </row>
    <row r="29" spans="2:8" ht="21.75" x14ac:dyDescent="0.25">
      <c r="B29" s="31">
        <v>25</v>
      </c>
      <c r="C29" s="24" t="s">
        <v>108</v>
      </c>
      <c r="D29" s="25">
        <v>3</v>
      </c>
      <c r="E29" s="22" t="s">
        <v>9</v>
      </c>
      <c r="F29" s="26"/>
      <c r="G29" s="27"/>
      <c r="H29" s="28">
        <f t="shared" ref="H29:H34" si="2">SUM(F29*G29)</f>
        <v>0</v>
      </c>
    </row>
    <row r="30" spans="2:8" ht="23.25" customHeight="1" x14ac:dyDescent="0.25">
      <c r="B30" s="31">
        <v>26</v>
      </c>
      <c r="C30" s="24" t="s">
        <v>109</v>
      </c>
      <c r="D30" s="25">
        <v>3</v>
      </c>
      <c r="E30" s="22" t="s">
        <v>9</v>
      </c>
      <c r="F30" s="26"/>
      <c r="G30" s="27"/>
      <c r="H30" s="28">
        <f t="shared" si="2"/>
        <v>0</v>
      </c>
    </row>
    <row r="31" spans="2:8" ht="19.5" customHeight="1" x14ac:dyDescent="0.25">
      <c r="B31" s="31">
        <v>27</v>
      </c>
      <c r="C31" s="24" t="s">
        <v>33</v>
      </c>
      <c r="D31" s="25">
        <v>2</v>
      </c>
      <c r="E31" s="22" t="s">
        <v>19</v>
      </c>
      <c r="F31" s="26"/>
      <c r="G31" s="27"/>
      <c r="H31" s="28">
        <f t="shared" si="2"/>
        <v>0</v>
      </c>
    </row>
    <row r="32" spans="2:8" ht="19.5" customHeight="1" x14ac:dyDescent="0.25">
      <c r="B32" s="31">
        <v>28</v>
      </c>
      <c r="C32" s="24" t="s">
        <v>34</v>
      </c>
      <c r="D32" s="25">
        <v>2</v>
      </c>
      <c r="E32" s="22" t="s">
        <v>19</v>
      </c>
      <c r="F32" s="26"/>
      <c r="G32" s="27"/>
      <c r="H32" s="28">
        <f t="shared" si="2"/>
        <v>0</v>
      </c>
    </row>
    <row r="33" spans="2:8" ht="23.25" customHeight="1" x14ac:dyDescent="0.25">
      <c r="B33" s="31">
        <v>29</v>
      </c>
      <c r="C33" s="24" t="s">
        <v>35</v>
      </c>
      <c r="D33" s="25">
        <v>2</v>
      </c>
      <c r="E33" s="22" t="s">
        <v>19</v>
      </c>
      <c r="F33" s="26"/>
      <c r="G33" s="27"/>
      <c r="H33" s="28">
        <f t="shared" si="2"/>
        <v>0</v>
      </c>
    </row>
    <row r="34" spans="2:8" ht="20.25" customHeight="1" x14ac:dyDescent="0.25">
      <c r="B34" s="31">
        <v>30</v>
      </c>
      <c r="C34" s="24" t="s">
        <v>36</v>
      </c>
      <c r="D34" s="25">
        <v>2</v>
      </c>
      <c r="E34" s="22" t="s">
        <v>19</v>
      </c>
      <c r="F34" s="26"/>
      <c r="G34" s="27"/>
      <c r="H34" s="28">
        <f t="shared" si="2"/>
        <v>0</v>
      </c>
    </row>
    <row r="35" spans="2:8" ht="20.25" customHeight="1" x14ac:dyDescent="0.25">
      <c r="B35" s="31">
        <v>31</v>
      </c>
      <c r="C35" s="24" t="s">
        <v>38</v>
      </c>
      <c r="D35" s="25">
        <v>2</v>
      </c>
      <c r="E35" s="22" t="s">
        <v>19</v>
      </c>
      <c r="F35" s="26"/>
      <c r="G35" s="27"/>
      <c r="H35" s="28">
        <f t="shared" ref="H35:H83" si="3">SUM(F35*G35)</f>
        <v>0</v>
      </c>
    </row>
    <row r="36" spans="2:8" ht="23.25" customHeight="1" x14ac:dyDescent="0.25">
      <c r="B36" s="31">
        <v>32</v>
      </c>
      <c r="C36" s="24" t="s">
        <v>39</v>
      </c>
      <c r="D36" s="25">
        <v>2</v>
      </c>
      <c r="E36" s="22" t="s">
        <v>19</v>
      </c>
      <c r="F36" s="26"/>
      <c r="G36" s="27"/>
      <c r="H36" s="28">
        <f t="shared" si="3"/>
        <v>0</v>
      </c>
    </row>
    <row r="37" spans="2:8" ht="18" customHeight="1" x14ac:dyDescent="0.25">
      <c r="B37" s="31">
        <v>33</v>
      </c>
      <c r="C37" s="24" t="s">
        <v>40</v>
      </c>
      <c r="D37" s="25">
        <v>2</v>
      </c>
      <c r="E37" s="22" t="s">
        <v>19</v>
      </c>
      <c r="F37" s="26"/>
      <c r="G37" s="27"/>
      <c r="H37" s="28">
        <f t="shared" si="3"/>
        <v>0</v>
      </c>
    </row>
    <row r="38" spans="2:8" ht="16.5" customHeight="1" x14ac:dyDescent="0.25">
      <c r="B38" s="31">
        <v>34</v>
      </c>
      <c r="C38" s="24" t="s">
        <v>41</v>
      </c>
      <c r="D38" s="25">
        <v>2</v>
      </c>
      <c r="E38" s="22" t="s">
        <v>19</v>
      </c>
      <c r="F38" s="26"/>
      <c r="G38" s="27"/>
      <c r="H38" s="28">
        <f t="shared" si="3"/>
        <v>0</v>
      </c>
    </row>
    <row r="39" spans="2:8" ht="24" customHeight="1" x14ac:dyDescent="0.25">
      <c r="B39" s="31">
        <v>35</v>
      </c>
      <c r="C39" s="24" t="s">
        <v>42</v>
      </c>
      <c r="D39" s="25">
        <v>2</v>
      </c>
      <c r="E39" s="22" t="s">
        <v>19</v>
      </c>
      <c r="F39" s="26"/>
      <c r="G39" s="27"/>
      <c r="H39" s="28">
        <f t="shared" si="3"/>
        <v>0</v>
      </c>
    </row>
    <row r="40" spans="2:8" ht="21.75" customHeight="1" x14ac:dyDescent="0.25">
      <c r="B40" s="31">
        <v>36</v>
      </c>
      <c r="C40" s="24" t="s">
        <v>43</v>
      </c>
      <c r="D40" s="25">
        <v>2</v>
      </c>
      <c r="E40" s="22" t="s">
        <v>19</v>
      </c>
      <c r="F40" s="26"/>
      <c r="G40" s="27"/>
      <c r="H40" s="28">
        <f t="shared" si="3"/>
        <v>0</v>
      </c>
    </row>
    <row r="41" spans="2:8" ht="18.75" customHeight="1" x14ac:dyDescent="0.25">
      <c r="B41" s="31">
        <v>37</v>
      </c>
      <c r="C41" s="24" t="s">
        <v>37</v>
      </c>
      <c r="D41" s="25">
        <v>2</v>
      </c>
      <c r="E41" s="22" t="s">
        <v>19</v>
      </c>
      <c r="F41" s="26"/>
      <c r="G41" s="27"/>
      <c r="H41" s="28">
        <f t="shared" si="3"/>
        <v>0</v>
      </c>
    </row>
    <row r="42" spans="2:8" ht="18" customHeight="1" x14ac:dyDescent="0.25">
      <c r="B42" s="31">
        <v>38</v>
      </c>
      <c r="C42" s="24" t="s">
        <v>44</v>
      </c>
      <c r="D42" s="25">
        <v>2</v>
      </c>
      <c r="E42" s="22" t="s">
        <v>19</v>
      </c>
      <c r="F42" s="26"/>
      <c r="G42" s="27"/>
      <c r="H42" s="28">
        <f t="shared" si="3"/>
        <v>0</v>
      </c>
    </row>
    <row r="43" spans="2:8" ht="21.75" customHeight="1" x14ac:dyDescent="0.25">
      <c r="B43" s="31">
        <v>39</v>
      </c>
      <c r="C43" s="24" t="s">
        <v>47</v>
      </c>
      <c r="D43" s="25">
        <v>3</v>
      </c>
      <c r="E43" s="22" t="s">
        <v>20</v>
      </c>
      <c r="F43" s="26"/>
      <c r="G43" s="27"/>
      <c r="H43" s="28">
        <f t="shared" si="3"/>
        <v>0</v>
      </c>
    </row>
    <row r="44" spans="2:8" ht="16.5" customHeight="1" x14ac:dyDescent="0.25">
      <c r="B44" s="31">
        <v>40</v>
      </c>
      <c r="C44" s="24" t="s">
        <v>48</v>
      </c>
      <c r="D44" s="25">
        <v>3</v>
      </c>
      <c r="E44" s="22" t="s">
        <v>20</v>
      </c>
      <c r="F44" s="26"/>
      <c r="G44" s="27"/>
      <c r="H44" s="28">
        <f t="shared" si="3"/>
        <v>0</v>
      </c>
    </row>
    <row r="45" spans="2:8" ht="15.75" customHeight="1" x14ac:dyDescent="0.25">
      <c r="B45" s="31">
        <v>41</v>
      </c>
      <c r="C45" s="24" t="s">
        <v>45</v>
      </c>
      <c r="D45" s="25">
        <v>3</v>
      </c>
      <c r="E45" s="22" t="s">
        <v>20</v>
      </c>
      <c r="F45" s="26"/>
      <c r="G45" s="27"/>
      <c r="H45" s="28">
        <f t="shared" si="3"/>
        <v>0</v>
      </c>
    </row>
    <row r="46" spans="2:8" ht="20.25" customHeight="1" x14ac:dyDescent="0.25">
      <c r="B46" s="31">
        <v>42</v>
      </c>
      <c r="C46" s="24" t="s">
        <v>49</v>
      </c>
      <c r="D46" s="25">
        <v>3</v>
      </c>
      <c r="E46" s="22" t="s">
        <v>20</v>
      </c>
      <c r="F46" s="26"/>
      <c r="G46" s="27"/>
      <c r="H46" s="28">
        <f t="shared" si="3"/>
        <v>0</v>
      </c>
    </row>
    <row r="47" spans="2:8" ht="20.25" customHeight="1" x14ac:dyDescent="0.25">
      <c r="B47" s="31">
        <v>43</v>
      </c>
      <c r="C47" s="24" t="s">
        <v>50</v>
      </c>
      <c r="D47" s="25">
        <v>3</v>
      </c>
      <c r="E47" s="22" t="s">
        <v>20</v>
      </c>
      <c r="F47" s="26"/>
      <c r="G47" s="27"/>
      <c r="H47" s="28">
        <f t="shared" si="3"/>
        <v>0</v>
      </c>
    </row>
    <row r="48" spans="2:8" ht="18.75" customHeight="1" x14ac:dyDescent="0.25">
      <c r="B48" s="31">
        <v>44</v>
      </c>
      <c r="C48" s="24" t="s">
        <v>46</v>
      </c>
      <c r="D48" s="25">
        <v>3</v>
      </c>
      <c r="E48" s="22" t="s">
        <v>20</v>
      </c>
      <c r="F48" s="26"/>
      <c r="G48" s="27"/>
      <c r="H48" s="28">
        <f t="shared" si="3"/>
        <v>0</v>
      </c>
    </row>
    <row r="49" spans="2:8" ht="21.75" x14ac:dyDescent="0.25">
      <c r="B49" s="31">
        <v>45</v>
      </c>
      <c r="C49" s="24" t="s">
        <v>52</v>
      </c>
      <c r="D49" s="25">
        <v>2</v>
      </c>
      <c r="E49" s="22" t="s">
        <v>21</v>
      </c>
      <c r="F49" s="26"/>
      <c r="G49" s="27"/>
      <c r="H49" s="28">
        <f t="shared" si="3"/>
        <v>0</v>
      </c>
    </row>
    <row r="50" spans="2:8" s="12" customFormat="1" ht="21.75" x14ac:dyDescent="0.25">
      <c r="B50" s="31">
        <v>46</v>
      </c>
      <c r="C50" s="26" t="s">
        <v>51</v>
      </c>
      <c r="D50" s="36">
        <v>2</v>
      </c>
      <c r="E50" s="23" t="s">
        <v>21</v>
      </c>
      <c r="F50" s="26"/>
      <c r="G50" s="37"/>
      <c r="H50" s="28">
        <f t="shared" si="3"/>
        <v>0</v>
      </c>
    </row>
    <row r="51" spans="2:8" ht="21.75" x14ac:dyDescent="0.25">
      <c r="B51" s="31">
        <v>47</v>
      </c>
      <c r="C51" s="24" t="s">
        <v>57</v>
      </c>
      <c r="D51" s="25">
        <v>3</v>
      </c>
      <c r="E51" s="22" t="s">
        <v>21</v>
      </c>
      <c r="F51" s="26"/>
      <c r="G51" s="27"/>
      <c r="H51" s="28">
        <f t="shared" si="3"/>
        <v>0</v>
      </c>
    </row>
    <row r="52" spans="2:8" ht="21.75" x14ac:dyDescent="0.25">
      <c r="B52" s="31">
        <v>48</v>
      </c>
      <c r="C52" s="24" t="s">
        <v>56</v>
      </c>
      <c r="D52" s="25">
        <v>3</v>
      </c>
      <c r="E52" s="22" t="s">
        <v>21</v>
      </c>
      <c r="F52" s="26"/>
      <c r="G52" s="27"/>
      <c r="H52" s="28">
        <f t="shared" si="3"/>
        <v>0</v>
      </c>
    </row>
    <row r="53" spans="2:8" ht="21.75" x14ac:dyDescent="0.25">
      <c r="B53" s="31">
        <v>49</v>
      </c>
      <c r="C53" s="24" t="s">
        <v>158</v>
      </c>
      <c r="D53" s="25">
        <v>3</v>
      </c>
      <c r="E53" s="22" t="s">
        <v>21</v>
      </c>
      <c r="F53" s="26"/>
      <c r="G53" s="27"/>
      <c r="H53" s="28">
        <f t="shared" si="3"/>
        <v>0</v>
      </c>
    </row>
    <row r="54" spans="2:8" ht="21.75" x14ac:dyDescent="0.25">
      <c r="B54" s="31">
        <v>50</v>
      </c>
      <c r="C54" s="24" t="s">
        <v>55</v>
      </c>
      <c r="D54" s="25">
        <v>3</v>
      </c>
      <c r="E54" s="22" t="s">
        <v>21</v>
      </c>
      <c r="F54" s="26"/>
      <c r="G54" s="27"/>
      <c r="H54" s="28">
        <f t="shared" si="3"/>
        <v>0</v>
      </c>
    </row>
    <row r="55" spans="2:8" ht="21.75" x14ac:dyDescent="0.25">
      <c r="B55" s="31">
        <v>51</v>
      </c>
      <c r="C55" s="24" t="s">
        <v>54</v>
      </c>
      <c r="D55" s="25">
        <v>3</v>
      </c>
      <c r="E55" s="22" t="s">
        <v>21</v>
      </c>
      <c r="F55" s="26"/>
      <c r="G55" s="27"/>
      <c r="H55" s="28">
        <f t="shared" si="3"/>
        <v>0</v>
      </c>
    </row>
    <row r="56" spans="2:8" ht="21.75" x14ac:dyDescent="0.25">
      <c r="B56" s="31">
        <v>52</v>
      </c>
      <c r="C56" s="24" t="s">
        <v>157</v>
      </c>
      <c r="D56" s="25">
        <v>3</v>
      </c>
      <c r="E56" s="22" t="s">
        <v>21</v>
      </c>
      <c r="F56" s="26"/>
      <c r="G56" s="27"/>
      <c r="H56" s="28">
        <f t="shared" si="3"/>
        <v>0</v>
      </c>
    </row>
    <row r="57" spans="2:8" ht="21.75" x14ac:dyDescent="0.25">
      <c r="B57" s="31">
        <v>53</v>
      </c>
      <c r="C57" s="24" t="s">
        <v>110</v>
      </c>
      <c r="D57" s="25">
        <v>3</v>
      </c>
      <c r="E57" s="22" t="s">
        <v>21</v>
      </c>
      <c r="F57" s="26"/>
      <c r="G57" s="27"/>
      <c r="H57" s="28">
        <f>SUM(F57*G57)</f>
        <v>0</v>
      </c>
    </row>
    <row r="58" spans="2:8" ht="21.75" x14ac:dyDescent="0.25">
      <c r="B58" s="31">
        <v>54</v>
      </c>
      <c r="C58" s="24" t="s">
        <v>111</v>
      </c>
      <c r="D58" s="25">
        <v>3</v>
      </c>
      <c r="E58" s="22" t="s">
        <v>21</v>
      </c>
      <c r="F58" s="26"/>
      <c r="G58" s="27"/>
      <c r="H58" s="28">
        <f t="shared" si="3"/>
        <v>0</v>
      </c>
    </row>
    <row r="59" spans="2:8" ht="21" customHeight="1" x14ac:dyDescent="0.25">
      <c r="B59" s="31">
        <v>55</v>
      </c>
      <c r="C59" s="24" t="s">
        <v>53</v>
      </c>
      <c r="D59" s="36">
        <v>3</v>
      </c>
      <c r="E59" s="22" t="s">
        <v>21</v>
      </c>
      <c r="F59" s="26"/>
      <c r="G59" s="27"/>
      <c r="H59" s="28">
        <f>SUM(F59*G59)</f>
        <v>0</v>
      </c>
    </row>
    <row r="60" spans="2:8" ht="18.75" customHeight="1" x14ac:dyDescent="0.25">
      <c r="B60" s="31">
        <v>56</v>
      </c>
      <c r="C60" s="24" t="s">
        <v>78</v>
      </c>
      <c r="D60" s="25">
        <v>4</v>
      </c>
      <c r="E60" s="22" t="s">
        <v>22</v>
      </c>
      <c r="F60" s="26"/>
      <c r="G60" s="27"/>
      <c r="H60" s="28">
        <f t="shared" si="3"/>
        <v>0</v>
      </c>
    </row>
    <row r="61" spans="2:8" ht="20.25" customHeight="1" x14ac:dyDescent="0.25">
      <c r="B61" s="31">
        <v>57</v>
      </c>
      <c r="C61" s="24" t="s">
        <v>112</v>
      </c>
      <c r="D61" s="25">
        <v>4</v>
      </c>
      <c r="E61" s="22" t="s">
        <v>22</v>
      </c>
      <c r="F61" s="26"/>
      <c r="G61" s="27"/>
      <c r="H61" s="28">
        <f t="shared" si="3"/>
        <v>0</v>
      </c>
    </row>
    <row r="62" spans="2:8" ht="21.75" x14ac:dyDescent="0.25">
      <c r="B62" s="31">
        <v>58</v>
      </c>
      <c r="C62" s="24" t="s">
        <v>77</v>
      </c>
      <c r="D62" s="25">
        <v>4</v>
      </c>
      <c r="E62" s="22" t="s">
        <v>22</v>
      </c>
      <c r="F62" s="26"/>
      <c r="G62" s="27"/>
      <c r="H62" s="28">
        <f>SUM(F62*G62)</f>
        <v>0</v>
      </c>
    </row>
    <row r="63" spans="2:8" ht="21.75" x14ac:dyDescent="0.25">
      <c r="B63" s="31">
        <v>59</v>
      </c>
      <c r="C63" s="24" t="s">
        <v>159</v>
      </c>
      <c r="D63" s="25">
        <v>4</v>
      </c>
      <c r="E63" s="22" t="s">
        <v>22</v>
      </c>
      <c r="F63" s="26"/>
      <c r="G63" s="27"/>
      <c r="H63" s="28">
        <f t="shared" si="3"/>
        <v>0</v>
      </c>
    </row>
    <row r="64" spans="2:8" ht="21.75" x14ac:dyDescent="0.25">
      <c r="B64" s="31">
        <v>60</v>
      </c>
      <c r="C64" s="24" t="s">
        <v>76</v>
      </c>
      <c r="D64" s="25">
        <v>1</v>
      </c>
      <c r="E64" s="22" t="s">
        <v>22</v>
      </c>
      <c r="F64" s="26"/>
      <c r="G64" s="27"/>
      <c r="H64" s="28">
        <f t="shared" si="3"/>
        <v>0</v>
      </c>
    </row>
    <row r="65" spans="2:8" ht="21.75" x14ac:dyDescent="0.25">
      <c r="B65" s="31">
        <v>61</v>
      </c>
      <c r="C65" s="24" t="s">
        <v>61</v>
      </c>
      <c r="D65" s="25">
        <v>2</v>
      </c>
      <c r="E65" s="22" t="s">
        <v>22</v>
      </c>
      <c r="F65" s="26"/>
      <c r="G65" s="27"/>
      <c r="H65" s="28">
        <f t="shared" si="3"/>
        <v>0</v>
      </c>
    </row>
    <row r="66" spans="2:8" ht="21.75" x14ac:dyDescent="0.25">
      <c r="B66" s="31">
        <v>62</v>
      </c>
      <c r="C66" s="24" t="s">
        <v>113</v>
      </c>
      <c r="D66" s="25">
        <v>2</v>
      </c>
      <c r="E66" s="22" t="s">
        <v>22</v>
      </c>
      <c r="F66" s="26"/>
      <c r="G66" s="27"/>
      <c r="H66" s="28">
        <f t="shared" si="3"/>
        <v>0</v>
      </c>
    </row>
    <row r="67" spans="2:8" ht="21.75" x14ac:dyDescent="0.25">
      <c r="B67" s="31">
        <v>63</v>
      </c>
      <c r="C67" s="24" t="s">
        <v>114</v>
      </c>
      <c r="D67" s="25">
        <v>2</v>
      </c>
      <c r="E67" s="22" t="s">
        <v>22</v>
      </c>
      <c r="F67" s="26"/>
      <c r="G67" s="27"/>
      <c r="H67" s="28">
        <f t="shared" si="3"/>
        <v>0</v>
      </c>
    </row>
    <row r="68" spans="2:8" ht="21.75" x14ac:dyDescent="0.25">
      <c r="B68" s="31">
        <v>64</v>
      </c>
      <c r="C68" s="24" t="s">
        <v>115</v>
      </c>
      <c r="D68" s="25">
        <v>2</v>
      </c>
      <c r="E68" s="22" t="s">
        <v>22</v>
      </c>
      <c r="F68" s="26"/>
      <c r="G68" s="27"/>
      <c r="H68" s="28">
        <f t="shared" si="3"/>
        <v>0</v>
      </c>
    </row>
    <row r="69" spans="2:8" ht="21.75" x14ac:dyDescent="0.25">
      <c r="B69" s="31">
        <v>65</v>
      </c>
      <c r="C69" s="24" t="s">
        <v>58</v>
      </c>
      <c r="D69" s="25">
        <v>2</v>
      </c>
      <c r="E69" s="22" t="s">
        <v>22</v>
      </c>
      <c r="F69" s="26"/>
      <c r="G69" s="27"/>
      <c r="H69" s="28">
        <f t="shared" si="3"/>
        <v>0</v>
      </c>
    </row>
    <row r="70" spans="2:8" ht="21.75" x14ac:dyDescent="0.25">
      <c r="B70" s="31">
        <v>66</v>
      </c>
      <c r="C70" s="24" t="s">
        <v>60</v>
      </c>
      <c r="D70" s="25">
        <v>2</v>
      </c>
      <c r="E70" s="22" t="s">
        <v>22</v>
      </c>
      <c r="F70" s="26"/>
      <c r="G70" s="27"/>
      <c r="H70" s="28">
        <f t="shared" si="3"/>
        <v>0</v>
      </c>
    </row>
    <row r="71" spans="2:8" s="2" customFormat="1" ht="21.75" x14ac:dyDescent="0.25">
      <c r="B71" s="31">
        <v>67</v>
      </c>
      <c r="C71" s="24" t="s">
        <v>74</v>
      </c>
      <c r="D71" s="25">
        <v>1</v>
      </c>
      <c r="E71" s="22" t="s">
        <v>23</v>
      </c>
      <c r="F71" s="26"/>
      <c r="G71" s="27"/>
      <c r="H71" s="28">
        <f t="shared" si="3"/>
        <v>0</v>
      </c>
    </row>
    <row r="72" spans="2:8" ht="21.75" x14ac:dyDescent="0.25">
      <c r="B72" s="31">
        <v>68</v>
      </c>
      <c r="C72" s="24" t="s">
        <v>73</v>
      </c>
      <c r="D72" s="25">
        <v>1</v>
      </c>
      <c r="E72" s="22" t="s">
        <v>23</v>
      </c>
      <c r="F72" s="26"/>
      <c r="G72" s="27"/>
      <c r="H72" s="28">
        <f t="shared" si="3"/>
        <v>0</v>
      </c>
    </row>
    <row r="73" spans="2:8" ht="21.75" x14ac:dyDescent="0.25">
      <c r="B73" s="31">
        <v>69</v>
      </c>
      <c r="C73" s="24" t="s">
        <v>116</v>
      </c>
      <c r="D73" s="25">
        <v>1</v>
      </c>
      <c r="E73" s="22" t="s">
        <v>23</v>
      </c>
      <c r="F73" s="26"/>
      <c r="G73" s="27"/>
      <c r="H73" s="28">
        <f>SUM(F73*G73)</f>
        <v>0</v>
      </c>
    </row>
    <row r="74" spans="2:8" ht="21.75" x14ac:dyDescent="0.25">
      <c r="B74" s="31">
        <v>70</v>
      </c>
      <c r="C74" s="24" t="s">
        <v>75</v>
      </c>
      <c r="D74" s="25">
        <v>2</v>
      </c>
      <c r="E74" s="22" t="s">
        <v>23</v>
      </c>
      <c r="F74" s="26"/>
      <c r="G74" s="27"/>
      <c r="H74" s="28">
        <f t="shared" si="3"/>
        <v>0</v>
      </c>
    </row>
    <row r="75" spans="2:8" ht="21.75" x14ac:dyDescent="0.25">
      <c r="B75" s="31">
        <v>71</v>
      </c>
      <c r="C75" s="24" t="s">
        <v>117</v>
      </c>
      <c r="D75" s="25">
        <v>2</v>
      </c>
      <c r="E75" s="22" t="s">
        <v>23</v>
      </c>
      <c r="F75" s="26"/>
      <c r="G75" s="27"/>
      <c r="H75" s="28">
        <f t="shared" si="3"/>
        <v>0</v>
      </c>
    </row>
    <row r="76" spans="2:8" ht="21.75" x14ac:dyDescent="0.25">
      <c r="B76" s="31">
        <v>72</v>
      </c>
      <c r="C76" s="24" t="s">
        <v>72</v>
      </c>
      <c r="D76" s="25">
        <v>2</v>
      </c>
      <c r="E76" s="22" t="s">
        <v>23</v>
      </c>
      <c r="F76" s="26"/>
      <c r="G76" s="27"/>
      <c r="H76" s="28">
        <f t="shared" si="3"/>
        <v>0</v>
      </c>
    </row>
    <row r="77" spans="2:8" ht="21.75" x14ac:dyDescent="0.25">
      <c r="B77" s="31">
        <v>73</v>
      </c>
      <c r="C77" s="24" t="s">
        <v>71</v>
      </c>
      <c r="D77" s="25">
        <v>2</v>
      </c>
      <c r="E77" s="22" t="s">
        <v>23</v>
      </c>
      <c r="F77" s="26"/>
      <c r="G77" s="27"/>
      <c r="H77" s="28">
        <f t="shared" si="3"/>
        <v>0</v>
      </c>
    </row>
    <row r="78" spans="2:8" ht="21.75" x14ac:dyDescent="0.25">
      <c r="B78" s="31">
        <v>74</v>
      </c>
      <c r="C78" s="24" t="s">
        <v>70</v>
      </c>
      <c r="D78" s="25">
        <v>2</v>
      </c>
      <c r="E78" s="22" t="s">
        <v>23</v>
      </c>
      <c r="F78" s="26"/>
      <c r="G78" s="27"/>
      <c r="H78" s="28">
        <f t="shared" si="3"/>
        <v>0</v>
      </c>
    </row>
    <row r="79" spans="2:8" ht="21.75" x14ac:dyDescent="0.25">
      <c r="B79" s="31">
        <v>75</v>
      </c>
      <c r="C79" s="24" t="s">
        <v>69</v>
      </c>
      <c r="D79" s="25">
        <v>2</v>
      </c>
      <c r="E79" s="22" t="s">
        <v>23</v>
      </c>
      <c r="F79" s="26"/>
      <c r="G79" s="27"/>
      <c r="H79" s="28">
        <f>SUM(F79*G79)</f>
        <v>0</v>
      </c>
    </row>
    <row r="80" spans="2:8" ht="21.75" x14ac:dyDescent="0.25">
      <c r="B80" s="31">
        <v>76</v>
      </c>
      <c r="C80" s="24" t="s">
        <v>119</v>
      </c>
      <c r="D80" s="25">
        <v>2</v>
      </c>
      <c r="E80" s="22" t="s">
        <v>23</v>
      </c>
      <c r="F80" s="26"/>
      <c r="G80" s="27"/>
      <c r="H80" s="28">
        <f t="shared" si="3"/>
        <v>0</v>
      </c>
    </row>
    <row r="81" spans="2:8" ht="21.75" x14ac:dyDescent="0.25">
      <c r="B81" s="31">
        <v>77</v>
      </c>
      <c r="C81" s="24" t="s">
        <v>68</v>
      </c>
      <c r="D81" s="25">
        <v>2</v>
      </c>
      <c r="E81" s="22" t="s">
        <v>23</v>
      </c>
      <c r="F81" s="26"/>
      <c r="G81" s="27"/>
      <c r="H81" s="28">
        <f t="shared" si="3"/>
        <v>0</v>
      </c>
    </row>
    <row r="82" spans="2:8" ht="21.75" x14ac:dyDescent="0.25">
      <c r="B82" s="31">
        <v>78</v>
      </c>
      <c r="C82" s="24" t="s">
        <v>120</v>
      </c>
      <c r="D82" s="25">
        <v>2</v>
      </c>
      <c r="E82" s="22" t="s">
        <v>23</v>
      </c>
      <c r="F82" s="26"/>
      <c r="G82" s="27"/>
      <c r="H82" s="28">
        <f t="shared" si="3"/>
        <v>0</v>
      </c>
    </row>
    <row r="83" spans="2:8" ht="21.75" x14ac:dyDescent="0.25">
      <c r="B83" s="31">
        <v>79</v>
      </c>
      <c r="C83" s="24" t="s">
        <v>67</v>
      </c>
      <c r="D83" s="25">
        <v>2</v>
      </c>
      <c r="E83" s="22" t="s">
        <v>23</v>
      </c>
      <c r="F83" s="26"/>
      <c r="G83" s="27"/>
      <c r="H83" s="28">
        <f t="shared" si="3"/>
        <v>0</v>
      </c>
    </row>
    <row r="84" spans="2:8" ht="21.75" x14ac:dyDescent="0.25">
      <c r="B84" s="31">
        <v>80</v>
      </c>
      <c r="C84" s="24" t="s">
        <v>66</v>
      </c>
      <c r="D84" s="25">
        <v>2</v>
      </c>
      <c r="E84" s="22" t="s">
        <v>23</v>
      </c>
      <c r="F84" s="26"/>
      <c r="G84" s="27"/>
      <c r="H84" s="28">
        <f t="shared" ref="H84:H122" si="4">SUM(F84*G84)</f>
        <v>0</v>
      </c>
    </row>
    <row r="85" spans="2:8" ht="21.75" x14ac:dyDescent="0.25">
      <c r="B85" s="31">
        <v>81</v>
      </c>
      <c r="C85" s="24" t="s">
        <v>65</v>
      </c>
      <c r="D85" s="25">
        <v>2</v>
      </c>
      <c r="E85" s="22" t="s">
        <v>23</v>
      </c>
      <c r="F85" s="26"/>
      <c r="G85" s="27"/>
      <c r="H85" s="28">
        <f t="shared" si="4"/>
        <v>0</v>
      </c>
    </row>
    <row r="86" spans="2:8" ht="21.75" x14ac:dyDescent="0.25">
      <c r="B86" s="31">
        <v>82</v>
      </c>
      <c r="C86" s="24" t="s">
        <v>64</v>
      </c>
      <c r="D86" s="25">
        <v>2</v>
      </c>
      <c r="E86" s="22" t="s">
        <v>23</v>
      </c>
      <c r="F86" s="26"/>
      <c r="G86" s="27"/>
      <c r="H86" s="28">
        <f t="shared" si="4"/>
        <v>0</v>
      </c>
    </row>
    <row r="87" spans="2:8" ht="21.75" x14ac:dyDescent="0.25">
      <c r="B87" s="31">
        <v>83</v>
      </c>
      <c r="C87" s="24" t="s">
        <v>63</v>
      </c>
      <c r="D87" s="25">
        <v>2</v>
      </c>
      <c r="E87" s="22" t="s">
        <v>23</v>
      </c>
      <c r="F87" s="26"/>
      <c r="G87" s="27"/>
      <c r="H87" s="28">
        <f>SUM(F87*G87)</f>
        <v>0</v>
      </c>
    </row>
    <row r="88" spans="2:8" ht="21.75" x14ac:dyDescent="0.25">
      <c r="B88" s="31">
        <v>84</v>
      </c>
      <c r="C88" s="24" t="s">
        <v>152</v>
      </c>
      <c r="D88" s="36">
        <v>2</v>
      </c>
      <c r="E88" s="22" t="s">
        <v>23</v>
      </c>
      <c r="F88" s="26"/>
      <c r="G88" s="27"/>
      <c r="H88" s="28">
        <f t="shared" si="4"/>
        <v>0</v>
      </c>
    </row>
    <row r="89" spans="2:8" ht="21.75" x14ac:dyDescent="0.25">
      <c r="B89" s="31">
        <v>85</v>
      </c>
      <c r="C89" s="24" t="s">
        <v>79</v>
      </c>
      <c r="D89" s="25">
        <v>2</v>
      </c>
      <c r="E89" s="22" t="s">
        <v>23</v>
      </c>
      <c r="F89" s="26"/>
      <c r="G89" s="27"/>
      <c r="H89" s="28">
        <f t="shared" si="4"/>
        <v>0</v>
      </c>
    </row>
    <row r="90" spans="2:8" ht="21.75" x14ac:dyDescent="0.25">
      <c r="B90" s="31">
        <v>86</v>
      </c>
      <c r="C90" s="24" t="s">
        <v>62</v>
      </c>
      <c r="D90" s="25">
        <v>2</v>
      </c>
      <c r="E90" s="22" t="s">
        <v>23</v>
      </c>
      <c r="F90" s="26"/>
      <c r="G90" s="27"/>
      <c r="H90" s="28">
        <f>SUM(F90*G90)</f>
        <v>0</v>
      </c>
    </row>
    <row r="91" spans="2:8" ht="21.75" x14ac:dyDescent="0.25">
      <c r="B91" s="31">
        <v>87</v>
      </c>
      <c r="C91" s="24" t="s">
        <v>153</v>
      </c>
      <c r="D91" s="25">
        <v>2</v>
      </c>
      <c r="E91" s="22" t="s">
        <v>23</v>
      </c>
      <c r="F91" s="26"/>
      <c r="G91" s="27"/>
      <c r="H91" s="28">
        <f>SUM(F91*G91)</f>
        <v>0</v>
      </c>
    </row>
    <row r="92" spans="2:8" ht="21.75" x14ac:dyDescent="0.25">
      <c r="B92" s="31">
        <v>88</v>
      </c>
      <c r="C92" s="24" t="s">
        <v>80</v>
      </c>
      <c r="D92" s="25">
        <v>3</v>
      </c>
      <c r="E92" s="22" t="s">
        <v>23</v>
      </c>
      <c r="F92" s="26"/>
      <c r="G92" s="27"/>
      <c r="H92" s="28">
        <f t="shared" si="4"/>
        <v>0</v>
      </c>
    </row>
    <row r="93" spans="2:8" ht="21.75" x14ac:dyDescent="0.25">
      <c r="B93" s="31">
        <v>89</v>
      </c>
      <c r="C93" s="24" t="s">
        <v>81</v>
      </c>
      <c r="D93" s="25">
        <v>3</v>
      </c>
      <c r="E93" s="22" t="s">
        <v>23</v>
      </c>
      <c r="F93" s="26"/>
      <c r="G93" s="27"/>
      <c r="H93" s="28">
        <f t="shared" si="4"/>
        <v>0</v>
      </c>
    </row>
    <row r="94" spans="2:8" ht="21.75" x14ac:dyDescent="0.25">
      <c r="B94" s="31">
        <v>90</v>
      </c>
      <c r="C94" s="24" t="s">
        <v>82</v>
      </c>
      <c r="D94" s="25">
        <v>3</v>
      </c>
      <c r="E94" s="22" t="s">
        <v>23</v>
      </c>
      <c r="F94" s="26"/>
      <c r="G94" s="27"/>
      <c r="H94" s="28">
        <f t="shared" si="4"/>
        <v>0</v>
      </c>
    </row>
    <row r="95" spans="2:8" ht="21.75" x14ac:dyDescent="0.25">
      <c r="B95" s="31">
        <v>91</v>
      </c>
      <c r="C95" s="24" t="s">
        <v>83</v>
      </c>
      <c r="D95" s="25">
        <v>3</v>
      </c>
      <c r="E95" s="22" t="s">
        <v>23</v>
      </c>
      <c r="F95" s="26"/>
      <c r="G95" s="27"/>
      <c r="H95" s="28">
        <f t="shared" si="4"/>
        <v>0</v>
      </c>
    </row>
    <row r="96" spans="2:8" ht="21.75" x14ac:dyDescent="0.25">
      <c r="B96" s="31">
        <v>92</v>
      </c>
      <c r="C96" s="24" t="s">
        <v>84</v>
      </c>
      <c r="D96" s="25">
        <v>3</v>
      </c>
      <c r="E96" s="22" t="s">
        <v>23</v>
      </c>
      <c r="F96" s="26"/>
      <c r="G96" s="27"/>
      <c r="H96" s="28">
        <f t="shared" si="4"/>
        <v>0</v>
      </c>
    </row>
    <row r="97" spans="2:8" ht="21.75" x14ac:dyDescent="0.25">
      <c r="B97" s="31">
        <v>93</v>
      </c>
      <c r="C97" s="24" t="s">
        <v>85</v>
      </c>
      <c r="D97" s="25">
        <v>3</v>
      </c>
      <c r="E97" s="22" t="s">
        <v>23</v>
      </c>
      <c r="F97" s="26"/>
      <c r="G97" s="27"/>
      <c r="H97" s="28">
        <f t="shared" si="4"/>
        <v>0</v>
      </c>
    </row>
    <row r="98" spans="2:8" ht="21.75" x14ac:dyDescent="0.25">
      <c r="B98" s="31">
        <v>94</v>
      </c>
      <c r="C98" s="24" t="s">
        <v>86</v>
      </c>
      <c r="D98" s="25">
        <v>3</v>
      </c>
      <c r="E98" s="22" t="s">
        <v>23</v>
      </c>
      <c r="F98" s="26"/>
      <c r="G98" s="27"/>
      <c r="H98" s="28">
        <f t="shared" si="4"/>
        <v>0</v>
      </c>
    </row>
    <row r="99" spans="2:8" ht="21.75" x14ac:dyDescent="0.25">
      <c r="B99" s="31">
        <v>95</v>
      </c>
      <c r="C99" s="24" t="s">
        <v>87</v>
      </c>
      <c r="D99" s="25">
        <v>2</v>
      </c>
      <c r="E99" s="22" t="s">
        <v>121</v>
      </c>
      <c r="F99" s="26"/>
      <c r="G99" s="27"/>
      <c r="H99" s="28">
        <f t="shared" si="4"/>
        <v>0</v>
      </c>
    </row>
    <row r="100" spans="2:8" ht="21.75" x14ac:dyDescent="0.25">
      <c r="B100" s="31">
        <v>96</v>
      </c>
      <c r="C100" s="24" t="s">
        <v>88</v>
      </c>
      <c r="D100" s="25">
        <v>2</v>
      </c>
      <c r="E100" s="22" t="s">
        <v>121</v>
      </c>
      <c r="F100" s="26"/>
      <c r="G100" s="27"/>
      <c r="H100" s="28">
        <f t="shared" si="4"/>
        <v>0</v>
      </c>
    </row>
    <row r="101" spans="2:8" ht="21.75" x14ac:dyDescent="0.25">
      <c r="B101" s="31">
        <v>97</v>
      </c>
      <c r="C101" s="24" t="s">
        <v>89</v>
      </c>
      <c r="D101" s="25">
        <v>2</v>
      </c>
      <c r="E101" s="22" t="s">
        <v>121</v>
      </c>
      <c r="F101" s="26"/>
      <c r="G101" s="27"/>
      <c r="H101" s="28">
        <f t="shared" si="4"/>
        <v>0</v>
      </c>
    </row>
    <row r="102" spans="2:8" ht="21.75" x14ac:dyDescent="0.25">
      <c r="B102" s="31">
        <v>98</v>
      </c>
      <c r="C102" s="24" t="s">
        <v>90</v>
      </c>
      <c r="D102" s="25">
        <v>2</v>
      </c>
      <c r="E102" s="22" t="s">
        <v>121</v>
      </c>
      <c r="F102" s="26"/>
      <c r="G102" s="27"/>
      <c r="H102" s="28">
        <f t="shared" si="4"/>
        <v>0</v>
      </c>
    </row>
    <row r="103" spans="2:8" ht="21.75" x14ac:dyDescent="0.25">
      <c r="B103" s="31">
        <v>99</v>
      </c>
      <c r="C103" s="24" t="s">
        <v>91</v>
      </c>
      <c r="D103" s="25">
        <v>2</v>
      </c>
      <c r="E103" s="22" t="s">
        <v>121</v>
      </c>
      <c r="F103" s="26"/>
      <c r="G103" s="27"/>
      <c r="H103" s="28">
        <f t="shared" si="4"/>
        <v>0</v>
      </c>
    </row>
    <row r="104" spans="2:8" ht="21.75" x14ac:dyDescent="0.25">
      <c r="B104" s="31">
        <v>100</v>
      </c>
      <c r="C104" s="24" t="s">
        <v>122</v>
      </c>
      <c r="D104" s="25">
        <v>2</v>
      </c>
      <c r="E104" s="22" t="s">
        <v>121</v>
      </c>
      <c r="F104" s="26"/>
      <c r="G104" s="27"/>
      <c r="H104" s="28">
        <f t="shared" si="4"/>
        <v>0</v>
      </c>
    </row>
    <row r="105" spans="2:8" ht="21.75" x14ac:dyDescent="0.25">
      <c r="B105" s="31">
        <v>101</v>
      </c>
      <c r="C105" s="24" t="s">
        <v>123</v>
      </c>
      <c r="D105" s="25">
        <v>2</v>
      </c>
      <c r="E105" s="22" t="s">
        <v>121</v>
      </c>
      <c r="F105" s="26"/>
      <c r="G105" s="27"/>
      <c r="H105" s="28">
        <f t="shared" si="4"/>
        <v>0</v>
      </c>
    </row>
    <row r="106" spans="2:8" ht="21.75" x14ac:dyDescent="0.25">
      <c r="B106" s="31">
        <v>102</v>
      </c>
      <c r="C106" s="24" t="s">
        <v>59</v>
      </c>
      <c r="D106" s="25">
        <v>2</v>
      </c>
      <c r="E106" s="22" t="s">
        <v>121</v>
      </c>
      <c r="F106" s="26"/>
      <c r="G106" s="27"/>
      <c r="H106" s="28">
        <f t="shared" si="4"/>
        <v>0</v>
      </c>
    </row>
    <row r="107" spans="2:8" ht="21.75" x14ac:dyDescent="0.25">
      <c r="B107" s="31">
        <v>103</v>
      </c>
      <c r="C107" s="24" t="s">
        <v>124</v>
      </c>
      <c r="D107" s="25">
        <v>2</v>
      </c>
      <c r="E107" s="22" t="s">
        <v>121</v>
      </c>
      <c r="F107" s="26"/>
      <c r="G107" s="27"/>
      <c r="H107" s="28">
        <f t="shared" si="4"/>
        <v>0</v>
      </c>
    </row>
    <row r="108" spans="2:8" ht="21.75" x14ac:dyDescent="0.25">
      <c r="B108" s="31">
        <v>104</v>
      </c>
      <c r="C108" s="24" t="s">
        <v>125</v>
      </c>
      <c r="D108" s="25">
        <v>2</v>
      </c>
      <c r="E108" s="22" t="s">
        <v>121</v>
      </c>
      <c r="F108" s="26"/>
      <c r="G108" s="27"/>
      <c r="H108" s="28">
        <f t="shared" si="4"/>
        <v>0</v>
      </c>
    </row>
    <row r="109" spans="2:8" ht="21.75" x14ac:dyDescent="0.25">
      <c r="B109" s="31">
        <v>105</v>
      </c>
      <c r="C109" s="24" t="s">
        <v>126</v>
      </c>
      <c r="D109" s="25">
        <v>2</v>
      </c>
      <c r="E109" s="22" t="s">
        <v>121</v>
      </c>
      <c r="F109" s="26"/>
      <c r="G109" s="27"/>
      <c r="H109" s="28">
        <f t="shared" si="4"/>
        <v>0</v>
      </c>
    </row>
    <row r="110" spans="2:8" ht="21.75" x14ac:dyDescent="0.25">
      <c r="B110" s="31">
        <v>106</v>
      </c>
      <c r="C110" s="24" t="s">
        <v>92</v>
      </c>
      <c r="D110" s="25">
        <v>3</v>
      </c>
      <c r="E110" s="22" t="s">
        <v>121</v>
      </c>
      <c r="F110" s="26"/>
      <c r="G110" s="27"/>
      <c r="H110" s="28">
        <f t="shared" si="4"/>
        <v>0</v>
      </c>
    </row>
    <row r="111" spans="2:8" ht="21.75" x14ac:dyDescent="0.25">
      <c r="B111" s="31">
        <v>107</v>
      </c>
      <c r="C111" s="24" t="s">
        <v>93</v>
      </c>
      <c r="D111" s="25">
        <v>1</v>
      </c>
      <c r="E111" s="22" t="s">
        <v>24</v>
      </c>
      <c r="F111" s="26"/>
      <c r="G111" s="27"/>
      <c r="H111" s="28">
        <f t="shared" si="4"/>
        <v>0</v>
      </c>
    </row>
    <row r="112" spans="2:8" ht="21.75" x14ac:dyDescent="0.25">
      <c r="B112" s="31">
        <v>108</v>
      </c>
      <c r="C112" s="24" t="s">
        <v>127</v>
      </c>
      <c r="D112" s="25">
        <v>1</v>
      </c>
      <c r="E112" s="22" t="s">
        <v>24</v>
      </c>
      <c r="F112" s="26"/>
      <c r="G112" s="27"/>
      <c r="H112" s="28">
        <f t="shared" si="4"/>
        <v>0</v>
      </c>
    </row>
    <row r="113" spans="2:8" ht="21.75" x14ac:dyDescent="0.25">
      <c r="B113" s="31">
        <v>109</v>
      </c>
      <c r="C113" s="24" t="s">
        <v>128</v>
      </c>
      <c r="D113" s="25">
        <v>2</v>
      </c>
      <c r="E113" s="22" t="s">
        <v>24</v>
      </c>
      <c r="F113" s="26"/>
      <c r="G113" s="27"/>
      <c r="H113" s="28">
        <f t="shared" si="4"/>
        <v>0</v>
      </c>
    </row>
    <row r="114" spans="2:8" ht="21.75" x14ac:dyDescent="0.25">
      <c r="B114" s="31">
        <v>110</v>
      </c>
      <c r="C114" s="24" t="s">
        <v>129</v>
      </c>
      <c r="D114" s="25">
        <v>2</v>
      </c>
      <c r="E114" s="22" t="s">
        <v>24</v>
      </c>
      <c r="F114" s="26"/>
      <c r="G114" s="27"/>
      <c r="H114" s="28">
        <f t="shared" si="4"/>
        <v>0</v>
      </c>
    </row>
    <row r="115" spans="2:8" ht="21.75" x14ac:dyDescent="0.25">
      <c r="B115" s="31">
        <v>111</v>
      </c>
      <c r="C115" s="24" t="s">
        <v>130</v>
      </c>
      <c r="D115" s="25">
        <v>2</v>
      </c>
      <c r="E115" s="22" t="s">
        <v>24</v>
      </c>
      <c r="F115" s="26"/>
      <c r="G115" s="27"/>
      <c r="H115" s="28">
        <f t="shared" si="4"/>
        <v>0</v>
      </c>
    </row>
    <row r="116" spans="2:8" ht="21.75" x14ac:dyDescent="0.25">
      <c r="B116" s="31">
        <v>112</v>
      </c>
      <c r="C116" s="24" t="s">
        <v>131</v>
      </c>
      <c r="D116" s="25">
        <v>2</v>
      </c>
      <c r="E116" s="22" t="s">
        <v>24</v>
      </c>
      <c r="F116" s="26"/>
      <c r="G116" s="27"/>
      <c r="H116" s="28">
        <f t="shared" si="4"/>
        <v>0</v>
      </c>
    </row>
    <row r="117" spans="2:8" ht="21.75" x14ac:dyDescent="0.25">
      <c r="B117" s="31">
        <v>113</v>
      </c>
      <c r="C117" s="24" t="s">
        <v>132</v>
      </c>
      <c r="D117" s="25">
        <v>2</v>
      </c>
      <c r="E117" s="22" t="s">
        <v>24</v>
      </c>
      <c r="F117" s="26"/>
      <c r="G117" s="27"/>
      <c r="H117" s="28">
        <f t="shared" si="4"/>
        <v>0</v>
      </c>
    </row>
    <row r="118" spans="2:8" ht="21.75" x14ac:dyDescent="0.25">
      <c r="B118" s="31">
        <v>114</v>
      </c>
      <c r="C118" s="24" t="s">
        <v>133</v>
      </c>
      <c r="D118" s="25">
        <v>2</v>
      </c>
      <c r="E118" s="22" t="s">
        <v>24</v>
      </c>
      <c r="F118" s="26"/>
      <c r="G118" s="27"/>
      <c r="H118" s="28">
        <f t="shared" si="4"/>
        <v>0</v>
      </c>
    </row>
    <row r="119" spans="2:8" ht="21.75" x14ac:dyDescent="0.25">
      <c r="B119" s="31">
        <v>115</v>
      </c>
      <c r="C119" s="24" t="s">
        <v>134</v>
      </c>
      <c r="D119" s="25">
        <v>2</v>
      </c>
      <c r="E119" s="22" t="s">
        <v>24</v>
      </c>
      <c r="F119" s="26"/>
      <c r="G119" s="27"/>
      <c r="H119" s="28">
        <f t="shared" si="4"/>
        <v>0</v>
      </c>
    </row>
    <row r="120" spans="2:8" ht="21.75" x14ac:dyDescent="0.25">
      <c r="B120" s="31">
        <v>116</v>
      </c>
      <c r="C120" s="24" t="s">
        <v>135</v>
      </c>
      <c r="D120" s="25">
        <v>2</v>
      </c>
      <c r="E120" s="22" t="s">
        <v>24</v>
      </c>
      <c r="F120" s="26"/>
      <c r="G120" s="27"/>
      <c r="H120" s="28">
        <f t="shared" si="4"/>
        <v>0</v>
      </c>
    </row>
    <row r="121" spans="2:8" ht="21.75" x14ac:dyDescent="0.25">
      <c r="B121" s="31">
        <v>117</v>
      </c>
      <c r="C121" s="24" t="s">
        <v>136</v>
      </c>
      <c r="D121" s="25">
        <v>2</v>
      </c>
      <c r="E121" s="22" t="s">
        <v>24</v>
      </c>
      <c r="F121" s="26"/>
      <c r="G121" s="27"/>
      <c r="H121" s="28">
        <f t="shared" si="4"/>
        <v>0</v>
      </c>
    </row>
    <row r="122" spans="2:8" ht="21.75" x14ac:dyDescent="0.25">
      <c r="B122" s="31">
        <v>118</v>
      </c>
      <c r="C122" s="24" t="s">
        <v>137</v>
      </c>
      <c r="D122" s="25">
        <v>2</v>
      </c>
      <c r="E122" s="22" t="s">
        <v>24</v>
      </c>
      <c r="F122" s="26"/>
      <c r="G122" s="27"/>
      <c r="H122" s="28">
        <f t="shared" si="4"/>
        <v>0</v>
      </c>
    </row>
    <row r="123" spans="2:8" ht="21.75" x14ac:dyDescent="0.25">
      <c r="B123" s="31">
        <v>119</v>
      </c>
      <c r="C123" s="24" t="s">
        <v>94</v>
      </c>
      <c r="D123" s="25">
        <v>3</v>
      </c>
      <c r="E123" s="22" t="s">
        <v>24</v>
      </c>
      <c r="F123" s="26"/>
      <c r="G123" s="27"/>
      <c r="H123" s="28">
        <f t="shared" ref="H123:H135" si="5">SUM(F123*G123)</f>
        <v>0</v>
      </c>
    </row>
    <row r="124" spans="2:8" ht="21.75" x14ac:dyDescent="0.25">
      <c r="B124" s="31">
        <v>120</v>
      </c>
      <c r="C124" s="24" t="s">
        <v>95</v>
      </c>
      <c r="D124" s="25">
        <v>3</v>
      </c>
      <c r="E124" s="22" t="s">
        <v>24</v>
      </c>
      <c r="F124" s="26"/>
      <c r="G124" s="27"/>
      <c r="H124" s="28">
        <f t="shared" si="5"/>
        <v>0</v>
      </c>
    </row>
    <row r="125" spans="2:8" ht="21.75" x14ac:dyDescent="0.25">
      <c r="B125" s="31">
        <v>121</v>
      </c>
      <c r="C125" s="24" t="s">
        <v>96</v>
      </c>
      <c r="D125" s="25">
        <v>2</v>
      </c>
      <c r="E125" s="22" t="s">
        <v>25</v>
      </c>
      <c r="F125" s="26"/>
      <c r="G125" s="27"/>
      <c r="H125" s="28">
        <f t="shared" si="5"/>
        <v>0</v>
      </c>
    </row>
    <row r="126" spans="2:8" ht="21.75" x14ac:dyDescent="0.25">
      <c r="B126" s="31">
        <v>122</v>
      </c>
      <c r="C126" s="24" t="s">
        <v>97</v>
      </c>
      <c r="D126" s="25">
        <v>2</v>
      </c>
      <c r="E126" s="22" t="s">
        <v>26</v>
      </c>
      <c r="F126" s="26"/>
      <c r="G126" s="27"/>
      <c r="H126" s="28">
        <f t="shared" si="5"/>
        <v>0</v>
      </c>
    </row>
    <row r="127" spans="2:8" ht="21.75" x14ac:dyDescent="0.25">
      <c r="B127" s="31">
        <v>123</v>
      </c>
      <c r="C127" s="24" t="s">
        <v>98</v>
      </c>
      <c r="D127" s="25">
        <v>2</v>
      </c>
      <c r="E127" s="22" t="s">
        <v>26</v>
      </c>
      <c r="F127" s="26"/>
      <c r="G127" s="27"/>
      <c r="H127" s="28">
        <f t="shared" si="5"/>
        <v>0</v>
      </c>
    </row>
    <row r="128" spans="2:8" ht="21.75" x14ac:dyDescent="0.25">
      <c r="B128" s="31">
        <v>124</v>
      </c>
      <c r="C128" s="24" t="s">
        <v>138</v>
      </c>
      <c r="D128" s="25">
        <v>2</v>
      </c>
      <c r="E128" s="22" t="s">
        <v>27</v>
      </c>
      <c r="F128" s="26"/>
      <c r="G128" s="27"/>
      <c r="H128" s="28">
        <f t="shared" si="5"/>
        <v>0</v>
      </c>
    </row>
    <row r="129" spans="2:8" ht="21.75" x14ac:dyDescent="0.25">
      <c r="B129" s="31">
        <v>125</v>
      </c>
      <c r="C129" s="24" t="s">
        <v>100</v>
      </c>
      <c r="D129" s="25">
        <v>2</v>
      </c>
      <c r="E129" s="22" t="s">
        <v>27</v>
      </c>
      <c r="F129" s="26"/>
      <c r="G129" s="27"/>
      <c r="H129" s="28">
        <f>SUM(F129*G129)</f>
        <v>0</v>
      </c>
    </row>
    <row r="130" spans="2:8" ht="21.75" x14ac:dyDescent="0.25">
      <c r="B130" s="31">
        <v>126</v>
      </c>
      <c r="C130" s="24" t="s">
        <v>139</v>
      </c>
      <c r="D130" s="36">
        <v>2</v>
      </c>
      <c r="E130" s="22" t="s">
        <v>27</v>
      </c>
      <c r="F130" s="26"/>
      <c r="G130" s="27"/>
      <c r="H130" s="28">
        <f t="shared" si="5"/>
        <v>0</v>
      </c>
    </row>
    <row r="131" spans="2:8" ht="21.75" x14ac:dyDescent="0.25">
      <c r="B131" s="31">
        <v>127</v>
      </c>
      <c r="C131" s="24" t="s">
        <v>140</v>
      </c>
      <c r="D131" s="25">
        <v>2</v>
      </c>
      <c r="E131" s="22" t="s">
        <v>27</v>
      </c>
      <c r="F131" s="26"/>
      <c r="G131" s="27"/>
      <c r="H131" s="28">
        <f t="shared" si="5"/>
        <v>0</v>
      </c>
    </row>
    <row r="132" spans="2:8" ht="21.75" x14ac:dyDescent="0.25">
      <c r="B132" s="31">
        <v>128</v>
      </c>
      <c r="C132" s="24" t="s">
        <v>141</v>
      </c>
      <c r="D132" s="25">
        <v>2</v>
      </c>
      <c r="E132" s="22" t="s">
        <v>27</v>
      </c>
      <c r="F132" s="26"/>
      <c r="G132" s="27"/>
      <c r="H132" s="28">
        <f t="shared" si="5"/>
        <v>0</v>
      </c>
    </row>
    <row r="133" spans="2:8" ht="21.75" x14ac:dyDescent="0.25">
      <c r="B133" s="31">
        <v>129</v>
      </c>
      <c r="C133" s="24" t="s">
        <v>142</v>
      </c>
      <c r="D133" s="25">
        <v>2</v>
      </c>
      <c r="E133" s="22" t="s">
        <v>27</v>
      </c>
      <c r="F133" s="26"/>
      <c r="G133" s="27"/>
      <c r="H133" s="28">
        <f t="shared" si="5"/>
        <v>0</v>
      </c>
    </row>
    <row r="134" spans="2:8" ht="21.75" x14ac:dyDescent="0.25">
      <c r="B134" s="31">
        <v>130</v>
      </c>
      <c r="C134" s="24" t="s">
        <v>99</v>
      </c>
      <c r="D134" s="25">
        <v>2</v>
      </c>
      <c r="E134" s="22" t="s">
        <v>27</v>
      </c>
      <c r="F134" s="26"/>
      <c r="G134" s="27"/>
      <c r="H134" s="28">
        <f t="shared" si="5"/>
        <v>0</v>
      </c>
    </row>
    <row r="135" spans="2:8" ht="21.75" x14ac:dyDescent="0.25">
      <c r="B135" s="31">
        <v>131</v>
      </c>
      <c r="C135" s="24" t="s">
        <v>143</v>
      </c>
      <c r="D135" s="25">
        <v>2</v>
      </c>
      <c r="E135" s="22" t="s">
        <v>27</v>
      </c>
      <c r="F135" s="26"/>
      <c r="G135" s="27"/>
      <c r="H135" s="28">
        <f t="shared" si="5"/>
        <v>0</v>
      </c>
    </row>
    <row r="136" spans="2:8" ht="30" customHeight="1" x14ac:dyDescent="0.25">
      <c r="B136" s="38"/>
      <c r="C136" s="24"/>
      <c r="D136" s="36"/>
      <c r="E136" s="22"/>
      <c r="F136" s="26"/>
      <c r="G136" s="39" t="s">
        <v>160</v>
      </c>
      <c r="H136" s="40">
        <f>SUBTOTAL(109,Data[Wycena jednostkowa netto danej  pozycji])</f>
        <v>0</v>
      </c>
    </row>
  </sheetData>
  <mergeCells count="4">
    <mergeCell ref="E1:F1"/>
    <mergeCell ref="B1:D1"/>
    <mergeCell ref="B3:E3"/>
    <mergeCell ref="F3:H3"/>
  </mergeCells>
  <phoneticPr fontId="6" type="noConversion"/>
  <conditionalFormatting sqref="D131:D1048576 D89:D129 D1:D87">
    <cfRule type="cellIs" dxfId="19" priority="2" operator="equal">
      <formula>4</formula>
    </cfRule>
    <cfRule type="cellIs" dxfId="18" priority="4" operator="equal">
      <formula>3</formula>
    </cfRule>
    <cfRule type="cellIs" dxfId="17" priority="5" operator="equal">
      <formula>2</formula>
    </cfRule>
    <cfRule type="cellIs" dxfId="16" priority="6" operator="equal">
      <formula>1</formula>
    </cfRule>
  </conditionalFormatting>
  <conditionalFormatting sqref="C131:C1048576 C123:C129 C111 C121 C89:C108 C64:C87 C59:C62 C29:C57 C11:C22 C1:C9">
    <cfRule type="duplicateValues" dxfId="15" priority="20"/>
  </conditionalFormatting>
  <dataValidations count="1">
    <dataValidation allowBlank="1" sqref="C16:C17 D1:E4 C19:C21 B111:C111 B121:C121 G1:H2 C1:C9 C11:C14 C29:C57 C85:C87 C123:C129 C131:C135 I1:XFD1048576 F4:H135 A1:A1048576 C89:C108 B137:H1048576 C59:C62 C64:C83 F1:F3 B1:B110 B112:B120 B122:B135" xr:uid="{66BD27D1-13A1-4277-8391-DCC50030015D}"/>
  </dataValidations>
  <printOptions horizontalCentered="1"/>
  <pageMargins left="3.937007874015748E-2" right="0.19685039370078741" top="0.19685039370078741" bottom="0.19685039370078741" header="0.19685039370078741" footer="0.19685039370078741"/>
  <pageSetup paperSize="9" scale="50" fitToHeight="0" orientation="portrait" r:id="rId1"/>
  <headerFooter differentFirst="1">
    <oddFooter>Page &amp;P of &amp;N</oddFooter>
  </headerFooter>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B4ED05A2-DE39-4A71-A789-08AE43F68646}">
          <x14:formula1>
            <xm:f>'Opis zakresu przeglądu'!$G$7:$G$10</xm:f>
          </x14:formula1>
          <xm:sqref>D131:D135 D89:D129 D5:D87</xm:sqref>
        </x14:dataValidation>
        <x14:dataValidation type="list" allowBlank="1" xr:uid="{7D27A76D-D090-492A-A7D3-D4570A7DB829}">
          <x14:formula1>
            <xm:f>'Opis zakresu przeglądu'!$F$7:$F$20</xm:f>
          </x14:formula1>
          <xm:sqref>E5:E135</xm:sqref>
        </x14:dataValidation>
      </x14:dataValidations>
    </ex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9D1A5-6293-4ABB-A6C9-F134F9DB0F2A}">
  <sheetPr>
    <tabColor rgb="FFFF0000"/>
  </sheetPr>
  <dimension ref="A1:G33"/>
  <sheetViews>
    <sheetView workbookViewId="0">
      <selection activeCell="D2" sqref="D2"/>
    </sheetView>
  </sheetViews>
  <sheetFormatPr defaultRowHeight="21" x14ac:dyDescent="0.5"/>
  <cols>
    <col min="1" max="1" width="9.140625" style="7"/>
    <col min="2" max="2" width="61.7109375" style="7" customWidth="1"/>
    <col min="3" max="3" width="72.140625" style="15" customWidth="1"/>
    <col min="4" max="4" width="75.28515625" style="7" customWidth="1"/>
    <col min="5" max="5" width="9.140625" style="7"/>
    <col min="6" max="6" width="28.140625" style="7" customWidth="1"/>
    <col min="7" max="16384" width="9.140625" style="7"/>
  </cols>
  <sheetData>
    <row r="1" spans="1:7" ht="57.75" thickBot="1" x14ac:dyDescent="0.3">
      <c r="A1" s="10"/>
      <c r="B1" s="16" t="s">
        <v>14</v>
      </c>
      <c r="C1" s="17" t="s">
        <v>15</v>
      </c>
      <c r="D1" s="18" t="s">
        <v>145</v>
      </c>
    </row>
    <row r="2" spans="1:7" ht="336.75" thickBot="1" x14ac:dyDescent="0.3">
      <c r="A2" s="11"/>
      <c r="B2" s="20" t="s">
        <v>154</v>
      </c>
      <c r="C2" s="21" t="s">
        <v>155</v>
      </c>
      <c r="D2" s="21" t="s">
        <v>156</v>
      </c>
    </row>
    <row r="3" spans="1:7" ht="21.75" thickBot="1" x14ac:dyDescent="0.55000000000000004">
      <c r="B3" s="6"/>
    </row>
    <row r="4" spans="1:7" ht="53.25" thickBot="1" x14ac:dyDescent="0.55000000000000004">
      <c r="B4" s="19" t="s">
        <v>144</v>
      </c>
    </row>
    <row r="5" spans="1:7" ht="168.75" thickBot="1" x14ac:dyDescent="0.55000000000000004">
      <c r="B5" s="20" t="s">
        <v>147</v>
      </c>
      <c r="D5" s="13"/>
      <c r="E5" s="14"/>
      <c r="F5" s="11"/>
    </row>
    <row r="6" spans="1:7" x14ac:dyDescent="0.5">
      <c r="B6" s="6"/>
      <c r="D6" s="14"/>
      <c r="E6" s="14"/>
      <c r="F6" s="11"/>
    </row>
    <row r="7" spans="1:7" x14ac:dyDescent="0.5">
      <c r="D7" s="14"/>
      <c r="E7" s="14"/>
      <c r="F7" s="11" t="s">
        <v>18</v>
      </c>
      <c r="G7" s="11">
        <v>1</v>
      </c>
    </row>
    <row r="8" spans="1:7" x14ac:dyDescent="0.5">
      <c r="D8" s="14"/>
      <c r="E8" s="14"/>
      <c r="F8" s="11" t="s">
        <v>5</v>
      </c>
      <c r="G8" s="11">
        <v>2</v>
      </c>
    </row>
    <row r="9" spans="1:7" x14ac:dyDescent="0.5">
      <c r="D9" s="14"/>
      <c r="E9" s="14"/>
      <c r="F9" s="11" t="s">
        <v>8</v>
      </c>
      <c r="G9" s="11">
        <v>3</v>
      </c>
    </row>
    <row r="10" spans="1:7" x14ac:dyDescent="0.5">
      <c r="B10" s="8"/>
      <c r="D10" s="14"/>
      <c r="E10" s="14"/>
      <c r="F10" s="11" t="s">
        <v>9</v>
      </c>
      <c r="G10" s="11">
        <v>4</v>
      </c>
    </row>
    <row r="11" spans="1:7" x14ac:dyDescent="0.5">
      <c r="B11" s="8"/>
      <c r="D11" s="14"/>
      <c r="E11" s="14"/>
      <c r="F11" s="11" t="s">
        <v>19</v>
      </c>
      <c r="G11" s="11"/>
    </row>
    <row r="12" spans="1:7" x14ac:dyDescent="0.5">
      <c r="B12" s="8"/>
      <c r="D12" s="14"/>
      <c r="E12" s="14"/>
      <c r="F12" s="11" t="s">
        <v>20</v>
      </c>
      <c r="G12" s="11"/>
    </row>
    <row r="13" spans="1:7" x14ac:dyDescent="0.5">
      <c r="B13" s="9"/>
      <c r="D13" s="14"/>
      <c r="E13" s="14"/>
      <c r="F13" s="11" t="s">
        <v>21</v>
      </c>
      <c r="G13" s="11"/>
    </row>
    <row r="14" spans="1:7" x14ac:dyDescent="0.5">
      <c r="B14" s="9"/>
      <c r="D14" s="14"/>
      <c r="E14" s="14"/>
      <c r="F14" s="11" t="s">
        <v>22</v>
      </c>
      <c r="G14" s="11"/>
    </row>
    <row r="15" spans="1:7" x14ac:dyDescent="0.5">
      <c r="B15" s="9"/>
      <c r="D15" s="14"/>
      <c r="E15" s="14"/>
      <c r="F15" s="11" t="s">
        <v>23</v>
      </c>
      <c r="G15" s="11"/>
    </row>
    <row r="16" spans="1:7" x14ac:dyDescent="0.5">
      <c r="B16" s="8"/>
      <c r="D16" s="14"/>
      <c r="E16" s="14"/>
      <c r="F16" s="11" t="s">
        <v>121</v>
      </c>
      <c r="G16" s="11"/>
    </row>
    <row r="17" spans="4:7" x14ac:dyDescent="0.5">
      <c r="D17" s="14"/>
      <c r="E17" s="14"/>
      <c r="F17" s="11" t="s">
        <v>24</v>
      </c>
      <c r="G17" s="11"/>
    </row>
    <row r="18" spans="4:7" x14ac:dyDescent="0.5">
      <c r="D18" s="14"/>
      <c r="E18" s="14"/>
      <c r="F18" s="11" t="s">
        <v>25</v>
      </c>
      <c r="G18" s="11"/>
    </row>
    <row r="19" spans="4:7" x14ac:dyDescent="0.5">
      <c r="D19" s="14"/>
      <c r="E19" s="14"/>
      <c r="F19" s="11" t="s">
        <v>26</v>
      </c>
      <c r="G19" s="11"/>
    </row>
    <row r="20" spans="4:7" x14ac:dyDescent="0.5">
      <c r="D20" s="14"/>
      <c r="E20" s="14"/>
      <c r="F20" s="11" t="s">
        <v>27</v>
      </c>
      <c r="G20" s="11"/>
    </row>
    <row r="21" spans="4:7" x14ac:dyDescent="0.5">
      <c r="D21" s="14"/>
      <c r="E21" s="14"/>
      <c r="F21" s="11"/>
      <c r="G21" s="11"/>
    </row>
    <row r="22" spans="4:7" x14ac:dyDescent="0.5">
      <c r="D22" s="14"/>
      <c r="E22" s="14"/>
      <c r="F22" s="11"/>
    </row>
    <row r="23" spans="4:7" x14ac:dyDescent="0.5">
      <c r="D23" s="14"/>
      <c r="E23" s="14"/>
      <c r="F23" s="11"/>
    </row>
    <row r="24" spans="4:7" x14ac:dyDescent="0.5">
      <c r="D24" s="14"/>
      <c r="E24" s="14"/>
      <c r="F24" s="11"/>
    </row>
    <row r="25" spans="4:7" x14ac:dyDescent="0.5">
      <c r="D25" s="14"/>
      <c r="E25" s="14"/>
      <c r="F25" s="14"/>
    </row>
    <row r="26" spans="4:7" x14ac:dyDescent="0.5">
      <c r="D26" s="14"/>
      <c r="E26" s="14"/>
      <c r="F26" s="14"/>
    </row>
    <row r="27" spans="4:7" x14ac:dyDescent="0.5">
      <c r="D27" s="14"/>
      <c r="E27" s="14"/>
      <c r="F27" s="14"/>
    </row>
    <row r="28" spans="4:7" x14ac:dyDescent="0.5">
      <c r="D28" s="14"/>
      <c r="E28" s="14"/>
      <c r="F28" s="14"/>
    </row>
    <row r="29" spans="4:7" x14ac:dyDescent="0.5">
      <c r="D29" s="14"/>
      <c r="E29" s="14"/>
      <c r="F29" s="14"/>
    </row>
    <row r="30" spans="4:7" x14ac:dyDescent="0.5">
      <c r="D30" s="14"/>
      <c r="E30" s="14"/>
      <c r="F30" s="14"/>
    </row>
    <row r="31" spans="4:7" x14ac:dyDescent="0.5">
      <c r="D31" s="14"/>
      <c r="E31" s="14"/>
      <c r="F31" s="14"/>
    </row>
    <row r="32" spans="4:7" x14ac:dyDescent="0.5">
      <c r="D32" s="14"/>
      <c r="E32" s="14"/>
      <c r="F32" s="14"/>
    </row>
    <row r="33" spans="4:6" x14ac:dyDescent="0.5">
      <c r="D33" s="14"/>
      <c r="E33" s="14"/>
      <c r="F33" s="14"/>
    </row>
  </sheetData>
  <phoneticPr fontId="6"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39668A-32FB-416C-942D-2CF45E950D95}">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44444D01-2B64-4DBF-9418-576D25C2B5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70C2BC-3E4A-4278-A730-8CFC69B5CA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TM04099168</Templat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Suma pozycji</vt:lpstr>
      <vt:lpstr>Opis zakresu przeglądu</vt:lpstr>
      <vt:lpstr>ColumnTitle1</vt:lpstr>
      <vt:lpstr>'Suma pozycji'!Print_Titles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2019-07-07T23:02:54Z</dcterms:created>
  <dcterms:modified xsi:type="dcterms:W3CDTF">2023-09-21T12:27:49Z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